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BC3FD1B4-7F1A-4278-9427-511DDA05CD9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<sst xmlns="http://schemas.openxmlformats.org/spreadsheetml/2006/main" count="58781" uniqueCount="95">
  <si>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</si>
  <si>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</si>
  <si>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</si>
  <si>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</si>
  <si>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</si>
  <si>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</si>
  <si>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</si>
  <si>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</si>
  <si>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</si>
  <si>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</si>
  <si>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</si>
  <si>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</si>
  <si>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</si>
  <si>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</si>
  <si>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</si>
  <si>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</si>
  <si>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</si>
  <si>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</si>
  <si>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</si>
  <si>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</si>
  <si>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</si>
  <si>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</si>
  <si>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</si>
  <si>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</si>
  <si>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</si>
  <si>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</si>
  <si>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</si>
  <si>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</si>
  <si>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</si>
  <si>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</si>
  <si>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</si>
  <si>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</si>
  <si>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</si>
  <si>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</si>
  <si>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</si>
  <si>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</si>
  <si>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</si>
  <si>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</si>
  <si>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</si>
  <si>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</si>
  <si>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</si>
  <si>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</si>
  <si>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</si>
  <si>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</si>
  <si>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</si>
  <si>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</si>
  <si>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</si>
  <si>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</si>
  <si>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</si>
  <si>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</si>
  <si>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</si>
  <si>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</si>
  <si>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</si>
  <si>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</si>
  <si>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</si>
  <si>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</si>
  <si>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</si>
  <si>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</si>
  <si>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</si>
  <si>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</si>
  <si>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</si>
  <si>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</si>
  <si>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</si>
  <si>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</si>
  <si>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</si>
  <si>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</si>
  <si>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</si>
  <si>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</si>
  <si>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</si>
  <si>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</si>
  <si>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</si>
  <si>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</si>
  <si>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</si>
  <si>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</si>
  <si>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</si>
  <si>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</si>
  <si>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</si>
  <si>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</si>
  <si>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</si>
  <si>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</si>
  <si>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</si>
  <si>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</si>
  <si>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</si>
  <si>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</si>
  <si>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BGR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</si>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</sst>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</c:v>
                </c:pt>
                <c:pt idx="1">
                  <c:v>83.376223241590225</c:v>
                </c:pt>
                <c:pt idx="2">
                  <c:v>89.488501529051987</c:v>
                </c:pt>
                <c:pt idx="3">
                  <c:v>97.559082568807355</c:v>
                </c:pt>
                <c:pt idx="4">
                  <c:v>104.85821100917431</c:v>
                </c:pt>
                <c:pt idx="5">
                  <c:v>108.95284403669726</c:v>
                </c:pt>
                <c:pt idx="6">
                  <c:v>115.1244648318043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77.62</v>
      </c>
      <c r="S12" s="8">
        <f t="shared" ref="S12:X12" si="0">SUM(S17:S20)</f>
        <v>83.376223241590225</v>
      </c>
      <c r="T12" s="8">
        <f t="shared" si="0"/>
        <v>89.488501529051987</v>
      </c>
      <c r="U12" s="8">
        <f t="shared" si="0"/>
        <v>97.559082568807355</v>
      </c>
      <c r="V12" s="8">
        <f t="shared" si="0"/>
        <v>104.85821100917431</v>
      </c>
      <c r="W12" s="8">
        <f t="shared" si="0"/>
        <v>108.95284403669726</v>
      </c>
      <c r="X12" s="8">
        <f t="shared" si="0"/>
        <v>115.1244648318043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6.4999999999999997E-4</v>
      </c>
      <c r="H16" s="10">
        <f>SUMIFS(ngfs_median!$J$2:$J$17119,ngfs_median!$B$2:$B$17119,Veda!$C$5,ngfs_median!$H$2:$H$17119,Veda!$Q16,ngfs_median!$I$2:$I$17119,Veda!H$15)</f>
        <v>2.5500000000000002E-3</v>
      </c>
      <c r="I16" s="10">
        <f>SUMIFS(ngfs_median!$J$2:$J$17119,ngfs_median!$B$2:$B$17119,Veda!$C$5,ngfs_median!$H$2:$H$17119,Veda!$Q16,ngfs_median!$I$2:$I$17119,Veda!I$15)</f>
        <v>4.1999999999999997E-3</v>
      </c>
      <c r="J16" s="10">
        <f>SUMIFS(ngfs_median!$J$2:$J$17119,ngfs_median!$B$2:$B$17119,Veda!$C$5,ngfs_median!$H$2:$H$17119,Veda!$Q16,ngfs_median!$I$2:$I$17119,Veda!J$15)</f>
        <v>5.1000000000000004E-3</v>
      </c>
      <c r="K16" s="10">
        <f>SUMIFS(ngfs_median!$J$2:$J$17119,ngfs_median!$B$2:$B$17119,Veda!$C$5,ngfs_median!$H$2:$H$17119,Veda!$Q16,ngfs_median!$I$2:$I$17119,Veda!K$15)</f>
        <v>5.3500000000000006E-3</v>
      </c>
      <c r="L16" s="10">
        <f>SUMIFS(ngfs_median!$J$2:$J$17119,ngfs_median!$B$2:$B$17119,Veda!$C$5,ngfs_median!$H$2:$H$17119,Veda!$Q16,ngfs_median!$I$2:$I$17119,Veda!L$15)</f>
        <v>5.8999999999999999E-3</v>
      </c>
      <c r="M16" s="10">
        <f>SUMIFS(ngfs_median!$J$2:$J$17119,ngfs_median!$B$2:$B$17119,Veda!$C$5,ngfs_median!$H$2:$H$17119,Veda!$Q16,ngfs_median!$I$2:$I$17119,Veda!M$15)</f>
        <v>7.2499999999999995E-3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0.4583333333333332</v>
      </c>
      <c r="U16" s="6">
        <f t="shared" si="2"/>
        <v>0.70833333333333337</v>
      </c>
      <c r="V16" s="6">
        <f t="shared" si="2"/>
        <v>0.7777777777777779</v>
      </c>
      <c r="W16" s="6">
        <f t="shared" si="2"/>
        <v>0.93055555555555547</v>
      </c>
      <c r="X16" s="6">
        <f t="shared" si="2"/>
        <v>1.3055555555555554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8.0000000000000004E-4</v>
      </c>
      <c r="H17" s="10">
        <f>SUMIFS(ngfs_median!$J$2:$J$17119,ngfs_median!$B$2:$B$17119,Veda!$C$5,ngfs_median!$H$2:$H$17119,Veda!$Q17,ngfs_median!$I$2:$I$17119,Veda!H$15)</f>
        <v>2E-3</v>
      </c>
      <c r="I17" s="10">
        <f>SUMIFS(ngfs_median!$J$2:$J$17119,ngfs_median!$B$2:$B$17119,Veda!$C$5,ngfs_median!$H$2:$H$17119,Veda!$Q17,ngfs_median!$I$2:$I$17119,Veda!I$15)</f>
        <v>4.7000000000000002E-3</v>
      </c>
      <c r="J17" s="10">
        <f>SUMIFS(ngfs_median!$J$2:$J$17119,ngfs_median!$B$2:$B$17119,Veda!$C$5,ngfs_median!$H$2:$H$17119,Veda!$Q17,ngfs_median!$I$2:$I$17119,Veda!J$15)</f>
        <v>7.7000000000000002E-3</v>
      </c>
      <c r="K17" s="10">
        <f>SUMIFS(ngfs_median!$J$2:$J$17119,ngfs_median!$B$2:$B$17119,Veda!$C$5,ngfs_median!$H$2:$H$17119,Veda!$Q17,ngfs_median!$I$2:$I$17119,Veda!K$15)</f>
        <v>1.025E-2</v>
      </c>
      <c r="L17" s="10">
        <f>SUMIFS(ngfs_median!$J$2:$J$17119,ngfs_median!$B$2:$B$17119,Veda!$C$5,ngfs_median!$H$2:$H$17119,Veda!$Q17,ngfs_median!$I$2:$I$17119,Veda!L$15)</f>
        <v>1.145E-2</v>
      </c>
      <c r="M17" s="10">
        <f>SUMIFS(ngfs_median!$J$2:$J$17119,ngfs_median!$B$2:$B$17119,Veda!$C$5,ngfs_median!$H$2:$H$17119,Veda!$Q17,ngfs_median!$I$2:$I$17119,Veda!M$15)</f>
        <v>1.29E-2</v>
      </c>
      <c r="Q17" s="12" t="s">
        <v>10</v>
      </c>
      <c r="R17" s="6">
        <f>$Q$10*G17/SUM($G$17:$G$19)</f>
        <v>0.94948012232415913</v>
      </c>
      <c r="S17" s="6">
        <f>R17</f>
        <v>0.94948012232415913</v>
      </c>
      <c r="T17" s="6">
        <f t="shared" ref="T17:X17" si="3">S17</f>
        <v>0.94948012232415913</v>
      </c>
      <c r="U17" s="6">
        <f t="shared" si="3"/>
        <v>0.94948012232415913</v>
      </c>
      <c r="V17" s="6">
        <f t="shared" si="3"/>
        <v>0.94948012232415913</v>
      </c>
      <c r="W17" s="6">
        <f t="shared" si="3"/>
        <v>0.94948012232415913</v>
      </c>
      <c r="X17" s="6">
        <f t="shared" si="3"/>
        <v>0.94948012232415913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4.7449999999999999E-2</v>
      </c>
      <c r="H18" s="10">
        <f>SUMIFS(ngfs_median!$J$2:$J$17119,ngfs_median!$B$2:$B$17119,Veda!$C$5,ngfs_median!$H$2:$H$17119,Veda!$Q18,ngfs_median!$I$2:$I$17119,Veda!H$15)</f>
        <v>5.0699999999999995E-2</v>
      </c>
      <c r="I18" s="10">
        <f>SUMIFS(ngfs_median!$J$2:$J$17119,ngfs_median!$B$2:$B$17119,Veda!$C$5,ngfs_median!$H$2:$H$17119,Veda!$Q18,ngfs_median!$I$2:$I$17119,Veda!I$15)</f>
        <v>5.1949999999999996E-2</v>
      </c>
      <c r="J18" s="10">
        <f>SUMIFS(ngfs_median!$J$2:$J$17119,ngfs_median!$B$2:$B$17119,Veda!$C$5,ngfs_median!$H$2:$H$17119,Veda!$Q18,ngfs_median!$I$2:$I$17119,Veda!J$15)</f>
        <v>5.4199999999999998E-2</v>
      </c>
      <c r="K18" s="10">
        <f>SUMIFS(ngfs_median!$J$2:$J$17119,ngfs_median!$B$2:$B$17119,Veda!$C$5,ngfs_median!$H$2:$H$17119,Veda!$Q18,ngfs_median!$I$2:$I$17119,Veda!K$15)</f>
        <v>5.5899999999999998E-2</v>
      </c>
      <c r="L18" s="10">
        <f>SUMIFS(ngfs_median!$J$2:$J$17119,ngfs_median!$B$2:$B$17119,Veda!$C$5,ngfs_median!$H$2:$H$17119,Veda!$Q18,ngfs_median!$I$2:$I$17119,Veda!L$15)</f>
        <v>5.6599999999999998E-2</v>
      </c>
      <c r="M18" s="10">
        <f>SUMIFS(ngfs_median!$J$2:$J$17119,ngfs_median!$B$2:$B$17119,Veda!$C$5,ngfs_median!$H$2:$H$17119,Veda!$Q18,ngfs_median!$I$2:$I$17119,Veda!M$15)</f>
        <v>5.8599999999999999E-2</v>
      </c>
      <c r="Q18" s="12" t="s">
        <v>12</v>
      </c>
      <c r="R18" s="6">
        <f>$Q$10*G18/SUM($G$17:$G$19)</f>
        <v>56.316039755351682</v>
      </c>
      <c r="S18" s="6">
        <f t="shared" ref="S18:X19" si="4">R18*H18/G18</f>
        <v>60.17330275229358</v>
      </c>
      <c r="T18" s="6">
        <f t="shared" si="4"/>
        <v>61.656865443425076</v>
      </c>
      <c r="U18" s="6">
        <f t="shared" si="4"/>
        <v>64.32727828746178</v>
      </c>
      <c r="V18" s="6">
        <f t="shared" si="4"/>
        <v>66.344923547400612</v>
      </c>
      <c r="W18" s="6">
        <f t="shared" si="4"/>
        <v>67.175718654434249</v>
      </c>
      <c r="X18" s="6">
        <f t="shared" si="4"/>
        <v>69.549418960244651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1.7149999999999999E-2</v>
      </c>
      <c r="H19" s="10">
        <f>SUMIFS(ngfs_median!$J$2:$J$17119,ngfs_median!$B$2:$B$17119,Veda!$C$5,ngfs_median!$H$2:$H$17119,Veda!$Q19,ngfs_median!$I$2:$I$17119,Veda!H$15)</f>
        <v>1.7550000000000003E-2</v>
      </c>
      <c r="I19" s="10">
        <f>SUMIFS(ngfs_median!$J$2:$J$17119,ngfs_median!$B$2:$B$17119,Veda!$C$5,ngfs_median!$H$2:$H$17119,Veda!$Q19,ngfs_median!$I$2:$I$17119,Veda!I$15)</f>
        <v>1.8749999999999999E-2</v>
      </c>
      <c r="J19" s="10">
        <f>SUMIFS(ngfs_median!$J$2:$J$17119,ngfs_median!$B$2:$B$17119,Veda!$C$5,ngfs_median!$H$2:$H$17119,Veda!$Q19,ngfs_median!$I$2:$I$17119,Veda!J$15)</f>
        <v>2.0299999999999999E-2</v>
      </c>
      <c r="K19" s="10">
        <f>SUMIFS(ngfs_median!$J$2:$J$17119,ngfs_median!$B$2:$B$17119,Veda!$C$5,ngfs_median!$H$2:$H$17119,Veda!$Q19,ngfs_median!$I$2:$I$17119,Veda!K$15)</f>
        <v>2.2200000000000001E-2</v>
      </c>
      <c r="L19" s="10">
        <f>SUMIFS(ngfs_median!$J$2:$J$17119,ngfs_median!$B$2:$B$17119,Veda!$C$5,ngfs_median!$H$2:$H$17119,Veda!$Q19,ngfs_median!$I$2:$I$17119,Veda!L$15)</f>
        <v>2.375E-2</v>
      </c>
      <c r="M19" s="10">
        <f>SUMIFS(ngfs_median!$J$2:$J$17119,ngfs_median!$B$2:$B$17119,Veda!$C$5,ngfs_median!$H$2:$H$17119,Veda!$Q19,ngfs_median!$I$2:$I$17119,Veda!M$15)</f>
        <v>2.5500000000000002E-2</v>
      </c>
      <c r="Q19" s="12" t="s">
        <v>13</v>
      </c>
      <c r="R19" s="6">
        <f>$Q$10*G19/SUM($G$17:$G$19)</f>
        <v>20.354480122324158</v>
      </c>
      <c r="S19" s="6">
        <f t="shared" si="4"/>
        <v>20.829220183486242</v>
      </c>
      <c r="T19" s="6">
        <f t="shared" si="4"/>
        <v>22.253440366972477</v>
      </c>
      <c r="U19" s="6">
        <f t="shared" si="4"/>
        <v>24.093058103975533</v>
      </c>
      <c r="V19" s="6">
        <f t="shared" si="4"/>
        <v>26.348073394495415</v>
      </c>
      <c r="W19" s="6">
        <f t="shared" si="4"/>
        <v>28.187691131498475</v>
      </c>
      <c r="X19" s="6">
        <f t="shared" si="4"/>
        <v>30.264678899082575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1.4242201834862387</v>
      </c>
      <c r="T20" s="6">
        <f t="shared" si="5"/>
        <v>4.6287155963302755</v>
      </c>
      <c r="U20" s="6">
        <f t="shared" si="5"/>
        <v>8.1892660550458718</v>
      </c>
      <c r="V20" s="6">
        <f t="shared" si="5"/>
        <v>11.215733944954129</v>
      </c>
      <c r="W20" s="6">
        <f t="shared" si="5"/>
        <v>12.639954128440367</v>
      </c>
      <c r="X20" s="6">
        <f t="shared" si="5"/>
        <v>14.360886850152905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79</v>
      </c>
      <c r="G22" s="8">
        <f>G35/$G$35*$B22</f>
        <v>15.41</v>
      </c>
      <c r="H22" s="8">
        <f t="shared" ref="H22:M22" si="6">H35/$G$35*$B22</f>
        <v>20.514571549375177</v>
      </c>
      <c r="I22" s="8">
        <f t="shared" si="6"/>
        <v>11.71568307807949</v>
      </c>
      <c r="J22" s="8">
        <f t="shared" si="6"/>
        <v>24.862615334022362</v>
      </c>
      <c r="K22" s="8">
        <f t="shared" si="6"/>
        <v>25.692262050173824</v>
      </c>
      <c r="L22" s="8">
        <f t="shared" si="6"/>
        <v>29.361964671615141</v>
      </c>
      <c r="M22" s="8">
        <f t="shared" si="6"/>
        <v>33.961219111152872</v>
      </c>
      <c r="Q22" t="s">
        <v>64</v>
      </c>
      <c r="T22" s="8">
        <f>I35*1000</f>
        <v>1618.3000000000002</v>
      </c>
      <c r="U22" s="8">
        <f>J35*1000</f>
        <v>3434.3</v>
      </c>
      <c r="V22" s="8">
        <f>K35*1000</f>
        <v>3548.9</v>
      </c>
      <c r="W22" s="8">
        <f>L35*1000</f>
        <v>4055.7999999999997</v>
      </c>
      <c r="X22" s="8">
        <f>M35*1000</f>
        <v>4691.0999999999995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2.1286</v>
      </c>
      <c r="H35" s="11">
        <f>SUMIFS(ngfs_median!$J$2:$J$17119,ngfs_median!$B$2:$B$17119,Veda!$C$5,ngfs_median!$D$2:$D$17119,Veda!$D22,ngfs_median!$I$2:$I$17119,Veda!H$15)</f>
        <v>2.8336999999999999</v>
      </c>
      <c r="I35" s="11">
        <f>SUMIFS(ngfs_median!$J$2:$J$17119,ngfs_median!$B$2:$B$17119,Veda!$C$5,ngfs_median!$D$2:$D$17119,Veda!$D22,ngfs_median!$I$2:$I$17119,Veda!I$15)</f>
        <v>1.6183000000000001</v>
      </c>
      <c r="J35" s="11">
        <f>SUMIFS(ngfs_median!$J$2:$J$17119,ngfs_median!$B$2:$B$17119,Veda!$C$5,ngfs_median!$D$2:$D$17119,Veda!$D22,ngfs_median!$I$2:$I$17119,Veda!J$15)</f>
        <v>3.4343000000000004</v>
      </c>
      <c r="K35" s="11">
        <f>SUMIFS(ngfs_median!$J$2:$J$17119,ngfs_median!$B$2:$B$17119,Veda!$C$5,ngfs_median!$D$2:$D$17119,Veda!$D22,ngfs_median!$I$2:$I$17119,Veda!K$15)</f>
        <v>3.5489000000000002</v>
      </c>
      <c r="L35" s="11">
        <f>SUMIFS(ngfs_median!$J$2:$J$17119,ngfs_median!$B$2:$B$17119,Veda!$C$5,ngfs_median!$D$2:$D$17119,Veda!$D22,ngfs_median!$I$2:$I$17119,Veda!L$15)</f>
        <v>4.0557999999999996</v>
      </c>
      <c r="M35" s="11">
        <f>SUMIFS(ngfs_median!$J$2:$J$17119,ngfs_median!$B$2:$B$17119,Veda!$C$5,ngfs_median!$D$2:$D$17119,Veda!$D22,ngfs_median!$I$2:$I$17119,Veda!M$15)</f>
        <v>4.6910999999999996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4.1820000000000004</v>
      </c>
      <c r="T37">
        <v>5.57</v>
      </c>
      <c r="U37">
        <v>6.06</v>
      </c>
      <c r="V37" t="s">
        <v>94</v>
      </c>
    </row>
    <row r="38" spans="7:22" x14ac:dyDescent="0.45">
      <c r="Q38" t="s">
        <v>39</v>
      </c>
      <c r="R38" t="s">
        <v>93</v>
      </c>
      <c r="S38">
        <v>0</v>
      </c>
      <c r="T38">
        <v>0</v>
      </c>
      <c r="U38">
        <v>0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</v>
      </c>
    </row>
    <row r="3" spans="1:4" x14ac:dyDescent="0.45">
      <c r="A3" t="s">
        <v>34</v>
      </c>
      <c r="B3">
        <v>2000</v>
      </c>
      <c r="C3" t="s">
        <v>74</v>
      </c>
      <c r="D3">
        <v>16.940000000000001</v>
      </c>
    </row>
    <row r="4" spans="1:4" x14ac:dyDescent="0.45">
      <c r="A4" t="s">
        <v>36</v>
      </c>
      <c r="B4">
        <v>2000</v>
      </c>
      <c r="C4" t="s">
        <v>74</v>
      </c>
      <c r="D4">
        <v>1.91</v>
      </c>
    </row>
    <row r="5" spans="1:4" x14ac:dyDescent="0.45">
      <c r="A5" t="s">
        <v>56</v>
      </c>
      <c r="B5">
        <v>2000</v>
      </c>
      <c r="C5" t="s">
        <v>74</v>
      </c>
      <c r="D5">
        <v>2.63</v>
      </c>
    </row>
    <row r="6" spans="1:4" x14ac:dyDescent="0.45">
      <c r="A6" t="s">
        <v>57</v>
      </c>
      <c r="B6">
        <v>2000</v>
      </c>
      <c r="C6" t="s">
        <v>74</v>
      </c>
      <c r="D6">
        <v>18.18</v>
      </c>
    </row>
    <row r="7" spans="1:4" x14ac:dyDescent="0.45">
      <c r="A7" t="s">
        <v>38</v>
      </c>
      <c r="B7">
        <v>2000</v>
      </c>
      <c r="C7" t="s">
        <v>74</v>
      </c>
      <c r="D7">
        <v>0.93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0</v>
      </c>
    </row>
    <row r="11" spans="1:4" x14ac:dyDescent="0.45">
      <c r="A11" t="s">
        <v>32</v>
      </c>
      <c r="B11">
        <v>2001</v>
      </c>
      <c r="C11" t="s">
        <v>74</v>
      </c>
      <c r="D11">
        <v>0</v>
      </c>
    </row>
    <row r="12" spans="1:4" x14ac:dyDescent="0.45">
      <c r="A12" t="s">
        <v>34</v>
      </c>
      <c r="B12">
        <v>2001</v>
      </c>
      <c r="C12" t="s">
        <v>74</v>
      </c>
      <c r="D12">
        <v>19.5</v>
      </c>
    </row>
    <row r="13" spans="1:4" x14ac:dyDescent="0.45">
      <c r="A13" t="s">
        <v>36</v>
      </c>
      <c r="B13">
        <v>2001</v>
      </c>
      <c r="C13" t="s">
        <v>74</v>
      </c>
      <c r="D13">
        <v>1.91</v>
      </c>
    </row>
    <row r="14" spans="1:4" x14ac:dyDescent="0.45">
      <c r="A14" t="s">
        <v>56</v>
      </c>
      <c r="B14">
        <v>2001</v>
      </c>
      <c r="C14" t="s">
        <v>74</v>
      </c>
      <c r="D14">
        <v>1.65</v>
      </c>
    </row>
    <row r="15" spans="1:4" x14ac:dyDescent="0.45">
      <c r="A15" t="s">
        <v>57</v>
      </c>
      <c r="B15">
        <v>2001</v>
      </c>
      <c r="C15" t="s">
        <v>74</v>
      </c>
      <c r="D15">
        <v>19.55</v>
      </c>
    </row>
    <row r="16" spans="1:4" x14ac:dyDescent="0.45">
      <c r="A16" t="s">
        <v>38</v>
      </c>
      <c r="B16">
        <v>2001</v>
      </c>
      <c r="C16" t="s">
        <v>74</v>
      </c>
      <c r="D16">
        <v>0.83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</v>
      </c>
    </row>
    <row r="19" spans="1:4" x14ac:dyDescent="0.45">
      <c r="A19" t="s">
        <v>91</v>
      </c>
      <c r="B19">
        <v>2001</v>
      </c>
      <c r="C19" t="s">
        <v>74</v>
      </c>
      <c r="D19">
        <v>0</v>
      </c>
    </row>
    <row r="20" spans="1:4" x14ac:dyDescent="0.45">
      <c r="A20" t="s">
        <v>32</v>
      </c>
      <c r="B20">
        <v>2002</v>
      </c>
      <c r="C20" t="s">
        <v>74</v>
      </c>
      <c r="D20">
        <v>0</v>
      </c>
    </row>
    <row r="21" spans="1:4" x14ac:dyDescent="0.45">
      <c r="A21" t="s">
        <v>34</v>
      </c>
      <c r="B21">
        <v>2002</v>
      </c>
      <c r="C21" t="s">
        <v>74</v>
      </c>
      <c r="D21">
        <v>17.18</v>
      </c>
    </row>
    <row r="22" spans="1:4" x14ac:dyDescent="0.45">
      <c r="A22" t="s">
        <v>36</v>
      </c>
      <c r="B22">
        <v>2002</v>
      </c>
      <c r="C22" t="s">
        <v>74</v>
      </c>
      <c r="D22">
        <v>1.54</v>
      </c>
    </row>
    <row r="23" spans="1:4" x14ac:dyDescent="0.45">
      <c r="A23" t="s">
        <v>56</v>
      </c>
      <c r="B23">
        <v>2002</v>
      </c>
      <c r="C23" t="s">
        <v>74</v>
      </c>
      <c r="D23">
        <v>2.12</v>
      </c>
    </row>
    <row r="24" spans="1:4" x14ac:dyDescent="0.45">
      <c r="A24" t="s">
        <v>57</v>
      </c>
      <c r="B24">
        <v>2002</v>
      </c>
      <c r="C24" t="s">
        <v>74</v>
      </c>
      <c r="D24">
        <v>20.22</v>
      </c>
    </row>
    <row r="25" spans="1:4" x14ac:dyDescent="0.45">
      <c r="A25" t="s">
        <v>38</v>
      </c>
      <c r="B25">
        <v>2002</v>
      </c>
      <c r="C25" t="s">
        <v>74</v>
      </c>
      <c r="D25">
        <v>1.02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</v>
      </c>
    </row>
    <row r="28" spans="1:4" x14ac:dyDescent="0.45">
      <c r="A28" t="s">
        <v>91</v>
      </c>
      <c r="B28">
        <v>2002</v>
      </c>
      <c r="C28" t="s">
        <v>74</v>
      </c>
      <c r="D28">
        <v>0</v>
      </c>
    </row>
    <row r="29" spans="1:4" x14ac:dyDescent="0.45">
      <c r="A29" t="s">
        <v>32</v>
      </c>
      <c r="B29">
        <v>2003</v>
      </c>
      <c r="C29" t="s">
        <v>74</v>
      </c>
      <c r="D29">
        <v>0</v>
      </c>
    </row>
    <row r="30" spans="1:4" x14ac:dyDescent="0.45">
      <c r="A30" t="s">
        <v>34</v>
      </c>
      <c r="B30">
        <v>2003</v>
      </c>
      <c r="C30" t="s">
        <v>74</v>
      </c>
      <c r="D30">
        <v>19.239999999999998</v>
      </c>
    </row>
    <row r="31" spans="1:4" x14ac:dyDescent="0.45">
      <c r="A31" t="s">
        <v>36</v>
      </c>
      <c r="B31">
        <v>2003</v>
      </c>
      <c r="C31" t="s">
        <v>74</v>
      </c>
      <c r="D31">
        <v>1.76</v>
      </c>
    </row>
    <row r="32" spans="1:4" x14ac:dyDescent="0.45">
      <c r="A32" t="s">
        <v>56</v>
      </c>
      <c r="B32">
        <v>2003</v>
      </c>
      <c r="C32" t="s">
        <v>74</v>
      </c>
      <c r="D32">
        <v>2.99</v>
      </c>
    </row>
    <row r="33" spans="1:4" x14ac:dyDescent="0.45">
      <c r="A33" t="s">
        <v>57</v>
      </c>
      <c r="B33">
        <v>2003</v>
      </c>
      <c r="C33" t="s">
        <v>74</v>
      </c>
      <c r="D33">
        <v>17.28</v>
      </c>
    </row>
    <row r="34" spans="1:4" x14ac:dyDescent="0.45">
      <c r="A34" t="s">
        <v>38</v>
      </c>
      <c r="B34">
        <v>2003</v>
      </c>
      <c r="C34" t="s">
        <v>74</v>
      </c>
      <c r="D34">
        <v>1.01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</v>
      </c>
    </row>
    <row r="37" spans="1:4" x14ac:dyDescent="0.45">
      <c r="A37" t="s">
        <v>91</v>
      </c>
      <c r="B37">
        <v>2003</v>
      </c>
      <c r="C37" t="s">
        <v>74</v>
      </c>
      <c r="D37">
        <v>0</v>
      </c>
    </row>
    <row r="38" spans="1:4" x14ac:dyDescent="0.45">
      <c r="A38" t="s">
        <v>32</v>
      </c>
      <c r="B38">
        <v>2004</v>
      </c>
      <c r="C38" t="s">
        <v>74</v>
      </c>
      <c r="D38">
        <v>0</v>
      </c>
    </row>
    <row r="39" spans="1:4" x14ac:dyDescent="0.45">
      <c r="A39" t="s">
        <v>34</v>
      </c>
      <c r="B39">
        <v>2004</v>
      </c>
      <c r="C39" t="s">
        <v>74</v>
      </c>
      <c r="D39">
        <v>18.899999999999999</v>
      </c>
    </row>
    <row r="40" spans="1:4" x14ac:dyDescent="0.45">
      <c r="A40" t="s">
        <v>36</v>
      </c>
      <c r="B40">
        <v>2004</v>
      </c>
      <c r="C40" t="s">
        <v>74</v>
      </c>
      <c r="D40">
        <v>1.49</v>
      </c>
    </row>
    <row r="41" spans="1:4" x14ac:dyDescent="0.45">
      <c r="A41" t="s">
        <v>56</v>
      </c>
      <c r="B41">
        <v>2004</v>
      </c>
      <c r="C41" t="s">
        <v>74</v>
      </c>
      <c r="D41">
        <v>3.14</v>
      </c>
    </row>
    <row r="42" spans="1:4" x14ac:dyDescent="0.45">
      <c r="A42" t="s">
        <v>57</v>
      </c>
      <c r="B42">
        <v>2004</v>
      </c>
      <c r="C42" t="s">
        <v>74</v>
      </c>
      <c r="D42">
        <v>16.82</v>
      </c>
    </row>
    <row r="43" spans="1:4" x14ac:dyDescent="0.45">
      <c r="A43" t="s">
        <v>38</v>
      </c>
      <c r="B43">
        <v>2004</v>
      </c>
      <c r="C43" t="s">
        <v>74</v>
      </c>
      <c r="D43">
        <v>1.01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</v>
      </c>
    </row>
    <row r="46" spans="1:4" x14ac:dyDescent="0.45">
      <c r="A46" t="s">
        <v>91</v>
      </c>
      <c r="B46">
        <v>2004</v>
      </c>
      <c r="C46" t="s">
        <v>74</v>
      </c>
      <c r="D46">
        <v>0</v>
      </c>
    </row>
    <row r="47" spans="1:4" x14ac:dyDescent="0.45">
      <c r="A47" t="s">
        <v>32</v>
      </c>
      <c r="B47">
        <v>2005</v>
      </c>
      <c r="C47" t="s">
        <v>74</v>
      </c>
      <c r="D47">
        <v>0</v>
      </c>
    </row>
    <row r="48" spans="1:4" x14ac:dyDescent="0.45">
      <c r="A48" t="s">
        <v>34</v>
      </c>
      <c r="B48">
        <v>2005</v>
      </c>
      <c r="C48" t="s">
        <v>74</v>
      </c>
      <c r="D48">
        <v>18.46</v>
      </c>
    </row>
    <row r="49" spans="1:4" x14ac:dyDescent="0.45">
      <c r="A49" t="s">
        <v>36</v>
      </c>
      <c r="B49">
        <v>2005</v>
      </c>
      <c r="C49" t="s">
        <v>74</v>
      </c>
      <c r="D49">
        <v>1.73</v>
      </c>
    </row>
    <row r="50" spans="1:4" x14ac:dyDescent="0.45">
      <c r="A50" t="s">
        <v>56</v>
      </c>
      <c r="B50">
        <v>2005</v>
      </c>
      <c r="C50" t="s">
        <v>74</v>
      </c>
      <c r="D50">
        <v>4.3</v>
      </c>
    </row>
    <row r="51" spans="1:4" x14ac:dyDescent="0.45">
      <c r="A51" t="s">
        <v>57</v>
      </c>
      <c r="B51">
        <v>2005</v>
      </c>
      <c r="C51" t="s">
        <v>74</v>
      </c>
      <c r="D51">
        <v>18.649999999999999</v>
      </c>
    </row>
    <row r="52" spans="1:4" x14ac:dyDescent="0.45">
      <c r="A52" t="s">
        <v>38</v>
      </c>
      <c r="B52">
        <v>2005</v>
      </c>
      <c r="C52" t="s">
        <v>74</v>
      </c>
      <c r="D52">
        <v>0.75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0</v>
      </c>
    </row>
    <row r="55" spans="1:4" x14ac:dyDescent="0.45">
      <c r="A55" t="s">
        <v>91</v>
      </c>
      <c r="B55">
        <v>2005</v>
      </c>
      <c r="C55" t="s">
        <v>74</v>
      </c>
      <c r="D55">
        <v>0</v>
      </c>
    </row>
    <row r="56" spans="1:4" x14ac:dyDescent="0.45">
      <c r="A56" t="s">
        <v>32</v>
      </c>
      <c r="B56">
        <v>2006</v>
      </c>
      <c r="C56" t="s">
        <v>74</v>
      </c>
      <c r="D56">
        <v>0</v>
      </c>
    </row>
    <row r="57" spans="1:4" x14ac:dyDescent="0.45">
      <c r="A57" t="s">
        <v>34</v>
      </c>
      <c r="B57">
        <v>2006</v>
      </c>
      <c r="C57" t="s">
        <v>74</v>
      </c>
      <c r="D57">
        <v>19.09</v>
      </c>
    </row>
    <row r="58" spans="1:4" x14ac:dyDescent="0.45">
      <c r="A58" t="s">
        <v>36</v>
      </c>
      <c r="B58">
        <v>2006</v>
      </c>
      <c r="C58" t="s">
        <v>74</v>
      </c>
      <c r="D58">
        <v>2.16</v>
      </c>
    </row>
    <row r="59" spans="1:4" x14ac:dyDescent="0.45">
      <c r="A59" t="s">
        <v>56</v>
      </c>
      <c r="B59">
        <v>2006</v>
      </c>
      <c r="C59" t="s">
        <v>74</v>
      </c>
      <c r="D59">
        <v>4.21</v>
      </c>
    </row>
    <row r="60" spans="1:4" x14ac:dyDescent="0.45">
      <c r="A60" t="s">
        <v>57</v>
      </c>
      <c r="B60">
        <v>2006</v>
      </c>
      <c r="C60" t="s">
        <v>74</v>
      </c>
      <c r="D60">
        <v>19.489999999999998</v>
      </c>
    </row>
    <row r="61" spans="1:4" x14ac:dyDescent="0.45">
      <c r="A61" t="s">
        <v>38</v>
      </c>
      <c r="B61">
        <v>2006</v>
      </c>
      <c r="C61" t="s">
        <v>74</v>
      </c>
      <c r="D61">
        <v>0.47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0</v>
      </c>
    </row>
    <row r="64" spans="1:4" x14ac:dyDescent="0.45">
      <c r="A64" t="s">
        <v>91</v>
      </c>
      <c r="B64">
        <v>2006</v>
      </c>
      <c r="C64" t="s">
        <v>74</v>
      </c>
      <c r="D64">
        <v>0.02</v>
      </c>
    </row>
    <row r="65" spans="1:4" x14ac:dyDescent="0.45">
      <c r="A65" t="s">
        <v>32</v>
      </c>
      <c r="B65">
        <v>2007</v>
      </c>
      <c r="C65" t="s">
        <v>74</v>
      </c>
      <c r="D65">
        <v>0</v>
      </c>
    </row>
    <row r="66" spans="1:4" x14ac:dyDescent="0.45">
      <c r="A66" t="s">
        <v>34</v>
      </c>
      <c r="B66">
        <v>2007</v>
      </c>
      <c r="C66" t="s">
        <v>74</v>
      </c>
      <c r="D66">
        <v>22.37</v>
      </c>
    </row>
    <row r="67" spans="1:4" x14ac:dyDescent="0.45">
      <c r="A67" t="s">
        <v>36</v>
      </c>
      <c r="B67">
        <v>2007</v>
      </c>
      <c r="C67" t="s">
        <v>74</v>
      </c>
      <c r="D67">
        <v>2.34</v>
      </c>
    </row>
    <row r="68" spans="1:4" x14ac:dyDescent="0.45">
      <c r="A68" t="s">
        <v>56</v>
      </c>
      <c r="B68">
        <v>2007</v>
      </c>
      <c r="C68" t="s">
        <v>74</v>
      </c>
      <c r="D68">
        <v>2.83</v>
      </c>
    </row>
    <row r="69" spans="1:4" x14ac:dyDescent="0.45">
      <c r="A69" t="s">
        <v>57</v>
      </c>
      <c r="B69">
        <v>2007</v>
      </c>
      <c r="C69" t="s">
        <v>74</v>
      </c>
      <c r="D69">
        <v>14.64</v>
      </c>
    </row>
    <row r="70" spans="1:4" x14ac:dyDescent="0.45">
      <c r="A70" t="s">
        <v>38</v>
      </c>
      <c r="B70">
        <v>2007</v>
      </c>
      <c r="C70" t="s">
        <v>74</v>
      </c>
      <c r="D70">
        <v>0.59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0</v>
      </c>
    </row>
    <row r="73" spans="1:4" x14ac:dyDescent="0.45">
      <c r="A73" t="s">
        <v>91</v>
      </c>
      <c r="B73">
        <v>2007</v>
      </c>
      <c r="C73" t="s">
        <v>74</v>
      </c>
      <c r="D73">
        <v>0.05</v>
      </c>
    </row>
    <row r="74" spans="1:4" x14ac:dyDescent="0.45">
      <c r="A74" t="s">
        <v>32</v>
      </c>
      <c r="B74">
        <v>2008</v>
      </c>
      <c r="C74" t="s">
        <v>74</v>
      </c>
      <c r="D74">
        <v>0.02</v>
      </c>
    </row>
    <row r="75" spans="1:4" x14ac:dyDescent="0.45">
      <c r="A75" t="s">
        <v>34</v>
      </c>
      <c r="B75">
        <v>2008</v>
      </c>
      <c r="C75" t="s">
        <v>74</v>
      </c>
      <c r="D75">
        <v>23.18</v>
      </c>
    </row>
    <row r="76" spans="1:4" x14ac:dyDescent="0.45">
      <c r="A76" t="s">
        <v>36</v>
      </c>
      <c r="B76">
        <v>2008</v>
      </c>
      <c r="C76" t="s">
        <v>74</v>
      </c>
      <c r="D76">
        <v>2.36</v>
      </c>
    </row>
    <row r="77" spans="1:4" x14ac:dyDescent="0.45">
      <c r="A77" t="s">
        <v>56</v>
      </c>
      <c r="B77">
        <v>2008</v>
      </c>
      <c r="C77" t="s">
        <v>74</v>
      </c>
      <c r="D77">
        <v>2.79</v>
      </c>
    </row>
    <row r="78" spans="1:4" x14ac:dyDescent="0.45">
      <c r="A78" t="s">
        <v>57</v>
      </c>
      <c r="B78">
        <v>2008</v>
      </c>
      <c r="C78" t="s">
        <v>74</v>
      </c>
      <c r="D78">
        <v>15.77</v>
      </c>
    </row>
    <row r="79" spans="1:4" x14ac:dyDescent="0.45">
      <c r="A79" t="s">
        <v>38</v>
      </c>
      <c r="B79">
        <v>2008</v>
      </c>
      <c r="C79" t="s">
        <v>74</v>
      </c>
      <c r="D79">
        <v>0.25</v>
      </c>
    </row>
    <row r="80" spans="1:4" x14ac:dyDescent="0.45">
      <c r="A80" t="s">
        <v>32</v>
      </c>
      <c r="B80">
        <v>2008</v>
      </c>
      <c r="C80" t="s">
        <v>74</v>
      </c>
      <c r="D80">
        <v>0</v>
      </c>
    </row>
    <row r="81" spans="1:4" x14ac:dyDescent="0.45">
      <c r="A81" t="s">
        <v>58</v>
      </c>
      <c r="B81">
        <v>2008</v>
      </c>
      <c r="C81" t="s">
        <v>74</v>
      </c>
      <c r="D81">
        <v>0</v>
      </c>
    </row>
    <row r="82" spans="1:4" x14ac:dyDescent="0.45">
      <c r="A82" t="s">
        <v>91</v>
      </c>
      <c r="B82">
        <v>2008</v>
      </c>
      <c r="C82" t="s">
        <v>74</v>
      </c>
      <c r="D82">
        <v>0.12</v>
      </c>
    </row>
    <row r="83" spans="1:4" x14ac:dyDescent="0.45">
      <c r="A83" t="s">
        <v>32</v>
      </c>
      <c r="B83">
        <v>2009</v>
      </c>
      <c r="C83" t="s">
        <v>74</v>
      </c>
      <c r="D83">
        <v>0.01</v>
      </c>
    </row>
    <row r="84" spans="1:4" x14ac:dyDescent="0.45">
      <c r="A84" t="s">
        <v>34</v>
      </c>
      <c r="B84">
        <v>2009</v>
      </c>
      <c r="C84" t="s">
        <v>74</v>
      </c>
      <c r="D84">
        <v>21.1</v>
      </c>
    </row>
    <row r="85" spans="1:4" x14ac:dyDescent="0.45">
      <c r="A85" t="s">
        <v>36</v>
      </c>
      <c r="B85">
        <v>2009</v>
      </c>
      <c r="C85" t="s">
        <v>74</v>
      </c>
      <c r="D85">
        <v>1.96</v>
      </c>
    </row>
    <row r="86" spans="1:4" x14ac:dyDescent="0.45">
      <c r="A86" t="s">
        <v>56</v>
      </c>
      <c r="B86">
        <v>2009</v>
      </c>
      <c r="C86" t="s">
        <v>74</v>
      </c>
      <c r="D86">
        <v>3.43</v>
      </c>
    </row>
    <row r="87" spans="1:4" x14ac:dyDescent="0.45">
      <c r="A87" t="s">
        <v>57</v>
      </c>
      <c r="B87">
        <v>2009</v>
      </c>
      <c r="C87" t="s">
        <v>74</v>
      </c>
      <c r="D87">
        <v>15.26</v>
      </c>
    </row>
    <row r="88" spans="1:4" x14ac:dyDescent="0.45">
      <c r="A88" t="s">
        <v>38</v>
      </c>
      <c r="B88">
        <v>2009</v>
      </c>
      <c r="C88" t="s">
        <v>74</v>
      </c>
      <c r="D88">
        <v>0.31</v>
      </c>
    </row>
    <row r="89" spans="1:4" x14ac:dyDescent="0.45">
      <c r="A89" t="s">
        <v>32</v>
      </c>
      <c r="B89">
        <v>2009</v>
      </c>
      <c r="C89" t="s">
        <v>74</v>
      </c>
      <c r="D89">
        <v>0</v>
      </c>
    </row>
    <row r="90" spans="1:4" x14ac:dyDescent="0.45">
      <c r="A90" t="s">
        <v>58</v>
      </c>
      <c r="B90">
        <v>2009</v>
      </c>
      <c r="C90" t="s">
        <v>74</v>
      </c>
      <c r="D90">
        <v>0</v>
      </c>
    </row>
    <row r="91" spans="1:4" x14ac:dyDescent="0.45">
      <c r="A91" t="s">
        <v>91</v>
      </c>
      <c r="B91">
        <v>2009</v>
      </c>
      <c r="C91" t="s">
        <v>74</v>
      </c>
      <c r="D91">
        <v>0.24</v>
      </c>
    </row>
    <row r="92" spans="1:4" x14ac:dyDescent="0.45">
      <c r="A92" t="s">
        <v>32</v>
      </c>
      <c r="B92">
        <v>2010</v>
      </c>
      <c r="C92" t="s">
        <v>74</v>
      </c>
      <c r="D92">
        <v>0.04</v>
      </c>
    </row>
    <row r="93" spans="1:4" x14ac:dyDescent="0.45">
      <c r="A93" t="s">
        <v>34</v>
      </c>
      <c r="B93">
        <v>2010</v>
      </c>
      <c r="C93" t="s">
        <v>74</v>
      </c>
      <c r="D93">
        <v>22.61</v>
      </c>
    </row>
    <row r="94" spans="1:4" x14ac:dyDescent="0.45">
      <c r="A94" t="s">
        <v>36</v>
      </c>
      <c r="B94">
        <v>2010</v>
      </c>
      <c r="C94" t="s">
        <v>74</v>
      </c>
      <c r="D94">
        <v>1.97</v>
      </c>
    </row>
    <row r="95" spans="1:4" x14ac:dyDescent="0.45">
      <c r="A95" t="s">
        <v>56</v>
      </c>
      <c r="B95">
        <v>2010</v>
      </c>
      <c r="C95" t="s">
        <v>74</v>
      </c>
      <c r="D95">
        <v>5.03</v>
      </c>
    </row>
    <row r="96" spans="1:4" x14ac:dyDescent="0.45">
      <c r="A96" t="s">
        <v>57</v>
      </c>
      <c r="B96">
        <v>2010</v>
      </c>
      <c r="C96" t="s">
        <v>74</v>
      </c>
      <c r="D96">
        <v>15.25</v>
      </c>
    </row>
    <row r="97" spans="1:4" x14ac:dyDescent="0.45">
      <c r="A97" t="s">
        <v>38</v>
      </c>
      <c r="B97">
        <v>2010</v>
      </c>
      <c r="C97" t="s">
        <v>74</v>
      </c>
      <c r="D97">
        <v>0.34</v>
      </c>
    </row>
    <row r="98" spans="1:4" x14ac:dyDescent="0.45">
      <c r="A98" t="s">
        <v>32</v>
      </c>
      <c r="B98">
        <v>2010</v>
      </c>
      <c r="C98" t="s">
        <v>74</v>
      </c>
      <c r="D98">
        <v>0</v>
      </c>
    </row>
    <row r="99" spans="1:4" x14ac:dyDescent="0.45">
      <c r="A99" t="s">
        <v>58</v>
      </c>
      <c r="B99">
        <v>2010</v>
      </c>
      <c r="C99" t="s">
        <v>74</v>
      </c>
      <c r="D99">
        <v>0.01</v>
      </c>
    </row>
    <row r="100" spans="1:4" x14ac:dyDescent="0.45">
      <c r="A100" t="s">
        <v>91</v>
      </c>
      <c r="B100">
        <v>2010</v>
      </c>
      <c r="C100" t="s">
        <v>74</v>
      </c>
      <c r="D100">
        <v>0.68</v>
      </c>
    </row>
    <row r="101" spans="1:4" x14ac:dyDescent="0.45">
      <c r="A101" t="s">
        <v>32</v>
      </c>
      <c r="B101">
        <v>2011</v>
      </c>
      <c r="C101" t="s">
        <v>74</v>
      </c>
      <c r="D101">
        <v>0.06</v>
      </c>
    </row>
    <row r="102" spans="1:4" x14ac:dyDescent="0.45">
      <c r="A102" t="s">
        <v>34</v>
      </c>
      <c r="B102">
        <v>2011</v>
      </c>
      <c r="C102" t="s">
        <v>74</v>
      </c>
      <c r="D102">
        <v>27.53</v>
      </c>
    </row>
    <row r="103" spans="1:4" x14ac:dyDescent="0.45">
      <c r="A103" t="s">
        <v>36</v>
      </c>
      <c r="B103">
        <v>2011</v>
      </c>
      <c r="C103" t="s">
        <v>74</v>
      </c>
      <c r="D103">
        <v>2.08</v>
      </c>
    </row>
    <row r="104" spans="1:4" x14ac:dyDescent="0.45">
      <c r="A104" t="s">
        <v>56</v>
      </c>
      <c r="B104">
        <v>2011</v>
      </c>
      <c r="C104" t="s">
        <v>74</v>
      </c>
      <c r="D104">
        <v>2.87</v>
      </c>
    </row>
    <row r="105" spans="1:4" x14ac:dyDescent="0.45">
      <c r="A105" t="s">
        <v>57</v>
      </c>
      <c r="B105">
        <v>2011</v>
      </c>
      <c r="C105" t="s">
        <v>74</v>
      </c>
      <c r="D105">
        <v>16.309999999999999</v>
      </c>
    </row>
    <row r="106" spans="1:4" x14ac:dyDescent="0.45">
      <c r="A106" t="s">
        <v>38</v>
      </c>
      <c r="B106">
        <v>2011</v>
      </c>
      <c r="C106" t="s">
        <v>74</v>
      </c>
      <c r="D106">
        <v>0.15</v>
      </c>
    </row>
    <row r="107" spans="1:4" x14ac:dyDescent="0.45">
      <c r="A107" t="s">
        <v>32</v>
      </c>
      <c r="B107">
        <v>2011</v>
      </c>
      <c r="C107" t="s">
        <v>74</v>
      </c>
      <c r="D107">
        <v>0</v>
      </c>
    </row>
    <row r="108" spans="1:4" x14ac:dyDescent="0.45">
      <c r="A108" t="s">
        <v>58</v>
      </c>
      <c r="B108">
        <v>2011</v>
      </c>
      <c r="C108" t="s">
        <v>74</v>
      </c>
      <c r="D108">
        <v>0.1</v>
      </c>
    </row>
    <row r="109" spans="1:4" x14ac:dyDescent="0.45">
      <c r="A109" t="s">
        <v>91</v>
      </c>
      <c r="B109">
        <v>2011</v>
      </c>
      <c r="C109" t="s">
        <v>74</v>
      </c>
      <c r="D109">
        <v>0.86</v>
      </c>
    </row>
    <row r="110" spans="1:4" x14ac:dyDescent="0.45">
      <c r="A110" t="s">
        <v>32</v>
      </c>
      <c r="B110">
        <v>2012</v>
      </c>
      <c r="C110" t="s">
        <v>74</v>
      </c>
      <c r="D110">
        <v>7.0000000000000007E-2</v>
      </c>
    </row>
    <row r="111" spans="1:4" x14ac:dyDescent="0.45">
      <c r="A111" t="s">
        <v>34</v>
      </c>
      <c r="B111">
        <v>2012</v>
      </c>
      <c r="C111" t="s">
        <v>74</v>
      </c>
      <c r="D111">
        <v>22.87</v>
      </c>
    </row>
    <row r="112" spans="1:4" x14ac:dyDescent="0.45">
      <c r="A112" t="s">
        <v>36</v>
      </c>
      <c r="B112">
        <v>2012</v>
      </c>
      <c r="C112" t="s">
        <v>74</v>
      </c>
      <c r="D112">
        <v>2.36</v>
      </c>
    </row>
    <row r="113" spans="1:4" x14ac:dyDescent="0.45">
      <c r="A113" t="s">
        <v>56</v>
      </c>
      <c r="B113">
        <v>2012</v>
      </c>
      <c r="C113" t="s">
        <v>74</v>
      </c>
      <c r="D113">
        <v>3.18</v>
      </c>
    </row>
    <row r="114" spans="1:4" x14ac:dyDescent="0.45">
      <c r="A114" t="s">
        <v>57</v>
      </c>
      <c r="B114">
        <v>2012</v>
      </c>
      <c r="C114" t="s">
        <v>74</v>
      </c>
      <c r="D114">
        <v>15.78</v>
      </c>
    </row>
    <row r="115" spans="1:4" x14ac:dyDescent="0.45">
      <c r="A115" t="s">
        <v>38</v>
      </c>
      <c r="B115">
        <v>2012</v>
      </c>
      <c r="C115" t="s">
        <v>74</v>
      </c>
      <c r="D115">
        <v>0.2</v>
      </c>
    </row>
    <row r="116" spans="1:4" x14ac:dyDescent="0.45">
      <c r="A116" t="s">
        <v>32</v>
      </c>
      <c r="B116">
        <v>2012</v>
      </c>
      <c r="C116" t="s">
        <v>74</v>
      </c>
      <c r="D116">
        <v>0</v>
      </c>
    </row>
    <row r="117" spans="1:4" x14ac:dyDescent="0.45">
      <c r="A117" t="s">
        <v>58</v>
      </c>
      <c r="B117">
        <v>2012</v>
      </c>
      <c r="C117" t="s">
        <v>74</v>
      </c>
      <c r="D117">
        <v>0.78</v>
      </c>
    </row>
    <row r="118" spans="1:4" x14ac:dyDescent="0.45">
      <c r="A118" t="s">
        <v>91</v>
      </c>
      <c r="B118">
        <v>2012</v>
      </c>
      <c r="C118" t="s">
        <v>74</v>
      </c>
      <c r="D118">
        <v>1.22</v>
      </c>
    </row>
    <row r="119" spans="1:4" x14ac:dyDescent="0.45">
      <c r="A119" t="s">
        <v>32</v>
      </c>
      <c r="B119">
        <v>2013</v>
      </c>
      <c r="C119" t="s">
        <v>74</v>
      </c>
      <c r="D119">
        <v>0.11</v>
      </c>
    </row>
    <row r="120" spans="1:4" x14ac:dyDescent="0.45">
      <c r="A120" t="s">
        <v>34</v>
      </c>
      <c r="B120">
        <v>2013</v>
      </c>
      <c r="C120" t="s">
        <v>74</v>
      </c>
      <c r="D120">
        <v>19.39</v>
      </c>
    </row>
    <row r="121" spans="1:4" x14ac:dyDescent="0.45">
      <c r="A121" t="s">
        <v>36</v>
      </c>
      <c r="B121">
        <v>2013</v>
      </c>
      <c r="C121" t="s">
        <v>74</v>
      </c>
      <c r="D121">
        <v>2.34</v>
      </c>
    </row>
    <row r="122" spans="1:4" x14ac:dyDescent="0.45">
      <c r="A122" t="s">
        <v>56</v>
      </c>
      <c r="B122">
        <v>2013</v>
      </c>
      <c r="C122" t="s">
        <v>74</v>
      </c>
      <c r="D122">
        <v>4.04</v>
      </c>
    </row>
    <row r="123" spans="1:4" x14ac:dyDescent="0.45">
      <c r="A123" t="s">
        <v>57</v>
      </c>
      <c r="B123">
        <v>2013</v>
      </c>
      <c r="C123" t="s">
        <v>74</v>
      </c>
      <c r="D123">
        <v>14.17</v>
      </c>
    </row>
    <row r="124" spans="1:4" x14ac:dyDescent="0.45">
      <c r="A124" t="s">
        <v>38</v>
      </c>
      <c r="B124">
        <v>2013</v>
      </c>
      <c r="C124" t="s">
        <v>74</v>
      </c>
      <c r="D124">
        <v>0.21</v>
      </c>
    </row>
    <row r="125" spans="1:4" x14ac:dyDescent="0.45">
      <c r="A125" t="s">
        <v>32</v>
      </c>
      <c r="B125">
        <v>2013</v>
      </c>
      <c r="C125" t="s">
        <v>74</v>
      </c>
      <c r="D125">
        <v>0</v>
      </c>
    </row>
    <row r="126" spans="1:4" x14ac:dyDescent="0.45">
      <c r="A126" t="s">
        <v>58</v>
      </c>
      <c r="B126">
        <v>2013</v>
      </c>
      <c r="C126" t="s">
        <v>74</v>
      </c>
      <c r="D126">
        <v>1.39</v>
      </c>
    </row>
    <row r="127" spans="1:4" x14ac:dyDescent="0.45">
      <c r="A127" t="s">
        <v>91</v>
      </c>
      <c r="B127">
        <v>2013</v>
      </c>
      <c r="C127" t="s">
        <v>74</v>
      </c>
      <c r="D127">
        <v>1.37</v>
      </c>
    </row>
    <row r="128" spans="1:4" x14ac:dyDescent="0.45">
      <c r="A128" t="s">
        <v>32</v>
      </c>
      <c r="B128">
        <v>2014</v>
      </c>
      <c r="C128" t="s">
        <v>74</v>
      </c>
      <c r="D128">
        <v>0.2</v>
      </c>
    </row>
    <row r="129" spans="1:4" x14ac:dyDescent="0.45">
      <c r="A129" t="s">
        <v>34</v>
      </c>
      <c r="B129">
        <v>2014</v>
      </c>
      <c r="C129" t="s">
        <v>74</v>
      </c>
      <c r="D129">
        <v>21.31</v>
      </c>
    </row>
    <row r="130" spans="1:4" x14ac:dyDescent="0.45">
      <c r="A130" t="s">
        <v>36</v>
      </c>
      <c r="B130">
        <v>2014</v>
      </c>
      <c r="C130" t="s">
        <v>74</v>
      </c>
      <c r="D130">
        <v>2.14</v>
      </c>
    </row>
    <row r="131" spans="1:4" x14ac:dyDescent="0.45">
      <c r="A131" t="s">
        <v>56</v>
      </c>
      <c r="B131">
        <v>2014</v>
      </c>
      <c r="C131" t="s">
        <v>74</v>
      </c>
      <c r="D131">
        <v>4.5999999999999996</v>
      </c>
    </row>
    <row r="132" spans="1:4" x14ac:dyDescent="0.45">
      <c r="A132" t="s">
        <v>57</v>
      </c>
      <c r="B132">
        <v>2014</v>
      </c>
      <c r="C132" t="s">
        <v>74</v>
      </c>
      <c r="D132">
        <v>15.87</v>
      </c>
    </row>
    <row r="133" spans="1:4" x14ac:dyDescent="0.45">
      <c r="A133" t="s">
        <v>38</v>
      </c>
      <c r="B133">
        <v>2014</v>
      </c>
      <c r="C133" t="s">
        <v>74</v>
      </c>
      <c r="D133">
        <v>0.21</v>
      </c>
    </row>
    <row r="134" spans="1:4" x14ac:dyDescent="0.45">
      <c r="A134" t="s">
        <v>32</v>
      </c>
      <c r="B134">
        <v>2014</v>
      </c>
      <c r="C134" t="s">
        <v>74</v>
      </c>
      <c r="D134">
        <v>0</v>
      </c>
    </row>
    <row r="135" spans="1:4" x14ac:dyDescent="0.45">
      <c r="A135" t="s">
        <v>58</v>
      </c>
      <c r="B135">
        <v>2014</v>
      </c>
      <c r="C135" t="s">
        <v>74</v>
      </c>
      <c r="D135">
        <v>1.26</v>
      </c>
    </row>
    <row r="136" spans="1:4" x14ac:dyDescent="0.45">
      <c r="A136" t="s">
        <v>91</v>
      </c>
      <c r="B136">
        <v>2014</v>
      </c>
      <c r="C136" t="s">
        <v>74</v>
      </c>
      <c r="D136">
        <v>1.33</v>
      </c>
    </row>
    <row r="137" spans="1:4" x14ac:dyDescent="0.45">
      <c r="A137" t="s">
        <v>32</v>
      </c>
      <c r="B137">
        <v>2015</v>
      </c>
      <c r="C137" t="s">
        <v>74</v>
      </c>
      <c r="D137">
        <v>0.27</v>
      </c>
    </row>
    <row r="138" spans="1:4" x14ac:dyDescent="0.45">
      <c r="A138" t="s">
        <v>34</v>
      </c>
      <c r="B138">
        <v>2015</v>
      </c>
      <c r="C138" t="s">
        <v>74</v>
      </c>
      <c r="D138">
        <v>22.53</v>
      </c>
    </row>
    <row r="139" spans="1:4" x14ac:dyDescent="0.45">
      <c r="A139" t="s">
        <v>36</v>
      </c>
      <c r="B139">
        <v>2015</v>
      </c>
      <c r="C139" t="s">
        <v>74</v>
      </c>
      <c r="D139">
        <v>1.86</v>
      </c>
    </row>
    <row r="140" spans="1:4" x14ac:dyDescent="0.45">
      <c r="A140" t="s">
        <v>56</v>
      </c>
      <c r="B140">
        <v>2015</v>
      </c>
      <c r="C140" t="s">
        <v>74</v>
      </c>
      <c r="D140">
        <v>5.65</v>
      </c>
    </row>
    <row r="141" spans="1:4" x14ac:dyDescent="0.45">
      <c r="A141" t="s">
        <v>57</v>
      </c>
      <c r="B141">
        <v>2015</v>
      </c>
      <c r="C141" t="s">
        <v>74</v>
      </c>
      <c r="D141">
        <v>15.38</v>
      </c>
    </row>
    <row r="142" spans="1:4" x14ac:dyDescent="0.45">
      <c r="A142" t="s">
        <v>38</v>
      </c>
      <c r="B142">
        <v>2015</v>
      </c>
      <c r="C142" t="s">
        <v>74</v>
      </c>
      <c r="D142">
        <v>0.19</v>
      </c>
    </row>
    <row r="143" spans="1:4" x14ac:dyDescent="0.45">
      <c r="A143" t="s">
        <v>32</v>
      </c>
      <c r="B143">
        <v>2015</v>
      </c>
      <c r="C143" t="s">
        <v>74</v>
      </c>
      <c r="D143">
        <v>0</v>
      </c>
    </row>
    <row r="144" spans="1:4" x14ac:dyDescent="0.45">
      <c r="A144" t="s">
        <v>58</v>
      </c>
      <c r="B144">
        <v>2015</v>
      </c>
      <c r="C144" t="s">
        <v>74</v>
      </c>
      <c r="D144">
        <v>1.38</v>
      </c>
    </row>
    <row r="145" spans="1:4" x14ac:dyDescent="0.45">
      <c r="A145" t="s">
        <v>91</v>
      </c>
      <c r="B145">
        <v>2015</v>
      </c>
      <c r="C145" t="s">
        <v>74</v>
      </c>
      <c r="D145">
        <v>1.45</v>
      </c>
    </row>
    <row r="146" spans="1:4" x14ac:dyDescent="0.45">
      <c r="A146" t="s">
        <v>32</v>
      </c>
      <c r="B146">
        <v>2016</v>
      </c>
      <c r="C146" t="s">
        <v>74</v>
      </c>
      <c r="D146">
        <v>0.35</v>
      </c>
    </row>
    <row r="147" spans="1:4" x14ac:dyDescent="0.45">
      <c r="A147" t="s">
        <v>34</v>
      </c>
      <c r="B147">
        <v>2016</v>
      </c>
      <c r="C147" t="s">
        <v>74</v>
      </c>
      <c r="D147">
        <v>19.37</v>
      </c>
    </row>
    <row r="148" spans="1:4" x14ac:dyDescent="0.45">
      <c r="A148" t="s">
        <v>36</v>
      </c>
      <c r="B148">
        <v>2016</v>
      </c>
      <c r="C148" t="s">
        <v>74</v>
      </c>
      <c r="D148">
        <v>2.0499999999999998</v>
      </c>
    </row>
    <row r="149" spans="1:4" x14ac:dyDescent="0.45">
      <c r="A149" t="s">
        <v>56</v>
      </c>
      <c r="B149">
        <v>2016</v>
      </c>
      <c r="C149" t="s">
        <v>74</v>
      </c>
      <c r="D149">
        <v>3.88</v>
      </c>
    </row>
    <row r="150" spans="1:4" x14ac:dyDescent="0.45">
      <c r="A150" t="s">
        <v>57</v>
      </c>
      <c r="B150">
        <v>2016</v>
      </c>
      <c r="C150" t="s">
        <v>74</v>
      </c>
      <c r="D150">
        <v>15.78</v>
      </c>
    </row>
    <row r="151" spans="1:4" x14ac:dyDescent="0.45">
      <c r="A151" t="s">
        <v>38</v>
      </c>
      <c r="B151">
        <v>2016</v>
      </c>
      <c r="C151" t="s">
        <v>74</v>
      </c>
      <c r="D151">
        <v>0.28999999999999998</v>
      </c>
    </row>
    <row r="152" spans="1:4" x14ac:dyDescent="0.45">
      <c r="A152" t="s">
        <v>32</v>
      </c>
      <c r="B152">
        <v>2016</v>
      </c>
      <c r="C152" t="s">
        <v>74</v>
      </c>
      <c r="D152">
        <v>0</v>
      </c>
    </row>
    <row r="153" spans="1:4" x14ac:dyDescent="0.45">
      <c r="A153" t="s">
        <v>58</v>
      </c>
      <c r="B153">
        <v>2016</v>
      </c>
      <c r="C153" t="s">
        <v>74</v>
      </c>
      <c r="D153">
        <v>1.39</v>
      </c>
    </row>
    <row r="154" spans="1:4" x14ac:dyDescent="0.45">
      <c r="A154" t="s">
        <v>91</v>
      </c>
      <c r="B154">
        <v>2016</v>
      </c>
      <c r="C154" t="s">
        <v>74</v>
      </c>
      <c r="D154">
        <v>1.42</v>
      </c>
    </row>
    <row r="155" spans="1:4" x14ac:dyDescent="0.45">
      <c r="A155" t="s">
        <v>32</v>
      </c>
      <c r="B155">
        <v>2017</v>
      </c>
      <c r="C155" t="s">
        <v>74</v>
      </c>
      <c r="D155">
        <v>0.4</v>
      </c>
    </row>
    <row r="156" spans="1:4" x14ac:dyDescent="0.45">
      <c r="A156" t="s">
        <v>34</v>
      </c>
      <c r="B156">
        <v>2017</v>
      </c>
      <c r="C156" t="s">
        <v>74</v>
      </c>
      <c r="D156">
        <v>20.92</v>
      </c>
    </row>
    <row r="157" spans="1:4" x14ac:dyDescent="0.45">
      <c r="A157" t="s">
        <v>36</v>
      </c>
      <c r="B157">
        <v>2017</v>
      </c>
      <c r="C157" t="s">
        <v>74</v>
      </c>
      <c r="D157">
        <v>1.93</v>
      </c>
    </row>
    <row r="158" spans="1:4" x14ac:dyDescent="0.45">
      <c r="A158" t="s">
        <v>56</v>
      </c>
      <c r="B158">
        <v>2017</v>
      </c>
      <c r="C158" t="s">
        <v>74</v>
      </c>
      <c r="D158">
        <v>2.83</v>
      </c>
    </row>
    <row r="159" spans="1:4" x14ac:dyDescent="0.45">
      <c r="A159" t="s">
        <v>57</v>
      </c>
      <c r="B159">
        <v>2017</v>
      </c>
      <c r="C159" t="s">
        <v>74</v>
      </c>
      <c r="D159">
        <v>15.55</v>
      </c>
    </row>
    <row r="160" spans="1:4" x14ac:dyDescent="0.45">
      <c r="A160" t="s">
        <v>38</v>
      </c>
      <c r="B160">
        <v>2017</v>
      </c>
      <c r="C160" t="s">
        <v>74</v>
      </c>
      <c r="D160">
        <v>0.31</v>
      </c>
    </row>
    <row r="161" spans="1:4" x14ac:dyDescent="0.45">
      <c r="A161" t="s">
        <v>32</v>
      </c>
      <c r="B161">
        <v>2017</v>
      </c>
      <c r="C161" t="s">
        <v>74</v>
      </c>
      <c r="D161">
        <v>0</v>
      </c>
    </row>
    <row r="162" spans="1:4" x14ac:dyDescent="0.45">
      <c r="A162" t="s">
        <v>58</v>
      </c>
      <c r="B162">
        <v>2017</v>
      </c>
      <c r="C162" t="s">
        <v>74</v>
      </c>
      <c r="D162">
        <v>1.4</v>
      </c>
    </row>
    <row r="163" spans="1:4" x14ac:dyDescent="0.45">
      <c r="A163" t="s">
        <v>91</v>
      </c>
      <c r="B163">
        <v>2017</v>
      </c>
      <c r="C163" t="s">
        <v>74</v>
      </c>
      <c r="D163">
        <v>1.5</v>
      </c>
    </row>
    <row r="164" spans="1:4" x14ac:dyDescent="0.45">
      <c r="A164" t="s">
        <v>32</v>
      </c>
      <c r="B164">
        <v>2018</v>
      </c>
      <c r="C164" t="s">
        <v>74</v>
      </c>
      <c r="D164">
        <v>1.57</v>
      </c>
    </row>
    <row r="165" spans="1:4" x14ac:dyDescent="0.45">
      <c r="A165" t="s">
        <v>34</v>
      </c>
      <c r="B165">
        <v>2018</v>
      </c>
      <c r="C165" t="s">
        <v>74</v>
      </c>
      <c r="D165">
        <v>18.66</v>
      </c>
    </row>
    <row r="166" spans="1:4" x14ac:dyDescent="0.45">
      <c r="A166" t="s">
        <v>36</v>
      </c>
      <c r="B166">
        <v>2018</v>
      </c>
      <c r="C166" t="s">
        <v>74</v>
      </c>
      <c r="D166">
        <v>2.02</v>
      </c>
    </row>
    <row r="167" spans="1:4" x14ac:dyDescent="0.45">
      <c r="A167" t="s">
        <v>56</v>
      </c>
      <c r="B167">
        <v>2018</v>
      </c>
      <c r="C167" t="s">
        <v>74</v>
      </c>
      <c r="D167">
        <v>5.15</v>
      </c>
    </row>
    <row r="168" spans="1:4" x14ac:dyDescent="0.45">
      <c r="A168" t="s">
        <v>57</v>
      </c>
      <c r="B168">
        <v>2018</v>
      </c>
      <c r="C168" t="s">
        <v>74</v>
      </c>
      <c r="D168">
        <v>16.13</v>
      </c>
    </row>
    <row r="169" spans="1:4" x14ac:dyDescent="0.45">
      <c r="A169" t="s">
        <v>38</v>
      </c>
      <c r="B169">
        <v>2018</v>
      </c>
      <c r="C169" t="s">
        <v>74</v>
      </c>
      <c r="D169">
        <v>0.32</v>
      </c>
    </row>
    <row r="170" spans="1:4" x14ac:dyDescent="0.45">
      <c r="A170" t="s">
        <v>32</v>
      </c>
      <c r="B170">
        <v>2018</v>
      </c>
      <c r="C170" t="s">
        <v>74</v>
      </c>
      <c r="D170">
        <v>0</v>
      </c>
    </row>
    <row r="171" spans="1:4" x14ac:dyDescent="0.45">
      <c r="A171" t="s">
        <v>58</v>
      </c>
      <c r="B171">
        <v>2018</v>
      </c>
      <c r="C171" t="s">
        <v>74</v>
      </c>
      <c r="D171">
        <v>1.34</v>
      </c>
    </row>
    <row r="172" spans="1:4" x14ac:dyDescent="0.45">
      <c r="A172" t="s">
        <v>91</v>
      </c>
      <c r="B172">
        <v>2018</v>
      </c>
      <c r="C172" t="s">
        <v>74</v>
      </c>
      <c r="D172">
        <v>1.32</v>
      </c>
    </row>
    <row r="173" spans="1:4" x14ac:dyDescent="0.45">
      <c r="A173" t="s">
        <v>32</v>
      </c>
      <c r="B173">
        <v>2019</v>
      </c>
      <c r="C173" t="s">
        <v>74</v>
      </c>
      <c r="D173">
        <v>1.82</v>
      </c>
    </row>
    <row r="174" spans="1:4" x14ac:dyDescent="0.45">
      <c r="A174" t="s">
        <v>34</v>
      </c>
      <c r="B174">
        <v>2019</v>
      </c>
      <c r="C174" t="s">
        <v>74</v>
      </c>
      <c r="D174">
        <v>17.2</v>
      </c>
    </row>
    <row r="175" spans="1:4" x14ac:dyDescent="0.45">
      <c r="A175" t="s">
        <v>36</v>
      </c>
      <c r="B175">
        <v>2019</v>
      </c>
      <c r="C175" t="s">
        <v>74</v>
      </c>
      <c r="D175">
        <v>2.15</v>
      </c>
    </row>
    <row r="176" spans="1:4" x14ac:dyDescent="0.45">
      <c r="A176" t="s">
        <v>56</v>
      </c>
      <c r="B176">
        <v>2019</v>
      </c>
      <c r="C176" t="s">
        <v>74</v>
      </c>
      <c r="D176">
        <v>2.93</v>
      </c>
    </row>
    <row r="177" spans="1:4" x14ac:dyDescent="0.45">
      <c r="A177" t="s">
        <v>57</v>
      </c>
      <c r="B177">
        <v>2019</v>
      </c>
      <c r="C177" t="s">
        <v>74</v>
      </c>
      <c r="D177">
        <v>16.559999999999999</v>
      </c>
    </row>
    <row r="178" spans="1:4" x14ac:dyDescent="0.45">
      <c r="A178" t="s">
        <v>38</v>
      </c>
      <c r="B178">
        <v>2019</v>
      </c>
      <c r="C178" t="s">
        <v>74</v>
      </c>
      <c r="D178">
        <v>0.32</v>
      </c>
    </row>
    <row r="179" spans="1:4" x14ac:dyDescent="0.45">
      <c r="A179" t="s">
        <v>32</v>
      </c>
      <c r="B179">
        <v>2019</v>
      </c>
      <c r="C179" t="s">
        <v>74</v>
      </c>
      <c r="D179">
        <v>0</v>
      </c>
    </row>
    <row r="180" spans="1:4" x14ac:dyDescent="0.45">
      <c r="A180" t="s">
        <v>58</v>
      </c>
      <c r="B180">
        <v>2019</v>
      </c>
      <c r="C180" t="s">
        <v>74</v>
      </c>
      <c r="D180">
        <v>1.42</v>
      </c>
    </row>
    <row r="181" spans="1:4" x14ac:dyDescent="0.45">
      <c r="A181" t="s">
        <v>91</v>
      </c>
      <c r="B181">
        <v>2019</v>
      </c>
      <c r="C181" t="s">
        <v>74</v>
      </c>
      <c r="D181">
        <v>1.32</v>
      </c>
    </row>
    <row r="182" spans="1:4" x14ac:dyDescent="0.45">
      <c r="A182" t="s">
        <v>32</v>
      </c>
      <c r="B182">
        <v>2020</v>
      </c>
      <c r="C182" t="s">
        <v>74</v>
      </c>
      <c r="D182">
        <v>1.7</v>
      </c>
    </row>
    <row r="183" spans="1:4" x14ac:dyDescent="0.45">
      <c r="A183" t="s">
        <v>34</v>
      </c>
      <c r="B183">
        <v>2020</v>
      </c>
      <c r="C183" t="s">
        <v>74</v>
      </c>
      <c r="D183">
        <v>13.51</v>
      </c>
    </row>
    <row r="184" spans="1:4" x14ac:dyDescent="0.45">
      <c r="A184" t="s">
        <v>36</v>
      </c>
      <c r="B184">
        <v>2020</v>
      </c>
      <c r="C184" t="s">
        <v>74</v>
      </c>
      <c r="D184">
        <v>2.29</v>
      </c>
    </row>
    <row r="185" spans="1:4" x14ac:dyDescent="0.45">
      <c r="A185" t="s">
        <v>56</v>
      </c>
      <c r="B185">
        <v>2020</v>
      </c>
      <c r="C185" t="s">
        <v>74</v>
      </c>
      <c r="D185">
        <v>2.82</v>
      </c>
    </row>
    <row r="186" spans="1:4" x14ac:dyDescent="0.45">
      <c r="A186" t="s">
        <v>57</v>
      </c>
      <c r="B186">
        <v>2020</v>
      </c>
      <c r="C186" t="s">
        <v>74</v>
      </c>
      <c r="D186">
        <v>16.63</v>
      </c>
    </row>
    <row r="187" spans="1:4" x14ac:dyDescent="0.45">
      <c r="A187" t="s">
        <v>38</v>
      </c>
      <c r="B187">
        <v>2020</v>
      </c>
      <c r="C187" t="s">
        <v>74</v>
      </c>
      <c r="D187">
        <v>0.24</v>
      </c>
    </row>
    <row r="188" spans="1:4" x14ac:dyDescent="0.45">
      <c r="A188" t="s">
        <v>32</v>
      </c>
      <c r="B188">
        <v>2020</v>
      </c>
      <c r="C188" t="s">
        <v>74</v>
      </c>
      <c r="D188">
        <v>0</v>
      </c>
    </row>
    <row r="189" spans="1:4" x14ac:dyDescent="0.45">
      <c r="A189" t="s">
        <v>58</v>
      </c>
      <c r="B189">
        <v>2020</v>
      </c>
      <c r="C189" t="s">
        <v>74</v>
      </c>
      <c r="D189">
        <v>1.47</v>
      </c>
    </row>
    <row r="190" spans="1:4" x14ac:dyDescent="0.45">
      <c r="A190" t="s">
        <v>91</v>
      </c>
      <c r="B190">
        <v>2020</v>
      </c>
      <c r="C190" t="s">
        <v>74</v>
      </c>
      <c r="D190">
        <v>1.48</v>
      </c>
    </row>
    <row r="191" spans="1:4" x14ac:dyDescent="0.45">
      <c r="A191" t="s">
        <v>32</v>
      </c>
      <c r="B191">
        <v>2021</v>
      </c>
      <c r="C191" t="s">
        <v>74</v>
      </c>
      <c r="D191">
        <v>2.59</v>
      </c>
    </row>
    <row r="192" spans="1:4" x14ac:dyDescent="0.45">
      <c r="A192" t="s">
        <v>34</v>
      </c>
      <c r="B192">
        <v>2021</v>
      </c>
      <c r="C192" t="s">
        <v>74</v>
      </c>
      <c r="D192">
        <v>17.09</v>
      </c>
    </row>
    <row r="193" spans="1:4" x14ac:dyDescent="0.45">
      <c r="A193" t="s">
        <v>36</v>
      </c>
      <c r="B193">
        <v>2021</v>
      </c>
      <c r="C193" t="s">
        <v>74</v>
      </c>
      <c r="D193">
        <v>3.05</v>
      </c>
    </row>
    <row r="194" spans="1:4" x14ac:dyDescent="0.45">
      <c r="A194" t="s">
        <v>56</v>
      </c>
      <c r="B194">
        <v>2021</v>
      </c>
      <c r="C194" t="s">
        <v>74</v>
      </c>
      <c r="D194">
        <v>4.82</v>
      </c>
    </row>
    <row r="195" spans="1:4" x14ac:dyDescent="0.45">
      <c r="A195" t="s">
        <v>57</v>
      </c>
      <c r="B195">
        <v>2021</v>
      </c>
      <c r="C195" t="s">
        <v>74</v>
      </c>
      <c r="D195">
        <v>16.489999999999998</v>
      </c>
    </row>
    <row r="196" spans="1:4" x14ac:dyDescent="0.45">
      <c r="A196" t="s">
        <v>38</v>
      </c>
      <c r="B196">
        <v>2021</v>
      </c>
      <c r="C196" t="s">
        <v>74</v>
      </c>
      <c r="D196">
        <v>0.28000000000000003</v>
      </c>
    </row>
    <row r="197" spans="1:4" x14ac:dyDescent="0.45">
      <c r="A197" t="s">
        <v>32</v>
      </c>
      <c r="B197">
        <v>2021</v>
      </c>
      <c r="C197" t="s">
        <v>74</v>
      </c>
      <c r="D197">
        <v>0</v>
      </c>
    </row>
    <row r="198" spans="1:4" x14ac:dyDescent="0.45">
      <c r="A198" t="s">
        <v>58</v>
      </c>
      <c r="B198">
        <v>2021</v>
      </c>
      <c r="C198" t="s">
        <v>74</v>
      </c>
      <c r="D198">
        <v>1.47</v>
      </c>
    </row>
    <row r="199" spans="1:4" x14ac:dyDescent="0.45">
      <c r="A199" t="s">
        <v>91</v>
      </c>
      <c r="B199">
        <v>2021</v>
      </c>
      <c r="C199" t="s">
        <v>74</v>
      </c>
      <c r="D199">
        <v>1.43</v>
      </c>
    </row>
    <row r="200" spans="1:4" x14ac:dyDescent="0.45">
      <c r="A200" t="s">
        <v>32</v>
      </c>
      <c r="B200">
        <v>2022</v>
      </c>
      <c r="C200" t="s">
        <v>74</v>
      </c>
      <c r="D200">
        <v>2.2400000000000002</v>
      </c>
    </row>
    <row r="201" spans="1:4" x14ac:dyDescent="0.45">
      <c r="A201" t="s">
        <v>34</v>
      </c>
      <c r="B201">
        <v>2022</v>
      </c>
      <c r="C201" t="s">
        <v>74</v>
      </c>
      <c r="D201">
        <v>21.79</v>
      </c>
    </row>
    <row r="202" spans="1:4" x14ac:dyDescent="0.45">
      <c r="A202" t="s">
        <v>36</v>
      </c>
      <c r="B202">
        <v>2022</v>
      </c>
      <c r="C202" t="s">
        <v>74</v>
      </c>
      <c r="D202">
        <v>2.0499999999999998</v>
      </c>
    </row>
    <row r="203" spans="1:4" x14ac:dyDescent="0.45">
      <c r="A203" t="s">
        <v>56</v>
      </c>
      <c r="B203">
        <v>2022</v>
      </c>
      <c r="C203" t="s">
        <v>74</v>
      </c>
      <c r="D203">
        <v>3.8</v>
      </c>
    </row>
    <row r="204" spans="1:4" x14ac:dyDescent="0.45">
      <c r="A204" t="s">
        <v>57</v>
      </c>
      <c r="B204">
        <v>2022</v>
      </c>
      <c r="C204" t="s">
        <v>74</v>
      </c>
      <c r="D204">
        <v>16.46</v>
      </c>
    </row>
    <row r="205" spans="1:4" x14ac:dyDescent="0.45">
      <c r="A205" t="s">
        <v>38</v>
      </c>
      <c r="B205">
        <v>2022</v>
      </c>
      <c r="C205" t="s">
        <v>74</v>
      </c>
      <c r="D205">
        <v>0.35</v>
      </c>
    </row>
    <row r="206" spans="1:4" x14ac:dyDescent="0.45">
      <c r="A206" t="s">
        <v>32</v>
      </c>
      <c r="B206">
        <v>2022</v>
      </c>
      <c r="C206" t="s">
        <v>74</v>
      </c>
      <c r="D206">
        <v>0</v>
      </c>
    </row>
    <row r="207" spans="1:4" x14ac:dyDescent="0.45">
      <c r="A207" t="s">
        <v>58</v>
      </c>
      <c r="B207">
        <v>2022</v>
      </c>
      <c r="C207" t="s">
        <v>74</v>
      </c>
      <c r="D207">
        <v>2.09</v>
      </c>
    </row>
    <row r="208" spans="1:4" x14ac:dyDescent="0.45">
      <c r="A208" t="s">
        <v>91</v>
      </c>
      <c r="B208">
        <v>2022</v>
      </c>
      <c r="C208" t="s">
        <v>74</v>
      </c>
      <c r="D208">
        <v>1.44</v>
      </c>
    </row>
    <row r="209" spans="1:4" x14ac:dyDescent="0.45">
      <c r="A209" t="s">
        <v>32</v>
      </c>
      <c r="B209">
        <v>2023</v>
      </c>
      <c r="C209" t="s">
        <v>74</v>
      </c>
      <c r="D209">
        <v>2.1800000000000002</v>
      </c>
    </row>
    <row r="210" spans="1:4" x14ac:dyDescent="0.45">
      <c r="A210" t="s">
        <v>34</v>
      </c>
      <c r="B210">
        <v>2023</v>
      </c>
      <c r="C210" t="s">
        <v>74</v>
      </c>
      <c r="D210">
        <v>11.56</v>
      </c>
    </row>
    <row r="211" spans="1:4" x14ac:dyDescent="0.45">
      <c r="A211" t="s">
        <v>36</v>
      </c>
      <c r="B211">
        <v>2023</v>
      </c>
      <c r="C211" t="s">
        <v>74</v>
      </c>
      <c r="D211">
        <v>1.56</v>
      </c>
    </row>
    <row r="212" spans="1:4" x14ac:dyDescent="0.45">
      <c r="A212" t="s">
        <v>56</v>
      </c>
      <c r="B212">
        <v>2023</v>
      </c>
      <c r="C212" t="s">
        <v>74</v>
      </c>
      <c r="D212">
        <v>3.11</v>
      </c>
    </row>
    <row r="213" spans="1:4" x14ac:dyDescent="0.45">
      <c r="A213" t="s">
        <v>57</v>
      </c>
      <c r="B213">
        <v>2023</v>
      </c>
      <c r="C213" t="s">
        <v>74</v>
      </c>
      <c r="D213">
        <v>16.16</v>
      </c>
    </row>
    <row r="214" spans="1:4" x14ac:dyDescent="0.45">
      <c r="A214" t="s">
        <v>38</v>
      </c>
      <c r="B214">
        <v>2023</v>
      </c>
      <c r="C214" t="s">
        <v>74</v>
      </c>
      <c r="D214">
        <v>0.35</v>
      </c>
    </row>
    <row r="215" spans="1:4" x14ac:dyDescent="0.45">
      <c r="A215" t="s">
        <v>32</v>
      </c>
      <c r="B215">
        <v>2023</v>
      </c>
      <c r="C215" t="s">
        <v>74</v>
      </c>
      <c r="D215">
        <v>0</v>
      </c>
    </row>
    <row r="216" spans="1:4" x14ac:dyDescent="0.45">
      <c r="A216" t="s">
        <v>58</v>
      </c>
      <c r="B216">
        <v>2023</v>
      </c>
      <c r="C216" t="s">
        <v>74</v>
      </c>
      <c r="D216">
        <v>3.52</v>
      </c>
    </row>
    <row r="217" spans="1:4" x14ac:dyDescent="0.45">
      <c r="A217" t="s">
        <v>91</v>
      </c>
      <c r="B217">
        <v>2023</v>
      </c>
      <c r="C217" t="s">
        <v>74</v>
      </c>
      <c r="D217">
        <v>1.55</v>
      </c>
    </row>
    <row r="218" spans="1:4" x14ac:dyDescent="0.45">
      <c r="A218" t="s">
        <v>32</v>
      </c>
      <c r="B218">
        <v>2000</v>
      </c>
      <c r="C218" t="s">
        <v>75</v>
      </c>
      <c r="D218">
        <v>0.05</v>
      </c>
    </row>
    <row r="219" spans="1:4" x14ac:dyDescent="0.45">
      <c r="A219" t="s">
        <v>34</v>
      </c>
      <c r="B219">
        <v>2000</v>
      </c>
      <c r="C219" t="s">
        <v>75</v>
      </c>
      <c r="D219">
        <v>5.62</v>
      </c>
    </row>
    <row r="220" spans="1:4" x14ac:dyDescent="0.45">
      <c r="A220" t="s">
        <v>36</v>
      </c>
      <c r="B220">
        <v>2000</v>
      </c>
      <c r="C220" t="s">
        <v>75</v>
      </c>
      <c r="D220">
        <v>1.1100000000000001</v>
      </c>
    </row>
    <row r="221" spans="1:4" x14ac:dyDescent="0.45">
      <c r="A221" t="s">
        <v>56</v>
      </c>
      <c r="B221">
        <v>2000</v>
      </c>
      <c r="C221" t="s">
        <v>75</v>
      </c>
      <c r="D221">
        <v>1.02</v>
      </c>
    </row>
    <row r="222" spans="1:4" x14ac:dyDescent="0.45">
      <c r="A222" t="s">
        <v>57</v>
      </c>
      <c r="B222">
        <v>2000</v>
      </c>
      <c r="C222" t="s">
        <v>75</v>
      </c>
      <c r="D222">
        <v>3.53</v>
      </c>
    </row>
    <row r="223" spans="1:4" x14ac:dyDescent="0.45">
      <c r="A223" t="s">
        <v>38</v>
      </c>
      <c r="B223">
        <v>2000</v>
      </c>
      <c r="C223" t="s">
        <v>75</v>
      </c>
    </row>
    <row r="224" spans="1:4" x14ac:dyDescent="0.45">
      <c r="A224" t="s">
        <v>32</v>
      </c>
      <c r="B224">
        <v>2000</v>
      </c>
      <c r="C224" t="s">
        <v>75</v>
      </c>
    </row>
    <row r="225" spans="1:4" x14ac:dyDescent="0.45">
      <c r="A225" t="s">
        <v>58</v>
      </c>
      <c r="B225">
        <v>2000</v>
      </c>
      <c r="C225" t="s">
        <v>75</v>
      </c>
      <c r="D225">
        <v>0</v>
      </c>
    </row>
    <row r="226" spans="1:4" x14ac:dyDescent="0.45">
      <c r="A226" t="s">
        <v>91</v>
      </c>
      <c r="B226">
        <v>2000</v>
      </c>
      <c r="C226" t="s">
        <v>75</v>
      </c>
      <c r="D226">
        <v>0</v>
      </c>
    </row>
    <row r="227" spans="1:4" x14ac:dyDescent="0.45">
      <c r="A227" t="s">
        <v>32</v>
      </c>
      <c r="B227">
        <v>2001</v>
      </c>
      <c r="C227" t="s">
        <v>75</v>
      </c>
      <c r="D227">
        <v>0.05</v>
      </c>
    </row>
    <row r="228" spans="1:4" x14ac:dyDescent="0.45">
      <c r="A228" t="s">
        <v>34</v>
      </c>
      <c r="B228">
        <v>2001</v>
      </c>
      <c r="C228" t="s">
        <v>75</v>
      </c>
      <c r="D228">
        <v>5.62</v>
      </c>
    </row>
    <row r="229" spans="1:4" x14ac:dyDescent="0.45">
      <c r="A229" t="s">
        <v>36</v>
      </c>
      <c r="B229">
        <v>2001</v>
      </c>
      <c r="C229" t="s">
        <v>75</v>
      </c>
      <c r="D229">
        <v>1.1100000000000001</v>
      </c>
    </row>
    <row r="230" spans="1:4" x14ac:dyDescent="0.45">
      <c r="A230" t="s">
        <v>56</v>
      </c>
      <c r="B230">
        <v>2001</v>
      </c>
      <c r="C230" t="s">
        <v>75</v>
      </c>
      <c r="D230">
        <v>0.84</v>
      </c>
    </row>
    <row r="231" spans="1:4" x14ac:dyDescent="0.45">
      <c r="A231" t="s">
        <v>57</v>
      </c>
      <c r="B231">
        <v>2001</v>
      </c>
      <c r="C231" t="s">
        <v>75</v>
      </c>
      <c r="D231">
        <v>3.53</v>
      </c>
    </row>
    <row r="232" spans="1:4" x14ac:dyDescent="0.45">
      <c r="A232" t="s">
        <v>38</v>
      </c>
      <c r="B232">
        <v>2001</v>
      </c>
      <c r="C232" t="s">
        <v>75</v>
      </c>
    </row>
    <row r="233" spans="1:4" x14ac:dyDescent="0.45">
      <c r="A233" t="s">
        <v>32</v>
      </c>
      <c r="B233">
        <v>2001</v>
      </c>
      <c r="C233" t="s">
        <v>75</v>
      </c>
    </row>
    <row r="234" spans="1:4" x14ac:dyDescent="0.45">
      <c r="A234" t="s">
        <v>58</v>
      </c>
      <c r="B234">
        <v>2001</v>
      </c>
      <c r="C234" t="s">
        <v>75</v>
      </c>
      <c r="D234">
        <v>0</v>
      </c>
    </row>
    <row r="235" spans="1:4" x14ac:dyDescent="0.45">
      <c r="A235" t="s">
        <v>91</v>
      </c>
      <c r="B235">
        <v>2001</v>
      </c>
      <c r="C235" t="s">
        <v>75</v>
      </c>
      <c r="D235">
        <v>0</v>
      </c>
    </row>
    <row r="236" spans="1:4" x14ac:dyDescent="0.45">
      <c r="A236" t="s">
        <v>32</v>
      </c>
      <c r="B236">
        <v>2002</v>
      </c>
      <c r="C236" t="s">
        <v>75</v>
      </c>
      <c r="D236">
        <v>0.05</v>
      </c>
    </row>
    <row r="237" spans="1:4" x14ac:dyDescent="0.45">
      <c r="A237" t="s">
        <v>34</v>
      </c>
      <c r="B237">
        <v>2002</v>
      </c>
      <c r="C237" t="s">
        <v>75</v>
      </c>
      <c r="D237">
        <v>5.62</v>
      </c>
    </row>
    <row r="238" spans="1:4" x14ac:dyDescent="0.45">
      <c r="A238" t="s">
        <v>36</v>
      </c>
      <c r="B238">
        <v>2002</v>
      </c>
      <c r="C238" t="s">
        <v>75</v>
      </c>
      <c r="D238">
        <v>1.1100000000000001</v>
      </c>
    </row>
    <row r="239" spans="1:4" x14ac:dyDescent="0.45">
      <c r="A239" t="s">
        <v>56</v>
      </c>
      <c r="B239">
        <v>2002</v>
      </c>
      <c r="C239" t="s">
        <v>75</v>
      </c>
      <c r="D239">
        <v>1.08</v>
      </c>
    </row>
    <row r="240" spans="1:4" x14ac:dyDescent="0.45">
      <c r="A240" t="s">
        <v>57</v>
      </c>
      <c r="B240">
        <v>2002</v>
      </c>
      <c r="C240" t="s">
        <v>75</v>
      </c>
      <c r="D240">
        <v>2.72</v>
      </c>
    </row>
    <row r="241" spans="1:4" x14ac:dyDescent="0.45">
      <c r="A241" t="s">
        <v>38</v>
      </c>
      <c r="B241">
        <v>2002</v>
      </c>
      <c r="C241" t="s">
        <v>75</v>
      </c>
    </row>
    <row r="242" spans="1:4" x14ac:dyDescent="0.45">
      <c r="A242" t="s">
        <v>32</v>
      </c>
      <c r="B242">
        <v>2002</v>
      </c>
      <c r="C242" t="s">
        <v>75</v>
      </c>
    </row>
    <row r="243" spans="1:4" x14ac:dyDescent="0.45">
      <c r="A243" t="s">
        <v>58</v>
      </c>
      <c r="B243">
        <v>2002</v>
      </c>
      <c r="C243" t="s">
        <v>75</v>
      </c>
      <c r="D243">
        <v>0</v>
      </c>
    </row>
    <row r="244" spans="1:4" x14ac:dyDescent="0.45">
      <c r="A244" t="s">
        <v>91</v>
      </c>
      <c r="B244">
        <v>2002</v>
      </c>
      <c r="C244" t="s">
        <v>75</v>
      </c>
      <c r="D244">
        <v>0</v>
      </c>
    </row>
    <row r="245" spans="1:4" x14ac:dyDescent="0.45">
      <c r="A245" t="s">
        <v>32</v>
      </c>
      <c r="B245">
        <v>2003</v>
      </c>
      <c r="C245" t="s">
        <v>75</v>
      </c>
      <c r="D245">
        <v>0.01</v>
      </c>
    </row>
    <row r="246" spans="1:4" x14ac:dyDescent="0.45">
      <c r="A246" t="s">
        <v>34</v>
      </c>
      <c r="B246">
        <v>2003</v>
      </c>
      <c r="C246" t="s">
        <v>75</v>
      </c>
      <c r="D246">
        <v>5.62</v>
      </c>
    </row>
    <row r="247" spans="1:4" x14ac:dyDescent="0.45">
      <c r="A247" t="s">
        <v>36</v>
      </c>
      <c r="B247">
        <v>2003</v>
      </c>
      <c r="C247" t="s">
        <v>75</v>
      </c>
      <c r="D247">
        <v>1.1100000000000001</v>
      </c>
    </row>
    <row r="248" spans="1:4" x14ac:dyDescent="0.45">
      <c r="A248" t="s">
        <v>56</v>
      </c>
      <c r="B248">
        <v>2003</v>
      </c>
      <c r="C248" t="s">
        <v>75</v>
      </c>
      <c r="D248">
        <v>1.65</v>
      </c>
    </row>
    <row r="249" spans="1:4" x14ac:dyDescent="0.45">
      <c r="A249" t="s">
        <v>57</v>
      </c>
      <c r="B249">
        <v>2003</v>
      </c>
      <c r="C249" t="s">
        <v>75</v>
      </c>
      <c r="D249">
        <v>2.72</v>
      </c>
    </row>
    <row r="250" spans="1:4" x14ac:dyDescent="0.45">
      <c r="A250" t="s">
        <v>38</v>
      </c>
      <c r="B250">
        <v>2003</v>
      </c>
      <c r="C250" t="s">
        <v>75</v>
      </c>
    </row>
    <row r="251" spans="1:4" x14ac:dyDescent="0.45">
      <c r="A251" t="s">
        <v>32</v>
      </c>
      <c r="B251">
        <v>2003</v>
      </c>
      <c r="C251" t="s">
        <v>75</v>
      </c>
    </row>
    <row r="252" spans="1:4" x14ac:dyDescent="0.45">
      <c r="A252" t="s">
        <v>58</v>
      </c>
      <c r="B252">
        <v>2003</v>
      </c>
      <c r="C252" t="s">
        <v>75</v>
      </c>
      <c r="D252">
        <v>0</v>
      </c>
    </row>
    <row r="253" spans="1:4" x14ac:dyDescent="0.45">
      <c r="A253" t="s">
        <v>91</v>
      </c>
      <c r="B253">
        <v>2003</v>
      </c>
      <c r="C253" t="s">
        <v>75</v>
      </c>
      <c r="D253">
        <v>0</v>
      </c>
    </row>
    <row r="254" spans="1:4" x14ac:dyDescent="0.45">
      <c r="A254" t="s">
        <v>32</v>
      </c>
      <c r="B254">
        <v>2004</v>
      </c>
      <c r="C254" t="s">
        <v>75</v>
      </c>
      <c r="D254">
        <v>0.01</v>
      </c>
    </row>
    <row r="255" spans="1:4" x14ac:dyDescent="0.45">
      <c r="A255" t="s">
        <v>34</v>
      </c>
      <c r="B255">
        <v>2004</v>
      </c>
      <c r="C255" t="s">
        <v>75</v>
      </c>
      <c r="D255">
        <v>5.5</v>
      </c>
    </row>
    <row r="256" spans="1:4" x14ac:dyDescent="0.45">
      <c r="A256" t="s">
        <v>36</v>
      </c>
      <c r="B256">
        <v>2004</v>
      </c>
      <c r="C256" t="s">
        <v>75</v>
      </c>
      <c r="D256">
        <v>1.1100000000000001</v>
      </c>
    </row>
    <row r="257" spans="1:4" x14ac:dyDescent="0.45">
      <c r="A257" t="s">
        <v>56</v>
      </c>
      <c r="B257">
        <v>2004</v>
      </c>
      <c r="C257" t="s">
        <v>75</v>
      </c>
      <c r="D257">
        <v>1.98</v>
      </c>
    </row>
    <row r="258" spans="1:4" x14ac:dyDescent="0.45">
      <c r="A258" t="s">
        <v>57</v>
      </c>
      <c r="B258">
        <v>2004</v>
      </c>
      <c r="C258" t="s">
        <v>75</v>
      </c>
      <c r="D258">
        <v>2.72</v>
      </c>
    </row>
    <row r="259" spans="1:4" x14ac:dyDescent="0.45">
      <c r="A259" t="s">
        <v>38</v>
      </c>
      <c r="B259">
        <v>2004</v>
      </c>
      <c r="C259" t="s">
        <v>75</v>
      </c>
    </row>
    <row r="260" spans="1:4" x14ac:dyDescent="0.45">
      <c r="A260" t="s">
        <v>32</v>
      </c>
      <c r="B260">
        <v>2004</v>
      </c>
      <c r="C260" t="s">
        <v>75</v>
      </c>
    </row>
    <row r="261" spans="1:4" x14ac:dyDescent="0.45">
      <c r="A261" t="s">
        <v>58</v>
      </c>
      <c r="B261">
        <v>2004</v>
      </c>
      <c r="C261" t="s">
        <v>75</v>
      </c>
      <c r="D261">
        <v>0</v>
      </c>
    </row>
    <row r="262" spans="1:4" x14ac:dyDescent="0.45">
      <c r="A262" t="s">
        <v>91</v>
      </c>
      <c r="B262">
        <v>2004</v>
      </c>
      <c r="C262" t="s">
        <v>75</v>
      </c>
      <c r="D262">
        <v>0</v>
      </c>
    </row>
    <row r="263" spans="1:4" x14ac:dyDescent="0.45">
      <c r="A263" t="s">
        <v>32</v>
      </c>
      <c r="B263">
        <v>2005</v>
      </c>
      <c r="C263" t="s">
        <v>75</v>
      </c>
      <c r="D263">
        <v>0.01</v>
      </c>
    </row>
    <row r="264" spans="1:4" x14ac:dyDescent="0.45">
      <c r="A264" t="s">
        <v>34</v>
      </c>
      <c r="B264">
        <v>2005</v>
      </c>
      <c r="C264" t="s">
        <v>75</v>
      </c>
      <c r="D264">
        <v>5.5</v>
      </c>
    </row>
    <row r="265" spans="1:4" x14ac:dyDescent="0.45">
      <c r="A265" t="s">
        <v>36</v>
      </c>
      <c r="B265">
        <v>2005</v>
      </c>
      <c r="C265" t="s">
        <v>75</v>
      </c>
      <c r="D265">
        <v>1.1100000000000001</v>
      </c>
    </row>
    <row r="266" spans="1:4" x14ac:dyDescent="0.45">
      <c r="A266" t="s">
        <v>56</v>
      </c>
      <c r="B266">
        <v>2005</v>
      </c>
      <c r="C266" t="s">
        <v>75</v>
      </c>
      <c r="D266">
        <v>1.98</v>
      </c>
    </row>
    <row r="267" spans="1:4" x14ac:dyDescent="0.45">
      <c r="A267" t="s">
        <v>57</v>
      </c>
      <c r="B267">
        <v>2005</v>
      </c>
      <c r="C267" t="s">
        <v>75</v>
      </c>
      <c r="D267">
        <v>2.72</v>
      </c>
    </row>
    <row r="268" spans="1:4" x14ac:dyDescent="0.45">
      <c r="A268" t="s">
        <v>38</v>
      </c>
      <c r="B268">
        <v>2005</v>
      </c>
      <c r="C268" t="s">
        <v>75</v>
      </c>
    </row>
    <row r="269" spans="1:4" x14ac:dyDescent="0.45">
      <c r="A269" t="s">
        <v>32</v>
      </c>
      <c r="B269">
        <v>2005</v>
      </c>
      <c r="C269" t="s">
        <v>75</v>
      </c>
    </row>
    <row r="270" spans="1:4" x14ac:dyDescent="0.45">
      <c r="A270" t="s">
        <v>58</v>
      </c>
      <c r="B270">
        <v>2005</v>
      </c>
      <c r="C270" t="s">
        <v>75</v>
      </c>
      <c r="D270">
        <v>0</v>
      </c>
    </row>
    <row r="271" spans="1:4" x14ac:dyDescent="0.45">
      <c r="A271" t="s">
        <v>91</v>
      </c>
      <c r="B271">
        <v>2005</v>
      </c>
      <c r="C271" t="s">
        <v>75</v>
      </c>
      <c r="D271">
        <v>0.01</v>
      </c>
    </row>
    <row r="272" spans="1:4" x14ac:dyDescent="0.45">
      <c r="A272" t="s">
        <v>32</v>
      </c>
      <c r="B272">
        <v>2006</v>
      </c>
      <c r="C272" t="s">
        <v>75</v>
      </c>
      <c r="D272">
        <v>0.01</v>
      </c>
    </row>
    <row r="273" spans="1:4" x14ac:dyDescent="0.45">
      <c r="A273" t="s">
        <v>34</v>
      </c>
      <c r="B273">
        <v>2006</v>
      </c>
      <c r="C273" t="s">
        <v>75</v>
      </c>
      <c r="D273">
        <v>5.5</v>
      </c>
    </row>
    <row r="274" spans="1:4" x14ac:dyDescent="0.45">
      <c r="A274" t="s">
        <v>36</v>
      </c>
      <c r="B274">
        <v>2006</v>
      </c>
      <c r="C274" t="s">
        <v>75</v>
      </c>
      <c r="D274">
        <v>1.1100000000000001</v>
      </c>
    </row>
    <row r="275" spans="1:4" x14ac:dyDescent="0.45">
      <c r="A275" t="s">
        <v>56</v>
      </c>
      <c r="B275">
        <v>2006</v>
      </c>
      <c r="C275" t="s">
        <v>75</v>
      </c>
      <c r="D275">
        <v>1.98</v>
      </c>
    </row>
    <row r="276" spans="1:4" x14ac:dyDescent="0.45">
      <c r="A276" t="s">
        <v>57</v>
      </c>
      <c r="B276">
        <v>2006</v>
      </c>
      <c r="C276" t="s">
        <v>75</v>
      </c>
      <c r="D276">
        <v>2.72</v>
      </c>
    </row>
    <row r="277" spans="1:4" x14ac:dyDescent="0.45">
      <c r="A277" t="s">
        <v>38</v>
      </c>
      <c r="B277">
        <v>2006</v>
      </c>
      <c r="C277" t="s">
        <v>75</v>
      </c>
    </row>
    <row r="278" spans="1:4" x14ac:dyDescent="0.45">
      <c r="A278" t="s">
        <v>32</v>
      </c>
      <c r="B278">
        <v>2006</v>
      </c>
      <c r="C278" t="s">
        <v>75</v>
      </c>
    </row>
    <row r="279" spans="1:4" x14ac:dyDescent="0.45">
      <c r="A279" t="s">
        <v>58</v>
      </c>
      <c r="B279">
        <v>2006</v>
      </c>
      <c r="C279" t="s">
        <v>75</v>
      </c>
      <c r="D279">
        <v>0</v>
      </c>
    </row>
    <row r="280" spans="1:4" x14ac:dyDescent="0.45">
      <c r="A280" t="s">
        <v>91</v>
      </c>
      <c r="B280">
        <v>2006</v>
      </c>
      <c r="C280" t="s">
        <v>75</v>
      </c>
      <c r="D280">
        <v>0.03</v>
      </c>
    </row>
    <row r="281" spans="1:4" x14ac:dyDescent="0.45">
      <c r="A281" t="s">
        <v>32</v>
      </c>
      <c r="B281">
        <v>2007</v>
      </c>
      <c r="C281" t="s">
        <v>75</v>
      </c>
      <c r="D281">
        <v>0.01</v>
      </c>
    </row>
    <row r="282" spans="1:4" x14ac:dyDescent="0.45">
      <c r="A282" t="s">
        <v>34</v>
      </c>
      <c r="B282">
        <v>2007</v>
      </c>
      <c r="C282" t="s">
        <v>75</v>
      </c>
      <c r="D282">
        <v>5.5</v>
      </c>
    </row>
    <row r="283" spans="1:4" x14ac:dyDescent="0.45">
      <c r="A283" t="s">
        <v>36</v>
      </c>
      <c r="B283">
        <v>2007</v>
      </c>
      <c r="C283" t="s">
        <v>75</v>
      </c>
      <c r="D283">
        <v>1.1499999999999999</v>
      </c>
    </row>
    <row r="284" spans="1:4" x14ac:dyDescent="0.45">
      <c r="A284" t="s">
        <v>56</v>
      </c>
      <c r="B284">
        <v>2007</v>
      </c>
      <c r="C284" t="s">
        <v>75</v>
      </c>
      <c r="D284">
        <v>2.0099999999999998</v>
      </c>
    </row>
    <row r="285" spans="1:4" x14ac:dyDescent="0.45">
      <c r="A285" t="s">
        <v>57</v>
      </c>
      <c r="B285">
        <v>2007</v>
      </c>
      <c r="C285" t="s">
        <v>75</v>
      </c>
      <c r="D285">
        <v>1.89</v>
      </c>
    </row>
    <row r="286" spans="1:4" x14ac:dyDescent="0.45">
      <c r="A286" t="s">
        <v>38</v>
      </c>
      <c r="B286">
        <v>2007</v>
      </c>
      <c r="C286" t="s">
        <v>75</v>
      </c>
    </row>
    <row r="287" spans="1:4" x14ac:dyDescent="0.45">
      <c r="A287" t="s">
        <v>32</v>
      </c>
      <c r="B287">
        <v>2007</v>
      </c>
      <c r="C287" t="s">
        <v>75</v>
      </c>
    </row>
    <row r="288" spans="1:4" x14ac:dyDescent="0.45">
      <c r="A288" t="s">
        <v>58</v>
      </c>
      <c r="B288">
        <v>2007</v>
      </c>
      <c r="C288" t="s">
        <v>75</v>
      </c>
      <c r="D288">
        <v>0</v>
      </c>
    </row>
    <row r="289" spans="1:4" x14ac:dyDescent="0.45">
      <c r="A289" t="s">
        <v>91</v>
      </c>
      <c r="B289">
        <v>2007</v>
      </c>
      <c r="C289" t="s">
        <v>75</v>
      </c>
      <c r="D289">
        <v>0.03</v>
      </c>
    </row>
    <row r="290" spans="1:4" x14ac:dyDescent="0.45">
      <c r="A290" t="s">
        <v>32</v>
      </c>
      <c r="B290">
        <v>2008</v>
      </c>
      <c r="C290" t="s">
        <v>75</v>
      </c>
      <c r="D290">
        <v>0.01</v>
      </c>
    </row>
    <row r="291" spans="1:4" x14ac:dyDescent="0.45">
      <c r="A291" t="s">
        <v>34</v>
      </c>
      <c r="B291">
        <v>2008</v>
      </c>
      <c r="C291" t="s">
        <v>75</v>
      </c>
      <c r="D291">
        <v>5.5</v>
      </c>
    </row>
    <row r="292" spans="1:4" x14ac:dyDescent="0.45">
      <c r="A292" t="s">
        <v>36</v>
      </c>
      <c r="B292">
        <v>2008</v>
      </c>
      <c r="C292" t="s">
        <v>75</v>
      </c>
      <c r="D292">
        <v>1.1499999999999999</v>
      </c>
    </row>
    <row r="293" spans="1:4" x14ac:dyDescent="0.45">
      <c r="A293" t="s">
        <v>56</v>
      </c>
      <c r="B293">
        <v>2008</v>
      </c>
      <c r="C293" t="s">
        <v>75</v>
      </c>
      <c r="D293">
        <v>2.12</v>
      </c>
    </row>
    <row r="294" spans="1:4" x14ac:dyDescent="0.45">
      <c r="A294" t="s">
        <v>57</v>
      </c>
      <c r="B294">
        <v>2008</v>
      </c>
      <c r="C294" t="s">
        <v>75</v>
      </c>
      <c r="D294">
        <v>1.89</v>
      </c>
    </row>
    <row r="295" spans="1:4" x14ac:dyDescent="0.45">
      <c r="A295" t="s">
        <v>38</v>
      </c>
      <c r="B295">
        <v>2008</v>
      </c>
      <c r="C295" t="s">
        <v>75</v>
      </c>
    </row>
    <row r="296" spans="1:4" x14ac:dyDescent="0.45">
      <c r="A296" t="s">
        <v>32</v>
      </c>
      <c r="B296">
        <v>2008</v>
      </c>
      <c r="C296" t="s">
        <v>75</v>
      </c>
    </row>
    <row r="297" spans="1:4" x14ac:dyDescent="0.45">
      <c r="A297" t="s">
        <v>58</v>
      </c>
      <c r="B297">
        <v>2008</v>
      </c>
      <c r="C297" t="s">
        <v>75</v>
      </c>
      <c r="D297">
        <v>0</v>
      </c>
    </row>
    <row r="298" spans="1:4" x14ac:dyDescent="0.45">
      <c r="A298" t="s">
        <v>91</v>
      </c>
      <c r="B298">
        <v>2008</v>
      </c>
      <c r="C298" t="s">
        <v>75</v>
      </c>
      <c r="D298">
        <v>0.11</v>
      </c>
    </row>
    <row r="299" spans="1:4" x14ac:dyDescent="0.45">
      <c r="A299" t="s">
        <v>32</v>
      </c>
      <c r="B299">
        <v>2009</v>
      </c>
      <c r="C299" t="s">
        <v>75</v>
      </c>
      <c r="D299">
        <v>0.01</v>
      </c>
    </row>
    <row r="300" spans="1:4" x14ac:dyDescent="0.45">
      <c r="A300" t="s">
        <v>34</v>
      </c>
      <c r="B300">
        <v>2009</v>
      </c>
      <c r="C300" t="s">
        <v>75</v>
      </c>
      <c r="D300">
        <v>5.63</v>
      </c>
    </row>
    <row r="301" spans="1:4" x14ac:dyDescent="0.45">
      <c r="A301" t="s">
        <v>36</v>
      </c>
      <c r="B301">
        <v>2009</v>
      </c>
      <c r="C301" t="s">
        <v>75</v>
      </c>
      <c r="D301">
        <v>1.1499999999999999</v>
      </c>
    </row>
    <row r="302" spans="1:4" x14ac:dyDescent="0.45">
      <c r="A302" t="s">
        <v>56</v>
      </c>
      <c r="B302">
        <v>2009</v>
      </c>
      <c r="C302" t="s">
        <v>75</v>
      </c>
      <c r="D302">
        <v>2.14</v>
      </c>
    </row>
    <row r="303" spans="1:4" x14ac:dyDescent="0.45">
      <c r="A303" t="s">
        <v>57</v>
      </c>
      <c r="B303">
        <v>2009</v>
      </c>
      <c r="C303" t="s">
        <v>75</v>
      </c>
      <c r="D303">
        <v>1.89</v>
      </c>
    </row>
    <row r="304" spans="1:4" x14ac:dyDescent="0.45">
      <c r="A304" t="s">
        <v>38</v>
      </c>
      <c r="B304">
        <v>2009</v>
      </c>
      <c r="C304" t="s">
        <v>75</v>
      </c>
    </row>
    <row r="305" spans="1:4" x14ac:dyDescent="0.45">
      <c r="A305" t="s">
        <v>32</v>
      </c>
      <c r="B305">
        <v>2009</v>
      </c>
      <c r="C305" t="s">
        <v>75</v>
      </c>
    </row>
    <row r="306" spans="1:4" x14ac:dyDescent="0.45">
      <c r="A306" t="s">
        <v>58</v>
      </c>
      <c r="B306">
        <v>2009</v>
      </c>
      <c r="C306" t="s">
        <v>75</v>
      </c>
      <c r="D306">
        <v>0</v>
      </c>
    </row>
    <row r="307" spans="1:4" x14ac:dyDescent="0.45">
      <c r="A307" t="s">
        <v>91</v>
      </c>
      <c r="B307">
        <v>2009</v>
      </c>
      <c r="C307" t="s">
        <v>75</v>
      </c>
      <c r="D307">
        <v>0.33</v>
      </c>
    </row>
    <row r="308" spans="1:4" x14ac:dyDescent="0.45">
      <c r="A308" t="s">
        <v>32</v>
      </c>
      <c r="B308">
        <v>2010</v>
      </c>
      <c r="C308" t="s">
        <v>75</v>
      </c>
      <c r="D308">
        <v>0.01</v>
      </c>
    </row>
    <row r="309" spans="1:4" x14ac:dyDescent="0.45">
      <c r="A309" t="s">
        <v>34</v>
      </c>
      <c r="B309">
        <v>2010</v>
      </c>
      <c r="C309" t="s">
        <v>75</v>
      </c>
      <c r="D309">
        <v>5.63</v>
      </c>
    </row>
    <row r="310" spans="1:4" x14ac:dyDescent="0.45">
      <c r="A310" t="s">
        <v>36</v>
      </c>
      <c r="B310">
        <v>2010</v>
      </c>
      <c r="C310" t="s">
        <v>75</v>
      </c>
      <c r="D310">
        <v>1.1499999999999999</v>
      </c>
    </row>
    <row r="311" spans="1:4" x14ac:dyDescent="0.45">
      <c r="A311" t="s">
        <v>56</v>
      </c>
      <c r="B311">
        <v>2010</v>
      </c>
      <c r="C311" t="s">
        <v>75</v>
      </c>
      <c r="D311">
        <v>2.1800000000000002</v>
      </c>
    </row>
    <row r="312" spans="1:4" x14ac:dyDescent="0.45">
      <c r="A312" t="s">
        <v>57</v>
      </c>
      <c r="B312">
        <v>2010</v>
      </c>
      <c r="C312" t="s">
        <v>75</v>
      </c>
      <c r="D312">
        <v>1.89</v>
      </c>
    </row>
    <row r="313" spans="1:4" x14ac:dyDescent="0.45">
      <c r="A313" t="s">
        <v>38</v>
      </c>
      <c r="B313">
        <v>2010</v>
      </c>
      <c r="C313" t="s">
        <v>75</v>
      </c>
    </row>
    <row r="314" spans="1:4" x14ac:dyDescent="0.45">
      <c r="A314" t="s">
        <v>32</v>
      </c>
      <c r="B314">
        <v>2010</v>
      </c>
      <c r="C314" t="s">
        <v>75</v>
      </c>
    </row>
    <row r="315" spans="1:4" x14ac:dyDescent="0.45">
      <c r="A315" t="s">
        <v>58</v>
      </c>
      <c r="B315">
        <v>2010</v>
      </c>
      <c r="C315" t="s">
        <v>75</v>
      </c>
      <c r="D315">
        <v>0.03</v>
      </c>
    </row>
    <row r="316" spans="1:4" x14ac:dyDescent="0.45">
      <c r="A316" t="s">
        <v>91</v>
      </c>
      <c r="B316">
        <v>2010</v>
      </c>
      <c r="C316" t="s">
        <v>75</v>
      </c>
      <c r="D316">
        <v>0.49</v>
      </c>
    </row>
    <row r="317" spans="1:4" x14ac:dyDescent="0.45">
      <c r="A317" t="s">
        <v>32</v>
      </c>
      <c r="B317">
        <v>2011</v>
      </c>
      <c r="C317" t="s">
        <v>75</v>
      </c>
      <c r="D317">
        <v>0.01</v>
      </c>
    </row>
    <row r="318" spans="1:4" x14ac:dyDescent="0.45">
      <c r="A318" t="s">
        <v>34</v>
      </c>
      <c r="B318">
        <v>2011</v>
      </c>
      <c r="C318" t="s">
        <v>75</v>
      </c>
      <c r="D318">
        <v>6.32</v>
      </c>
    </row>
    <row r="319" spans="1:4" x14ac:dyDescent="0.45">
      <c r="A319" t="s">
        <v>36</v>
      </c>
      <c r="B319">
        <v>2011</v>
      </c>
      <c r="C319" t="s">
        <v>75</v>
      </c>
      <c r="D319">
        <v>1.2</v>
      </c>
    </row>
    <row r="320" spans="1:4" x14ac:dyDescent="0.45">
      <c r="A320" t="s">
        <v>56</v>
      </c>
      <c r="B320">
        <v>2011</v>
      </c>
      <c r="C320" t="s">
        <v>75</v>
      </c>
      <c r="D320">
        <v>2.2400000000000002</v>
      </c>
    </row>
    <row r="321" spans="1:4" x14ac:dyDescent="0.45">
      <c r="A321" t="s">
        <v>57</v>
      </c>
      <c r="B321">
        <v>2011</v>
      </c>
      <c r="C321" t="s">
        <v>75</v>
      </c>
      <c r="D321">
        <v>1.89</v>
      </c>
    </row>
    <row r="322" spans="1:4" x14ac:dyDescent="0.45">
      <c r="A322" t="s">
        <v>38</v>
      </c>
      <c r="B322">
        <v>2011</v>
      </c>
      <c r="C322" t="s">
        <v>75</v>
      </c>
    </row>
    <row r="323" spans="1:4" x14ac:dyDescent="0.45">
      <c r="A323" t="s">
        <v>32</v>
      </c>
      <c r="B323">
        <v>2011</v>
      </c>
      <c r="C323" t="s">
        <v>75</v>
      </c>
    </row>
    <row r="324" spans="1:4" x14ac:dyDescent="0.45">
      <c r="A324" t="s">
        <v>58</v>
      </c>
      <c r="B324">
        <v>2011</v>
      </c>
      <c r="C324" t="s">
        <v>75</v>
      </c>
      <c r="D324">
        <v>0.15</v>
      </c>
    </row>
    <row r="325" spans="1:4" x14ac:dyDescent="0.45">
      <c r="A325" t="s">
        <v>91</v>
      </c>
      <c r="B325">
        <v>2011</v>
      </c>
      <c r="C325" t="s">
        <v>75</v>
      </c>
      <c r="D325">
        <v>0.54</v>
      </c>
    </row>
    <row r="326" spans="1:4" x14ac:dyDescent="0.45">
      <c r="A326" t="s">
        <v>32</v>
      </c>
      <c r="B326">
        <v>2012</v>
      </c>
      <c r="C326" t="s">
        <v>75</v>
      </c>
      <c r="D326">
        <v>0.01</v>
      </c>
    </row>
    <row r="327" spans="1:4" x14ac:dyDescent="0.45">
      <c r="A327" t="s">
        <v>34</v>
      </c>
      <c r="B327">
        <v>2012</v>
      </c>
      <c r="C327" t="s">
        <v>75</v>
      </c>
      <c r="D327">
        <v>6.32</v>
      </c>
    </row>
    <row r="328" spans="1:4" x14ac:dyDescent="0.45">
      <c r="A328" t="s">
        <v>36</v>
      </c>
      <c r="B328">
        <v>2012</v>
      </c>
      <c r="C328" t="s">
        <v>75</v>
      </c>
      <c r="D328">
        <v>1.2</v>
      </c>
    </row>
    <row r="329" spans="1:4" x14ac:dyDescent="0.45">
      <c r="A329" t="s">
        <v>56</v>
      </c>
      <c r="B329">
        <v>2012</v>
      </c>
      <c r="C329" t="s">
        <v>75</v>
      </c>
      <c r="D329">
        <v>2.3199999999999998</v>
      </c>
    </row>
    <row r="330" spans="1:4" x14ac:dyDescent="0.45">
      <c r="A330" t="s">
        <v>57</v>
      </c>
      <c r="B330">
        <v>2012</v>
      </c>
      <c r="C330" t="s">
        <v>75</v>
      </c>
      <c r="D330">
        <v>1.91</v>
      </c>
    </row>
    <row r="331" spans="1:4" x14ac:dyDescent="0.45">
      <c r="A331" t="s">
        <v>38</v>
      </c>
      <c r="B331">
        <v>2012</v>
      </c>
      <c r="C331" t="s">
        <v>75</v>
      </c>
    </row>
    <row r="332" spans="1:4" x14ac:dyDescent="0.45">
      <c r="A332" t="s">
        <v>32</v>
      </c>
      <c r="B332">
        <v>2012</v>
      </c>
      <c r="C332" t="s">
        <v>75</v>
      </c>
    </row>
    <row r="333" spans="1:4" x14ac:dyDescent="0.45">
      <c r="A333" t="s">
        <v>58</v>
      </c>
      <c r="B333">
        <v>2012</v>
      </c>
      <c r="C333" t="s">
        <v>75</v>
      </c>
      <c r="D333">
        <v>0.92</v>
      </c>
    </row>
    <row r="334" spans="1:4" x14ac:dyDescent="0.45">
      <c r="A334" t="s">
        <v>91</v>
      </c>
      <c r="B334">
        <v>2012</v>
      </c>
      <c r="C334" t="s">
        <v>75</v>
      </c>
      <c r="D334">
        <v>0.68</v>
      </c>
    </row>
    <row r="335" spans="1:4" x14ac:dyDescent="0.45">
      <c r="A335" t="s">
        <v>32</v>
      </c>
      <c r="B335">
        <v>2013</v>
      </c>
      <c r="C335" t="s">
        <v>75</v>
      </c>
      <c r="D335">
        <v>0.03</v>
      </c>
    </row>
    <row r="336" spans="1:4" x14ac:dyDescent="0.45">
      <c r="A336" t="s">
        <v>34</v>
      </c>
      <c r="B336">
        <v>2013</v>
      </c>
      <c r="C336" t="s">
        <v>75</v>
      </c>
      <c r="D336">
        <v>6.11</v>
      </c>
    </row>
    <row r="337" spans="1:4" x14ac:dyDescent="0.45">
      <c r="A337" t="s">
        <v>36</v>
      </c>
      <c r="B337">
        <v>2013</v>
      </c>
      <c r="C337" t="s">
        <v>75</v>
      </c>
      <c r="D337">
        <v>1.2</v>
      </c>
    </row>
    <row r="338" spans="1:4" x14ac:dyDescent="0.45">
      <c r="A338" t="s">
        <v>56</v>
      </c>
      <c r="B338">
        <v>2013</v>
      </c>
      <c r="C338" t="s">
        <v>75</v>
      </c>
      <c r="D338">
        <v>2.34</v>
      </c>
    </row>
    <row r="339" spans="1:4" x14ac:dyDescent="0.45">
      <c r="A339" t="s">
        <v>57</v>
      </c>
      <c r="B339">
        <v>2013</v>
      </c>
      <c r="C339" t="s">
        <v>75</v>
      </c>
      <c r="D339">
        <v>1.98</v>
      </c>
    </row>
    <row r="340" spans="1:4" x14ac:dyDescent="0.45">
      <c r="A340" t="s">
        <v>38</v>
      </c>
      <c r="B340">
        <v>2013</v>
      </c>
      <c r="C340" t="s">
        <v>75</v>
      </c>
    </row>
    <row r="341" spans="1:4" x14ac:dyDescent="0.45">
      <c r="A341" t="s">
        <v>32</v>
      </c>
      <c r="B341">
        <v>2013</v>
      </c>
      <c r="C341" t="s">
        <v>75</v>
      </c>
    </row>
    <row r="342" spans="1:4" x14ac:dyDescent="0.45">
      <c r="A342" t="s">
        <v>58</v>
      </c>
      <c r="B342">
        <v>2013</v>
      </c>
      <c r="C342" t="s">
        <v>75</v>
      </c>
      <c r="D342">
        <v>1.04</v>
      </c>
    </row>
    <row r="343" spans="1:4" x14ac:dyDescent="0.45">
      <c r="A343" t="s">
        <v>91</v>
      </c>
      <c r="B343">
        <v>2013</v>
      </c>
      <c r="C343" t="s">
        <v>75</v>
      </c>
      <c r="D343">
        <v>0.68</v>
      </c>
    </row>
    <row r="344" spans="1:4" x14ac:dyDescent="0.45">
      <c r="A344" t="s">
        <v>32</v>
      </c>
      <c r="B344">
        <v>2014</v>
      </c>
      <c r="C344" t="s">
        <v>75</v>
      </c>
      <c r="D344">
        <v>0.04</v>
      </c>
    </row>
    <row r="345" spans="1:4" x14ac:dyDescent="0.45">
      <c r="A345" t="s">
        <v>34</v>
      </c>
      <c r="B345">
        <v>2014</v>
      </c>
      <c r="C345" t="s">
        <v>75</v>
      </c>
      <c r="D345">
        <v>5.9</v>
      </c>
    </row>
    <row r="346" spans="1:4" x14ac:dyDescent="0.45">
      <c r="A346" t="s">
        <v>36</v>
      </c>
      <c r="B346">
        <v>2014</v>
      </c>
      <c r="C346" t="s">
        <v>75</v>
      </c>
      <c r="D346">
        <v>1.2</v>
      </c>
    </row>
    <row r="347" spans="1:4" x14ac:dyDescent="0.45">
      <c r="A347" t="s">
        <v>56</v>
      </c>
      <c r="B347">
        <v>2014</v>
      </c>
      <c r="C347" t="s">
        <v>75</v>
      </c>
      <c r="D347">
        <v>2.36</v>
      </c>
    </row>
    <row r="348" spans="1:4" x14ac:dyDescent="0.45">
      <c r="A348" t="s">
        <v>57</v>
      </c>
      <c r="B348">
        <v>2014</v>
      </c>
      <c r="C348" t="s">
        <v>75</v>
      </c>
      <c r="D348">
        <v>1.98</v>
      </c>
    </row>
    <row r="349" spans="1:4" x14ac:dyDescent="0.45">
      <c r="A349" t="s">
        <v>38</v>
      </c>
      <c r="B349">
        <v>2014</v>
      </c>
      <c r="C349" t="s">
        <v>75</v>
      </c>
    </row>
    <row r="350" spans="1:4" x14ac:dyDescent="0.45">
      <c r="A350" t="s">
        <v>32</v>
      </c>
      <c r="B350">
        <v>2014</v>
      </c>
      <c r="C350" t="s">
        <v>75</v>
      </c>
    </row>
    <row r="351" spans="1:4" x14ac:dyDescent="0.45">
      <c r="A351" t="s">
        <v>58</v>
      </c>
      <c r="B351">
        <v>2014</v>
      </c>
      <c r="C351" t="s">
        <v>75</v>
      </c>
      <c r="D351">
        <v>1.03</v>
      </c>
    </row>
    <row r="352" spans="1:4" x14ac:dyDescent="0.45">
      <c r="A352" t="s">
        <v>91</v>
      </c>
      <c r="B352">
        <v>2014</v>
      </c>
      <c r="C352" t="s">
        <v>75</v>
      </c>
      <c r="D352">
        <v>0.7</v>
      </c>
    </row>
    <row r="353" spans="1:4" x14ac:dyDescent="0.45">
      <c r="A353" t="s">
        <v>32</v>
      </c>
      <c r="B353">
        <v>2015</v>
      </c>
      <c r="C353" t="s">
        <v>75</v>
      </c>
      <c r="D353">
        <v>0.05</v>
      </c>
    </row>
    <row r="354" spans="1:4" x14ac:dyDescent="0.45">
      <c r="A354" t="s">
        <v>34</v>
      </c>
      <c r="B354">
        <v>2015</v>
      </c>
      <c r="C354" t="s">
        <v>75</v>
      </c>
      <c r="D354">
        <v>5.0599999999999996</v>
      </c>
    </row>
    <row r="355" spans="1:4" x14ac:dyDescent="0.45">
      <c r="A355" t="s">
        <v>36</v>
      </c>
      <c r="B355">
        <v>2015</v>
      </c>
      <c r="C355" t="s">
        <v>75</v>
      </c>
      <c r="D355">
        <v>1.2</v>
      </c>
    </row>
    <row r="356" spans="1:4" x14ac:dyDescent="0.45">
      <c r="A356" t="s">
        <v>56</v>
      </c>
      <c r="B356">
        <v>2015</v>
      </c>
      <c r="C356" t="s">
        <v>75</v>
      </c>
      <c r="D356">
        <v>2.36</v>
      </c>
    </row>
    <row r="357" spans="1:4" x14ac:dyDescent="0.45">
      <c r="A357" t="s">
        <v>57</v>
      </c>
      <c r="B357">
        <v>2015</v>
      </c>
      <c r="C357" t="s">
        <v>75</v>
      </c>
      <c r="D357">
        <v>1.98</v>
      </c>
    </row>
    <row r="358" spans="1:4" x14ac:dyDescent="0.45">
      <c r="A358" t="s">
        <v>38</v>
      </c>
      <c r="B358">
        <v>2015</v>
      </c>
      <c r="C358" t="s">
        <v>75</v>
      </c>
    </row>
    <row r="359" spans="1:4" x14ac:dyDescent="0.45">
      <c r="A359" t="s">
        <v>32</v>
      </c>
      <c r="B359">
        <v>2015</v>
      </c>
      <c r="C359" t="s">
        <v>75</v>
      </c>
    </row>
    <row r="360" spans="1:4" x14ac:dyDescent="0.45">
      <c r="A360" t="s">
        <v>58</v>
      </c>
      <c r="B360">
        <v>2015</v>
      </c>
      <c r="C360" t="s">
        <v>75</v>
      </c>
      <c r="D360">
        <v>1.03</v>
      </c>
    </row>
    <row r="361" spans="1:4" x14ac:dyDescent="0.45">
      <c r="A361" t="s">
        <v>91</v>
      </c>
      <c r="B361">
        <v>2015</v>
      </c>
      <c r="C361" t="s">
        <v>75</v>
      </c>
      <c r="D361">
        <v>0.7</v>
      </c>
    </row>
    <row r="362" spans="1:4" x14ac:dyDescent="0.45">
      <c r="A362" t="s">
        <v>32</v>
      </c>
      <c r="B362">
        <v>2016</v>
      </c>
      <c r="C362" t="s">
        <v>75</v>
      </c>
      <c r="D362">
        <v>0.06</v>
      </c>
    </row>
    <row r="363" spans="1:4" x14ac:dyDescent="0.45">
      <c r="A363" t="s">
        <v>34</v>
      </c>
      <c r="B363">
        <v>2016</v>
      </c>
      <c r="C363" t="s">
        <v>75</v>
      </c>
      <c r="D363">
        <v>5.0599999999999996</v>
      </c>
    </row>
    <row r="364" spans="1:4" x14ac:dyDescent="0.45">
      <c r="A364" t="s">
        <v>36</v>
      </c>
      <c r="B364">
        <v>2016</v>
      </c>
      <c r="C364" t="s">
        <v>75</v>
      </c>
      <c r="D364">
        <v>1.2</v>
      </c>
    </row>
    <row r="365" spans="1:4" x14ac:dyDescent="0.45">
      <c r="A365" t="s">
        <v>56</v>
      </c>
      <c r="B365">
        <v>2016</v>
      </c>
      <c r="C365" t="s">
        <v>75</v>
      </c>
      <c r="D365">
        <v>2.36</v>
      </c>
    </row>
    <row r="366" spans="1:4" x14ac:dyDescent="0.45">
      <c r="A366" t="s">
        <v>57</v>
      </c>
      <c r="B366">
        <v>2016</v>
      </c>
      <c r="C366" t="s">
        <v>75</v>
      </c>
      <c r="D366">
        <v>1.97</v>
      </c>
    </row>
    <row r="367" spans="1:4" x14ac:dyDescent="0.45">
      <c r="A367" t="s">
        <v>38</v>
      </c>
      <c r="B367">
        <v>2016</v>
      </c>
      <c r="C367" t="s">
        <v>75</v>
      </c>
    </row>
    <row r="368" spans="1:4" x14ac:dyDescent="0.45">
      <c r="A368" t="s">
        <v>32</v>
      </c>
      <c r="B368">
        <v>2016</v>
      </c>
      <c r="C368" t="s">
        <v>75</v>
      </c>
    </row>
    <row r="369" spans="1:4" x14ac:dyDescent="0.45">
      <c r="A369" t="s">
        <v>58</v>
      </c>
      <c r="B369">
        <v>2016</v>
      </c>
      <c r="C369" t="s">
        <v>75</v>
      </c>
      <c r="D369">
        <v>1.03</v>
      </c>
    </row>
    <row r="370" spans="1:4" x14ac:dyDescent="0.45">
      <c r="A370" t="s">
        <v>91</v>
      </c>
      <c r="B370">
        <v>2016</v>
      </c>
      <c r="C370" t="s">
        <v>75</v>
      </c>
      <c r="D370">
        <v>0.7</v>
      </c>
    </row>
    <row r="371" spans="1:4" x14ac:dyDescent="0.45">
      <c r="A371" t="s">
        <v>32</v>
      </c>
      <c r="B371">
        <v>2017</v>
      </c>
      <c r="C371" t="s">
        <v>75</v>
      </c>
      <c r="D371">
        <v>0.05</v>
      </c>
    </row>
    <row r="372" spans="1:4" x14ac:dyDescent="0.45">
      <c r="A372" t="s">
        <v>34</v>
      </c>
      <c r="B372">
        <v>2017</v>
      </c>
      <c r="C372" t="s">
        <v>75</v>
      </c>
      <c r="D372">
        <v>5.1100000000000003</v>
      </c>
    </row>
    <row r="373" spans="1:4" x14ac:dyDescent="0.45">
      <c r="A373" t="s">
        <v>36</v>
      </c>
      <c r="B373">
        <v>2017</v>
      </c>
      <c r="C373" t="s">
        <v>75</v>
      </c>
      <c r="D373">
        <v>1.2</v>
      </c>
    </row>
    <row r="374" spans="1:4" x14ac:dyDescent="0.45">
      <c r="A374" t="s">
        <v>56</v>
      </c>
      <c r="B374">
        <v>2017</v>
      </c>
      <c r="C374" t="s">
        <v>75</v>
      </c>
      <c r="D374">
        <v>2.5099999999999998</v>
      </c>
    </row>
    <row r="375" spans="1:4" x14ac:dyDescent="0.45">
      <c r="A375" t="s">
        <v>57</v>
      </c>
      <c r="B375">
        <v>2017</v>
      </c>
      <c r="C375" t="s">
        <v>75</v>
      </c>
      <c r="D375">
        <v>1.97</v>
      </c>
    </row>
    <row r="376" spans="1:4" x14ac:dyDescent="0.45">
      <c r="A376" t="s">
        <v>38</v>
      </c>
      <c r="B376">
        <v>2017</v>
      </c>
      <c r="C376" t="s">
        <v>75</v>
      </c>
    </row>
    <row r="377" spans="1:4" x14ac:dyDescent="0.45">
      <c r="A377" t="s">
        <v>32</v>
      </c>
      <c r="B377">
        <v>2017</v>
      </c>
      <c r="C377" t="s">
        <v>75</v>
      </c>
    </row>
    <row r="378" spans="1:4" x14ac:dyDescent="0.45">
      <c r="A378" t="s">
        <v>58</v>
      </c>
      <c r="B378">
        <v>2017</v>
      </c>
      <c r="C378" t="s">
        <v>75</v>
      </c>
      <c r="D378">
        <v>1.03</v>
      </c>
    </row>
    <row r="379" spans="1:4" x14ac:dyDescent="0.45">
      <c r="A379" t="s">
        <v>91</v>
      </c>
      <c r="B379">
        <v>2017</v>
      </c>
      <c r="C379" t="s">
        <v>75</v>
      </c>
      <c r="D379">
        <v>0.7</v>
      </c>
    </row>
    <row r="380" spans="1:4" x14ac:dyDescent="0.45">
      <c r="A380" t="s">
        <v>32</v>
      </c>
      <c r="B380">
        <v>2018</v>
      </c>
      <c r="C380" t="s">
        <v>75</v>
      </c>
      <c r="D380">
        <v>7.0000000000000007E-2</v>
      </c>
    </row>
    <row r="381" spans="1:4" x14ac:dyDescent="0.45">
      <c r="A381" t="s">
        <v>34</v>
      </c>
      <c r="B381">
        <v>2018</v>
      </c>
      <c r="C381" t="s">
        <v>75</v>
      </c>
      <c r="D381">
        <v>5.1100000000000003</v>
      </c>
    </row>
    <row r="382" spans="1:4" x14ac:dyDescent="0.45">
      <c r="A382" t="s">
        <v>36</v>
      </c>
      <c r="B382">
        <v>2018</v>
      </c>
      <c r="C382" t="s">
        <v>75</v>
      </c>
      <c r="D382">
        <v>1.2</v>
      </c>
    </row>
    <row r="383" spans="1:4" x14ac:dyDescent="0.45">
      <c r="A383" t="s">
        <v>56</v>
      </c>
      <c r="B383">
        <v>2018</v>
      </c>
      <c r="C383" t="s">
        <v>75</v>
      </c>
      <c r="D383">
        <v>2.5099999999999998</v>
      </c>
    </row>
    <row r="384" spans="1:4" x14ac:dyDescent="0.45">
      <c r="A384" t="s">
        <v>57</v>
      </c>
      <c r="B384">
        <v>2018</v>
      </c>
      <c r="C384" t="s">
        <v>75</v>
      </c>
      <c r="D384">
        <v>2.0099999999999998</v>
      </c>
    </row>
    <row r="385" spans="1:4" x14ac:dyDescent="0.45">
      <c r="A385" t="s">
        <v>38</v>
      </c>
      <c r="B385">
        <v>2018</v>
      </c>
      <c r="C385" t="s">
        <v>75</v>
      </c>
    </row>
    <row r="386" spans="1:4" x14ac:dyDescent="0.45">
      <c r="A386" t="s">
        <v>32</v>
      </c>
      <c r="B386">
        <v>2018</v>
      </c>
      <c r="C386" t="s">
        <v>75</v>
      </c>
    </row>
    <row r="387" spans="1:4" x14ac:dyDescent="0.45">
      <c r="A387" t="s">
        <v>58</v>
      </c>
      <c r="B387">
        <v>2018</v>
      </c>
      <c r="C387" t="s">
        <v>75</v>
      </c>
      <c r="D387">
        <v>1.03</v>
      </c>
    </row>
    <row r="388" spans="1:4" x14ac:dyDescent="0.45">
      <c r="A388" t="s">
        <v>91</v>
      </c>
      <c r="B388">
        <v>2018</v>
      </c>
      <c r="C388" t="s">
        <v>75</v>
      </c>
      <c r="D388">
        <v>0.7</v>
      </c>
    </row>
    <row r="389" spans="1:4" x14ac:dyDescent="0.45">
      <c r="A389" t="s">
        <v>32</v>
      </c>
      <c r="B389">
        <v>2019</v>
      </c>
      <c r="C389" t="s">
        <v>75</v>
      </c>
      <c r="D389">
        <v>0.06</v>
      </c>
    </row>
    <row r="390" spans="1:4" x14ac:dyDescent="0.45">
      <c r="A390" t="s">
        <v>34</v>
      </c>
      <c r="B390">
        <v>2019</v>
      </c>
      <c r="C390" t="s">
        <v>75</v>
      </c>
      <c r="D390">
        <v>5.1100000000000003</v>
      </c>
    </row>
    <row r="391" spans="1:4" x14ac:dyDescent="0.45">
      <c r="A391" t="s">
        <v>36</v>
      </c>
      <c r="B391">
        <v>2019</v>
      </c>
      <c r="C391" t="s">
        <v>75</v>
      </c>
      <c r="D391">
        <v>1.2</v>
      </c>
    </row>
    <row r="392" spans="1:4" x14ac:dyDescent="0.45">
      <c r="A392" t="s">
        <v>56</v>
      </c>
      <c r="B392">
        <v>2019</v>
      </c>
      <c r="C392" t="s">
        <v>75</v>
      </c>
      <c r="D392">
        <v>2.5099999999999998</v>
      </c>
    </row>
    <row r="393" spans="1:4" x14ac:dyDescent="0.45">
      <c r="A393" t="s">
        <v>57</v>
      </c>
      <c r="B393">
        <v>2019</v>
      </c>
      <c r="C393" t="s">
        <v>75</v>
      </c>
      <c r="D393">
        <v>2.0099999999999998</v>
      </c>
    </row>
    <row r="394" spans="1:4" x14ac:dyDescent="0.45">
      <c r="A394" t="s">
        <v>38</v>
      </c>
      <c r="B394">
        <v>2019</v>
      </c>
      <c r="C394" t="s">
        <v>75</v>
      </c>
    </row>
    <row r="395" spans="1:4" x14ac:dyDescent="0.45">
      <c r="A395" t="s">
        <v>32</v>
      </c>
      <c r="B395">
        <v>2019</v>
      </c>
      <c r="C395" t="s">
        <v>75</v>
      </c>
    </row>
    <row r="396" spans="1:4" x14ac:dyDescent="0.45">
      <c r="A396" t="s">
        <v>58</v>
      </c>
      <c r="B396">
        <v>2019</v>
      </c>
      <c r="C396" t="s">
        <v>75</v>
      </c>
      <c r="D396">
        <v>1.04</v>
      </c>
    </row>
    <row r="397" spans="1:4" x14ac:dyDescent="0.45">
      <c r="A397" t="s">
        <v>91</v>
      </c>
      <c r="B397">
        <v>2019</v>
      </c>
      <c r="C397" t="s">
        <v>75</v>
      </c>
      <c r="D397">
        <v>0.7</v>
      </c>
    </row>
    <row r="398" spans="1:4" x14ac:dyDescent="0.45">
      <c r="A398" t="s">
        <v>32</v>
      </c>
      <c r="B398">
        <v>2020</v>
      </c>
      <c r="C398" t="s">
        <v>75</v>
      </c>
      <c r="D398">
        <v>0.05</v>
      </c>
    </row>
    <row r="399" spans="1:4" x14ac:dyDescent="0.45">
      <c r="A399" t="s">
        <v>34</v>
      </c>
      <c r="B399">
        <v>2020</v>
      </c>
      <c r="C399" t="s">
        <v>75</v>
      </c>
      <c r="D399">
        <v>5.1100000000000003</v>
      </c>
    </row>
    <row r="400" spans="1:4" x14ac:dyDescent="0.45">
      <c r="A400" t="s">
        <v>36</v>
      </c>
      <c r="B400">
        <v>2020</v>
      </c>
      <c r="C400" t="s">
        <v>75</v>
      </c>
      <c r="D400">
        <v>1.2</v>
      </c>
    </row>
    <row r="401" spans="1:4" x14ac:dyDescent="0.45">
      <c r="A401" t="s">
        <v>56</v>
      </c>
      <c r="B401">
        <v>2020</v>
      </c>
      <c r="C401" t="s">
        <v>75</v>
      </c>
      <c r="D401">
        <v>2.5099999999999998</v>
      </c>
    </row>
    <row r="402" spans="1:4" x14ac:dyDescent="0.45">
      <c r="A402" t="s">
        <v>57</v>
      </c>
      <c r="B402">
        <v>2020</v>
      </c>
      <c r="C402" t="s">
        <v>75</v>
      </c>
      <c r="D402">
        <v>2.0099999999999998</v>
      </c>
    </row>
    <row r="403" spans="1:4" x14ac:dyDescent="0.45">
      <c r="A403" t="s">
        <v>38</v>
      </c>
      <c r="B403">
        <v>2020</v>
      </c>
      <c r="C403" t="s">
        <v>75</v>
      </c>
    </row>
    <row r="404" spans="1:4" x14ac:dyDescent="0.45">
      <c r="A404" t="s">
        <v>32</v>
      </c>
      <c r="B404">
        <v>2020</v>
      </c>
      <c r="C404" t="s">
        <v>75</v>
      </c>
    </row>
    <row r="405" spans="1:4" x14ac:dyDescent="0.45">
      <c r="A405" t="s">
        <v>58</v>
      </c>
      <c r="B405">
        <v>2020</v>
      </c>
      <c r="C405" t="s">
        <v>75</v>
      </c>
      <c r="D405">
        <v>1.1000000000000001</v>
      </c>
    </row>
    <row r="406" spans="1:4" x14ac:dyDescent="0.45">
      <c r="A406" t="s">
        <v>91</v>
      </c>
      <c r="B406">
        <v>2020</v>
      </c>
      <c r="C406" t="s">
        <v>75</v>
      </c>
      <c r="D406">
        <v>0.7</v>
      </c>
    </row>
    <row r="407" spans="1:4" x14ac:dyDescent="0.45">
      <c r="A407" t="s">
        <v>32</v>
      </c>
      <c r="B407">
        <v>2021</v>
      </c>
      <c r="C407" t="s">
        <v>75</v>
      </c>
      <c r="D407">
        <v>0.05</v>
      </c>
    </row>
    <row r="408" spans="1:4" x14ac:dyDescent="0.45">
      <c r="A408" t="s">
        <v>34</v>
      </c>
      <c r="B408">
        <v>2021</v>
      </c>
      <c r="C408" t="s">
        <v>75</v>
      </c>
      <c r="D408">
        <v>5.1100000000000003</v>
      </c>
    </row>
    <row r="409" spans="1:4" x14ac:dyDescent="0.45">
      <c r="A409" t="s">
        <v>36</v>
      </c>
      <c r="B409">
        <v>2021</v>
      </c>
      <c r="C409" t="s">
        <v>75</v>
      </c>
      <c r="D409">
        <v>1.2</v>
      </c>
    </row>
    <row r="410" spans="1:4" x14ac:dyDescent="0.45">
      <c r="A410" t="s">
        <v>56</v>
      </c>
      <c r="B410">
        <v>2021</v>
      </c>
      <c r="C410" t="s">
        <v>75</v>
      </c>
      <c r="D410">
        <v>2.5099999999999998</v>
      </c>
    </row>
    <row r="411" spans="1:4" x14ac:dyDescent="0.45">
      <c r="A411" t="s">
        <v>57</v>
      </c>
      <c r="B411">
        <v>2021</v>
      </c>
      <c r="C411" t="s">
        <v>75</v>
      </c>
      <c r="D411">
        <v>2.0099999999999998</v>
      </c>
    </row>
    <row r="412" spans="1:4" x14ac:dyDescent="0.45">
      <c r="A412" t="s">
        <v>38</v>
      </c>
      <c r="B412">
        <v>2021</v>
      </c>
      <c r="C412" t="s">
        <v>75</v>
      </c>
    </row>
    <row r="413" spans="1:4" x14ac:dyDescent="0.45">
      <c r="A413" t="s">
        <v>32</v>
      </c>
      <c r="B413">
        <v>2021</v>
      </c>
      <c r="C413" t="s">
        <v>75</v>
      </c>
    </row>
    <row r="414" spans="1:4" x14ac:dyDescent="0.45">
      <c r="A414" t="s">
        <v>58</v>
      </c>
      <c r="B414">
        <v>2021</v>
      </c>
      <c r="C414" t="s">
        <v>75</v>
      </c>
      <c r="D414">
        <v>1.27</v>
      </c>
    </row>
    <row r="415" spans="1:4" x14ac:dyDescent="0.45">
      <c r="A415" t="s">
        <v>91</v>
      </c>
      <c r="B415">
        <v>2021</v>
      </c>
      <c r="C415" t="s">
        <v>75</v>
      </c>
      <c r="D415">
        <v>0.7</v>
      </c>
    </row>
    <row r="416" spans="1:4" x14ac:dyDescent="0.45">
      <c r="A416" t="s">
        <v>32</v>
      </c>
      <c r="B416">
        <v>2022</v>
      </c>
      <c r="C416" t="s">
        <v>75</v>
      </c>
      <c r="D416">
        <v>0.05</v>
      </c>
    </row>
    <row r="417" spans="1:4" x14ac:dyDescent="0.45">
      <c r="A417" t="s">
        <v>34</v>
      </c>
      <c r="B417">
        <v>2022</v>
      </c>
      <c r="C417" t="s">
        <v>75</v>
      </c>
      <c r="D417">
        <v>5.1100000000000003</v>
      </c>
    </row>
    <row r="418" spans="1:4" x14ac:dyDescent="0.45">
      <c r="A418" t="s">
        <v>36</v>
      </c>
      <c r="B418">
        <v>2022</v>
      </c>
      <c r="C418" t="s">
        <v>75</v>
      </c>
      <c r="D418">
        <v>1.2</v>
      </c>
    </row>
    <row r="419" spans="1:4" x14ac:dyDescent="0.45">
      <c r="A419" t="s">
        <v>56</v>
      </c>
      <c r="B419">
        <v>2022</v>
      </c>
      <c r="C419" t="s">
        <v>75</v>
      </c>
      <c r="D419">
        <v>2.5299999999999998</v>
      </c>
    </row>
    <row r="420" spans="1:4" x14ac:dyDescent="0.45">
      <c r="A420" t="s">
        <v>57</v>
      </c>
      <c r="B420">
        <v>2022</v>
      </c>
      <c r="C420" t="s">
        <v>75</v>
      </c>
      <c r="D420">
        <v>2.0099999999999998</v>
      </c>
    </row>
    <row r="421" spans="1:4" x14ac:dyDescent="0.45">
      <c r="A421" t="s">
        <v>38</v>
      </c>
      <c r="B421">
        <v>2022</v>
      </c>
      <c r="C421" t="s">
        <v>75</v>
      </c>
    </row>
    <row r="422" spans="1:4" x14ac:dyDescent="0.45">
      <c r="A422" t="s">
        <v>32</v>
      </c>
      <c r="B422">
        <v>2022</v>
      </c>
      <c r="C422" t="s">
        <v>75</v>
      </c>
    </row>
    <row r="423" spans="1:4" x14ac:dyDescent="0.45">
      <c r="A423" t="s">
        <v>58</v>
      </c>
      <c r="B423">
        <v>2022</v>
      </c>
      <c r="C423" t="s">
        <v>75</v>
      </c>
      <c r="D423">
        <v>1.74</v>
      </c>
    </row>
    <row r="424" spans="1:4" x14ac:dyDescent="0.45">
      <c r="A424" t="s">
        <v>91</v>
      </c>
      <c r="B424">
        <v>2022</v>
      </c>
      <c r="C424" t="s">
        <v>75</v>
      </c>
      <c r="D424">
        <v>0.7</v>
      </c>
    </row>
    <row r="425" spans="1:4" x14ac:dyDescent="0.45">
      <c r="A425" t="s">
        <v>32</v>
      </c>
      <c r="B425">
        <v>2023</v>
      </c>
      <c r="C425" t="s">
        <v>75</v>
      </c>
      <c r="D425">
        <v>0.05</v>
      </c>
    </row>
    <row r="426" spans="1:4" x14ac:dyDescent="0.45">
      <c r="A426" t="s">
        <v>34</v>
      </c>
      <c r="B426">
        <v>2023</v>
      </c>
      <c r="C426" t="s">
        <v>75</v>
      </c>
      <c r="D426">
        <v>5.1100000000000003</v>
      </c>
    </row>
    <row r="427" spans="1:4" x14ac:dyDescent="0.45">
      <c r="A427" t="s">
        <v>36</v>
      </c>
      <c r="B427">
        <v>2023</v>
      </c>
      <c r="C427" t="s">
        <v>75</v>
      </c>
      <c r="D427">
        <v>1.2</v>
      </c>
    </row>
    <row r="428" spans="1:4" x14ac:dyDescent="0.45">
      <c r="A428" t="s">
        <v>56</v>
      </c>
      <c r="B428">
        <v>2023</v>
      </c>
      <c r="C428" t="s">
        <v>75</v>
      </c>
      <c r="D428">
        <v>2.5299999999999998</v>
      </c>
    </row>
    <row r="429" spans="1:4" x14ac:dyDescent="0.45">
      <c r="A429" t="s">
        <v>57</v>
      </c>
      <c r="B429">
        <v>2023</v>
      </c>
      <c r="C429" t="s">
        <v>75</v>
      </c>
      <c r="D429">
        <v>2.0099999999999998</v>
      </c>
    </row>
    <row r="430" spans="1:4" x14ac:dyDescent="0.45">
      <c r="A430" t="s">
        <v>38</v>
      </c>
      <c r="B430">
        <v>2023</v>
      </c>
      <c r="C430" t="s">
        <v>75</v>
      </c>
    </row>
    <row r="431" spans="1:4" x14ac:dyDescent="0.45">
      <c r="A431" t="s">
        <v>32</v>
      </c>
      <c r="B431">
        <v>2023</v>
      </c>
      <c r="C431" t="s">
        <v>75</v>
      </c>
    </row>
    <row r="432" spans="1:4" x14ac:dyDescent="0.45">
      <c r="A432" t="s">
        <v>58</v>
      </c>
      <c r="B432">
        <v>2023</v>
      </c>
      <c r="C432" t="s">
        <v>75</v>
      </c>
      <c r="D432">
        <v>2.94</v>
      </c>
    </row>
    <row r="433" spans="1:4" x14ac:dyDescent="0.45">
      <c r="A433" t="s">
        <v>91</v>
      </c>
      <c r="B433">
        <v>2023</v>
      </c>
      <c r="C433" t="s">
        <v>75</v>
      </c>
      <c r="D433">
        <v>0.7</v>
      </c>
    </row>
    <row r="434" spans="1:4" x14ac:dyDescent="0.45">
      <c r="A434" t="s">
        <v>32</v>
      </c>
      <c r="B434">
        <v>2000</v>
      </c>
      <c r="C434" t="s">
        <v>76</v>
      </c>
      <c r="D434">
        <v>0</v>
      </c>
    </row>
    <row r="435" spans="1:4" x14ac:dyDescent="0.45">
      <c r="A435" t="s">
        <v>34</v>
      </c>
      <c r="B435">
        <v>2000</v>
      </c>
      <c r="C435" t="s">
        <v>76</v>
      </c>
      <c r="D435">
        <v>17.059999999999999</v>
      </c>
    </row>
    <row r="436" spans="1:4" x14ac:dyDescent="0.45">
      <c r="A436" t="s">
        <v>36</v>
      </c>
      <c r="B436">
        <v>2000</v>
      </c>
      <c r="C436" t="s">
        <v>76</v>
      </c>
      <c r="D436">
        <v>0.78</v>
      </c>
    </row>
    <row r="437" spans="1:4" x14ac:dyDescent="0.45">
      <c r="A437" t="s">
        <v>56</v>
      </c>
      <c r="B437">
        <v>2000</v>
      </c>
      <c r="C437" t="s">
        <v>76</v>
      </c>
      <c r="D437">
        <v>0.06</v>
      </c>
    </row>
    <row r="438" spans="1:4" x14ac:dyDescent="0.45">
      <c r="A438" t="s">
        <v>57</v>
      </c>
      <c r="B438">
        <v>2000</v>
      </c>
      <c r="C438" t="s">
        <v>76</v>
      </c>
      <c r="D438">
        <v>0.09</v>
      </c>
    </row>
    <row r="439" spans="1:4" x14ac:dyDescent="0.45">
      <c r="A439" t="s">
        <v>38</v>
      </c>
      <c r="B439">
        <v>2000</v>
      </c>
      <c r="C439" t="s">
        <v>76</v>
      </c>
      <c r="D439">
        <v>0.61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</v>
      </c>
    </row>
    <row r="443" spans="1:4" x14ac:dyDescent="0.45">
      <c r="A443" t="s">
        <v>32</v>
      </c>
      <c r="B443">
        <v>2001</v>
      </c>
      <c r="C443" t="s">
        <v>76</v>
      </c>
      <c r="D443">
        <v>0</v>
      </c>
    </row>
    <row r="444" spans="1:4" x14ac:dyDescent="0.45">
      <c r="A444" t="s">
        <v>34</v>
      </c>
      <c r="B444">
        <v>2001</v>
      </c>
      <c r="C444" t="s">
        <v>76</v>
      </c>
      <c r="D444">
        <v>19.579999999999998</v>
      </c>
    </row>
    <row r="445" spans="1:4" x14ac:dyDescent="0.45">
      <c r="A445" t="s">
        <v>36</v>
      </c>
      <c r="B445">
        <v>2001</v>
      </c>
      <c r="C445" t="s">
        <v>76</v>
      </c>
      <c r="D445">
        <v>0.78</v>
      </c>
    </row>
    <row r="446" spans="1:4" x14ac:dyDescent="0.45">
      <c r="A446" t="s">
        <v>56</v>
      </c>
      <c r="B446">
        <v>2001</v>
      </c>
      <c r="C446" t="s">
        <v>76</v>
      </c>
      <c r="D446">
        <v>0.04</v>
      </c>
    </row>
    <row r="447" spans="1:4" x14ac:dyDescent="0.45">
      <c r="A447" t="s">
        <v>57</v>
      </c>
      <c r="B447">
        <v>2001</v>
      </c>
      <c r="C447" t="s">
        <v>76</v>
      </c>
      <c r="D447">
        <v>0.09</v>
      </c>
    </row>
    <row r="448" spans="1:4" x14ac:dyDescent="0.45">
      <c r="A448" t="s">
        <v>38</v>
      </c>
      <c r="B448">
        <v>2001</v>
      </c>
      <c r="C448" t="s">
        <v>76</v>
      </c>
      <c r="D448">
        <v>0.55000000000000004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</v>
      </c>
    </row>
    <row r="452" spans="1:4" x14ac:dyDescent="0.45">
      <c r="A452" t="s">
        <v>32</v>
      </c>
      <c r="B452">
        <v>2002</v>
      </c>
      <c r="C452" t="s">
        <v>76</v>
      </c>
      <c r="D452">
        <v>0</v>
      </c>
    </row>
    <row r="453" spans="1:4" x14ac:dyDescent="0.45">
      <c r="A453" t="s">
        <v>34</v>
      </c>
      <c r="B453">
        <v>2002</v>
      </c>
      <c r="C453" t="s">
        <v>76</v>
      </c>
      <c r="D453">
        <v>17.260000000000002</v>
      </c>
    </row>
    <row r="454" spans="1:4" x14ac:dyDescent="0.45">
      <c r="A454" t="s">
        <v>36</v>
      </c>
      <c r="B454">
        <v>2002</v>
      </c>
      <c r="C454" t="s">
        <v>76</v>
      </c>
      <c r="D454">
        <v>0.63</v>
      </c>
    </row>
    <row r="455" spans="1:4" x14ac:dyDescent="0.45">
      <c r="A455" t="s">
        <v>56</v>
      </c>
      <c r="B455">
        <v>2002</v>
      </c>
      <c r="C455" t="s">
        <v>76</v>
      </c>
      <c r="D455">
        <v>0.05</v>
      </c>
    </row>
    <row r="456" spans="1:4" x14ac:dyDescent="0.45">
      <c r="A456" t="s">
        <v>57</v>
      </c>
      <c r="B456">
        <v>2002</v>
      </c>
      <c r="C456" t="s">
        <v>76</v>
      </c>
      <c r="D456">
        <v>0.1</v>
      </c>
    </row>
    <row r="457" spans="1:4" x14ac:dyDescent="0.45">
      <c r="A457" t="s">
        <v>38</v>
      </c>
      <c r="B457">
        <v>2002</v>
      </c>
      <c r="C457" t="s">
        <v>76</v>
      </c>
      <c r="D457">
        <v>0.67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</v>
      </c>
    </row>
    <row r="460" spans="1:4" x14ac:dyDescent="0.45">
      <c r="A460" t="s">
        <v>91</v>
      </c>
      <c r="B460">
        <v>2002</v>
      </c>
      <c r="C460" t="s">
        <v>76</v>
      </c>
      <c r="D460">
        <v>0</v>
      </c>
    </row>
    <row r="461" spans="1:4" x14ac:dyDescent="0.45">
      <c r="A461" t="s">
        <v>32</v>
      </c>
      <c r="B461">
        <v>2003</v>
      </c>
      <c r="C461" t="s">
        <v>76</v>
      </c>
      <c r="D461">
        <v>0</v>
      </c>
    </row>
    <row r="462" spans="1:4" x14ac:dyDescent="0.45">
      <c r="A462" t="s">
        <v>34</v>
      </c>
      <c r="B462">
        <v>2003</v>
      </c>
      <c r="C462" t="s">
        <v>76</v>
      </c>
      <c r="D462">
        <v>19.309999999999999</v>
      </c>
    </row>
    <row r="463" spans="1:4" x14ac:dyDescent="0.45">
      <c r="A463" t="s">
        <v>36</v>
      </c>
      <c r="B463">
        <v>2003</v>
      </c>
      <c r="C463" t="s">
        <v>76</v>
      </c>
      <c r="D463">
        <v>0.72</v>
      </c>
    </row>
    <row r="464" spans="1:4" x14ac:dyDescent="0.45">
      <c r="A464" t="s">
        <v>56</v>
      </c>
      <c r="B464">
        <v>2003</v>
      </c>
      <c r="C464" t="s">
        <v>76</v>
      </c>
      <c r="D464">
        <v>7.0000000000000007E-2</v>
      </c>
    </row>
    <row r="465" spans="1:4" x14ac:dyDescent="0.45">
      <c r="A465" t="s">
        <v>57</v>
      </c>
      <c r="B465">
        <v>2003</v>
      </c>
      <c r="C465" t="s">
        <v>76</v>
      </c>
      <c r="D465">
        <v>0.08</v>
      </c>
    </row>
    <row r="466" spans="1:4" x14ac:dyDescent="0.45">
      <c r="A466" t="s">
        <v>38</v>
      </c>
      <c r="B466">
        <v>2003</v>
      </c>
      <c r="C466" t="s">
        <v>76</v>
      </c>
      <c r="D466">
        <v>0.66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</v>
      </c>
    </row>
    <row r="469" spans="1:4" x14ac:dyDescent="0.45">
      <c r="A469" t="s">
        <v>91</v>
      </c>
      <c r="B469">
        <v>2003</v>
      </c>
      <c r="C469" t="s">
        <v>76</v>
      </c>
      <c r="D469">
        <v>0</v>
      </c>
    </row>
    <row r="470" spans="1:4" x14ac:dyDescent="0.45">
      <c r="A470" t="s">
        <v>32</v>
      </c>
      <c r="B470">
        <v>2004</v>
      </c>
      <c r="C470" t="s">
        <v>76</v>
      </c>
      <c r="D470">
        <v>0</v>
      </c>
    </row>
    <row r="471" spans="1:4" x14ac:dyDescent="0.45">
      <c r="A471" t="s">
        <v>34</v>
      </c>
      <c r="B471">
        <v>2004</v>
      </c>
      <c r="C471" t="s">
        <v>76</v>
      </c>
      <c r="D471">
        <v>19</v>
      </c>
    </row>
    <row r="472" spans="1:4" x14ac:dyDescent="0.45">
      <c r="A472" t="s">
        <v>36</v>
      </c>
      <c r="B472">
        <v>2004</v>
      </c>
      <c r="C472" t="s">
        <v>76</v>
      </c>
      <c r="D472">
        <v>0.61</v>
      </c>
    </row>
    <row r="473" spans="1:4" x14ac:dyDescent="0.45">
      <c r="A473" t="s">
        <v>56</v>
      </c>
      <c r="B473">
        <v>2004</v>
      </c>
      <c r="C473" t="s">
        <v>76</v>
      </c>
      <c r="D473">
        <v>7.0000000000000007E-2</v>
      </c>
    </row>
    <row r="474" spans="1:4" x14ac:dyDescent="0.45">
      <c r="A474" t="s">
        <v>57</v>
      </c>
      <c r="B474">
        <v>2004</v>
      </c>
      <c r="C474" t="s">
        <v>76</v>
      </c>
      <c r="D474">
        <v>0.08</v>
      </c>
    </row>
    <row r="475" spans="1:4" x14ac:dyDescent="0.45">
      <c r="A475" t="s">
        <v>38</v>
      </c>
      <c r="B475">
        <v>2004</v>
      </c>
      <c r="C475" t="s">
        <v>76</v>
      </c>
      <c r="D475">
        <v>0.66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</v>
      </c>
    </row>
    <row r="478" spans="1:4" x14ac:dyDescent="0.45">
      <c r="A478" t="s">
        <v>91</v>
      </c>
      <c r="B478">
        <v>2004</v>
      </c>
      <c r="C478" t="s">
        <v>76</v>
      </c>
      <c r="D478">
        <v>0</v>
      </c>
    </row>
    <row r="479" spans="1:4" x14ac:dyDescent="0.45">
      <c r="A479" t="s">
        <v>32</v>
      </c>
      <c r="B479">
        <v>2005</v>
      </c>
      <c r="C479" t="s">
        <v>76</v>
      </c>
      <c r="D479">
        <v>0</v>
      </c>
    </row>
    <row r="480" spans="1:4" x14ac:dyDescent="0.45">
      <c r="A480" t="s">
        <v>34</v>
      </c>
      <c r="B480">
        <v>2005</v>
      </c>
      <c r="C480" t="s">
        <v>76</v>
      </c>
      <c r="D480">
        <v>18.53</v>
      </c>
    </row>
    <row r="481" spans="1:4" x14ac:dyDescent="0.45">
      <c r="A481" t="s">
        <v>36</v>
      </c>
      <c r="B481">
        <v>2005</v>
      </c>
      <c r="C481" t="s">
        <v>76</v>
      </c>
      <c r="D481">
        <v>0.71</v>
      </c>
    </row>
    <row r="482" spans="1:4" x14ac:dyDescent="0.45">
      <c r="A482" t="s">
        <v>56</v>
      </c>
      <c r="B482">
        <v>2005</v>
      </c>
      <c r="C482" t="s">
        <v>76</v>
      </c>
      <c r="D482">
        <v>0.1</v>
      </c>
    </row>
    <row r="483" spans="1:4" x14ac:dyDescent="0.45">
      <c r="A483" t="s">
        <v>57</v>
      </c>
      <c r="B483">
        <v>2005</v>
      </c>
      <c r="C483" t="s">
        <v>76</v>
      </c>
      <c r="D483">
        <v>0.09</v>
      </c>
    </row>
    <row r="484" spans="1:4" x14ac:dyDescent="0.45">
      <c r="A484" t="s">
        <v>38</v>
      </c>
      <c r="B484">
        <v>2005</v>
      </c>
      <c r="C484" t="s">
        <v>76</v>
      </c>
      <c r="D484">
        <v>0.49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</v>
      </c>
    </row>
    <row r="487" spans="1:4" x14ac:dyDescent="0.45">
      <c r="A487" t="s">
        <v>91</v>
      </c>
      <c r="B487">
        <v>2005</v>
      </c>
      <c r="C487" t="s">
        <v>76</v>
      </c>
      <c r="D487">
        <v>0</v>
      </c>
    </row>
    <row r="488" spans="1:4" x14ac:dyDescent="0.45">
      <c r="A488" t="s">
        <v>32</v>
      </c>
      <c r="B488">
        <v>2006</v>
      </c>
      <c r="C488" t="s">
        <v>76</v>
      </c>
      <c r="D488">
        <v>0</v>
      </c>
    </row>
    <row r="489" spans="1:4" x14ac:dyDescent="0.45">
      <c r="A489" t="s">
        <v>34</v>
      </c>
      <c r="B489">
        <v>2006</v>
      </c>
      <c r="C489" t="s">
        <v>76</v>
      </c>
      <c r="D489">
        <v>19.149999999999999</v>
      </c>
    </row>
    <row r="490" spans="1:4" x14ac:dyDescent="0.45">
      <c r="A490" t="s">
        <v>36</v>
      </c>
      <c r="B490">
        <v>2006</v>
      </c>
      <c r="C490" t="s">
        <v>76</v>
      </c>
      <c r="D490">
        <v>0.88</v>
      </c>
    </row>
    <row r="491" spans="1:4" x14ac:dyDescent="0.45">
      <c r="A491" t="s">
        <v>56</v>
      </c>
      <c r="B491">
        <v>2006</v>
      </c>
      <c r="C491" t="s">
        <v>76</v>
      </c>
      <c r="D491">
        <v>0.1</v>
      </c>
    </row>
    <row r="492" spans="1:4" x14ac:dyDescent="0.45">
      <c r="A492" t="s">
        <v>57</v>
      </c>
      <c r="B492">
        <v>2006</v>
      </c>
      <c r="C492" t="s">
        <v>76</v>
      </c>
      <c r="D492">
        <v>0.09</v>
      </c>
    </row>
    <row r="493" spans="1:4" x14ac:dyDescent="0.45">
      <c r="A493" t="s">
        <v>38</v>
      </c>
      <c r="B493">
        <v>2006</v>
      </c>
      <c r="C493" t="s">
        <v>76</v>
      </c>
      <c r="D493">
        <v>0.31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</v>
      </c>
    </row>
    <row r="496" spans="1:4" x14ac:dyDescent="0.45">
      <c r="A496" t="s">
        <v>91</v>
      </c>
      <c r="B496">
        <v>2006</v>
      </c>
      <c r="C496" t="s">
        <v>76</v>
      </c>
      <c r="D496">
        <v>0</v>
      </c>
    </row>
    <row r="497" spans="1:4" x14ac:dyDescent="0.45">
      <c r="A497" t="s">
        <v>32</v>
      </c>
      <c r="B497">
        <v>2007</v>
      </c>
      <c r="C497" t="s">
        <v>76</v>
      </c>
      <c r="D497">
        <v>0</v>
      </c>
    </row>
    <row r="498" spans="1:4" x14ac:dyDescent="0.45">
      <c r="A498" t="s">
        <v>34</v>
      </c>
      <c r="B498">
        <v>2007</v>
      </c>
      <c r="C498" t="s">
        <v>76</v>
      </c>
      <c r="D498">
        <v>22.43</v>
      </c>
    </row>
    <row r="499" spans="1:4" x14ac:dyDescent="0.45">
      <c r="A499" t="s">
        <v>36</v>
      </c>
      <c r="B499">
        <v>2007</v>
      </c>
      <c r="C499" t="s">
        <v>76</v>
      </c>
      <c r="D499">
        <v>0.96</v>
      </c>
    </row>
    <row r="500" spans="1:4" x14ac:dyDescent="0.45">
      <c r="A500" t="s">
        <v>56</v>
      </c>
      <c r="B500">
        <v>2007</v>
      </c>
      <c r="C500" t="s">
        <v>76</v>
      </c>
      <c r="D500">
        <v>7.0000000000000007E-2</v>
      </c>
    </row>
    <row r="501" spans="1:4" x14ac:dyDescent="0.45">
      <c r="A501" t="s">
        <v>57</v>
      </c>
      <c r="B501">
        <v>2007</v>
      </c>
      <c r="C501" t="s">
        <v>76</v>
      </c>
      <c r="D501">
        <v>7.0000000000000007E-2</v>
      </c>
    </row>
    <row r="502" spans="1:4" x14ac:dyDescent="0.45">
      <c r="A502" t="s">
        <v>38</v>
      </c>
      <c r="B502">
        <v>2007</v>
      </c>
      <c r="C502" t="s">
        <v>76</v>
      </c>
      <c r="D502">
        <v>0.39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</v>
      </c>
    </row>
    <row r="505" spans="1:4" x14ac:dyDescent="0.45">
      <c r="A505" t="s">
        <v>91</v>
      </c>
      <c r="B505">
        <v>2007</v>
      </c>
      <c r="C505" t="s">
        <v>76</v>
      </c>
      <c r="D505">
        <v>0</v>
      </c>
    </row>
    <row r="506" spans="1:4" x14ac:dyDescent="0.45">
      <c r="A506" t="s">
        <v>32</v>
      </c>
      <c r="B506">
        <v>2008</v>
      </c>
      <c r="C506" t="s">
        <v>76</v>
      </c>
      <c r="D506">
        <v>0</v>
      </c>
    </row>
    <row r="507" spans="1:4" x14ac:dyDescent="0.45">
      <c r="A507" t="s">
        <v>34</v>
      </c>
      <c r="B507">
        <v>2008</v>
      </c>
      <c r="C507" t="s">
        <v>76</v>
      </c>
      <c r="D507">
        <v>23.24</v>
      </c>
    </row>
    <row r="508" spans="1:4" x14ac:dyDescent="0.45">
      <c r="A508" t="s">
        <v>36</v>
      </c>
      <c r="B508">
        <v>2008</v>
      </c>
      <c r="C508" t="s">
        <v>76</v>
      </c>
      <c r="D508">
        <v>0.96</v>
      </c>
    </row>
    <row r="509" spans="1:4" x14ac:dyDescent="0.45">
      <c r="A509" t="s">
        <v>56</v>
      </c>
      <c r="B509">
        <v>2008</v>
      </c>
      <c r="C509" t="s">
        <v>76</v>
      </c>
      <c r="D509">
        <v>7.0000000000000007E-2</v>
      </c>
    </row>
    <row r="510" spans="1:4" x14ac:dyDescent="0.45">
      <c r="A510" t="s">
        <v>57</v>
      </c>
      <c r="B510">
        <v>2008</v>
      </c>
      <c r="C510" t="s">
        <v>76</v>
      </c>
      <c r="D510">
        <v>0.08</v>
      </c>
    </row>
    <row r="511" spans="1:4" x14ac:dyDescent="0.45">
      <c r="A511" t="s">
        <v>38</v>
      </c>
      <c r="B511">
        <v>2008</v>
      </c>
      <c r="C511" t="s">
        <v>76</v>
      </c>
      <c r="D511">
        <v>0.16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</v>
      </c>
    </row>
    <row r="514" spans="1:4" x14ac:dyDescent="0.45">
      <c r="A514" t="s">
        <v>91</v>
      </c>
      <c r="B514">
        <v>2008</v>
      </c>
      <c r="C514" t="s">
        <v>76</v>
      </c>
      <c r="D514">
        <v>0</v>
      </c>
    </row>
    <row r="515" spans="1:4" x14ac:dyDescent="0.45">
      <c r="A515" t="s">
        <v>32</v>
      </c>
      <c r="B515">
        <v>2009</v>
      </c>
      <c r="C515" t="s">
        <v>76</v>
      </c>
      <c r="D515">
        <v>0</v>
      </c>
    </row>
    <row r="516" spans="1:4" x14ac:dyDescent="0.45">
      <c r="A516" t="s">
        <v>34</v>
      </c>
      <c r="B516">
        <v>2009</v>
      </c>
      <c r="C516" t="s">
        <v>76</v>
      </c>
      <c r="D516">
        <v>21.21</v>
      </c>
    </row>
    <row r="517" spans="1:4" x14ac:dyDescent="0.45">
      <c r="A517" t="s">
        <v>36</v>
      </c>
      <c r="B517">
        <v>2009</v>
      </c>
      <c r="C517" t="s">
        <v>76</v>
      </c>
      <c r="D517">
        <v>0.8</v>
      </c>
    </row>
    <row r="518" spans="1:4" x14ac:dyDescent="0.45">
      <c r="A518" t="s">
        <v>56</v>
      </c>
      <c r="B518">
        <v>2009</v>
      </c>
      <c r="C518" t="s">
        <v>76</v>
      </c>
      <c r="D518">
        <v>0.08</v>
      </c>
    </row>
    <row r="519" spans="1:4" x14ac:dyDescent="0.45">
      <c r="A519" t="s">
        <v>57</v>
      </c>
      <c r="B519">
        <v>2009</v>
      </c>
      <c r="C519" t="s">
        <v>76</v>
      </c>
      <c r="D519">
        <v>7.0000000000000007E-2</v>
      </c>
    </row>
    <row r="520" spans="1:4" x14ac:dyDescent="0.45">
      <c r="A520" t="s">
        <v>38</v>
      </c>
      <c r="B520">
        <v>2009</v>
      </c>
      <c r="C520" t="s">
        <v>76</v>
      </c>
      <c r="D520">
        <v>0.2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</v>
      </c>
    </row>
    <row r="523" spans="1:4" x14ac:dyDescent="0.45">
      <c r="A523" t="s">
        <v>91</v>
      </c>
      <c r="B523">
        <v>2009</v>
      </c>
      <c r="C523" t="s">
        <v>76</v>
      </c>
      <c r="D523">
        <v>0</v>
      </c>
    </row>
    <row r="524" spans="1:4" x14ac:dyDescent="0.45">
      <c r="A524" t="s">
        <v>32</v>
      </c>
      <c r="B524">
        <v>2010</v>
      </c>
      <c r="C524" t="s">
        <v>76</v>
      </c>
      <c r="D524">
        <v>0.01</v>
      </c>
    </row>
    <row r="525" spans="1:4" x14ac:dyDescent="0.45">
      <c r="A525" t="s">
        <v>34</v>
      </c>
      <c r="B525">
        <v>2010</v>
      </c>
      <c r="C525" t="s">
        <v>76</v>
      </c>
      <c r="D525">
        <v>22.7</v>
      </c>
    </row>
    <row r="526" spans="1:4" x14ac:dyDescent="0.45">
      <c r="A526" t="s">
        <v>36</v>
      </c>
      <c r="B526">
        <v>2010</v>
      </c>
      <c r="C526" t="s">
        <v>76</v>
      </c>
      <c r="D526">
        <v>0.8</v>
      </c>
    </row>
    <row r="527" spans="1:4" x14ac:dyDescent="0.45">
      <c r="A527" t="s">
        <v>56</v>
      </c>
      <c r="B527">
        <v>2010</v>
      </c>
      <c r="C527" t="s">
        <v>76</v>
      </c>
      <c r="D527">
        <v>0.12</v>
      </c>
    </row>
    <row r="528" spans="1:4" x14ac:dyDescent="0.45">
      <c r="A528" t="s">
        <v>57</v>
      </c>
      <c r="B528">
        <v>2010</v>
      </c>
      <c r="C528" t="s">
        <v>76</v>
      </c>
      <c r="D528">
        <v>7.0000000000000007E-2</v>
      </c>
    </row>
    <row r="529" spans="1:4" x14ac:dyDescent="0.45">
      <c r="A529" t="s">
        <v>38</v>
      </c>
      <c r="B529">
        <v>2010</v>
      </c>
      <c r="C529" t="s">
        <v>76</v>
      </c>
      <c r="D529">
        <v>0.22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</v>
      </c>
    </row>
    <row r="532" spans="1:4" x14ac:dyDescent="0.45">
      <c r="A532" t="s">
        <v>91</v>
      </c>
      <c r="B532">
        <v>2010</v>
      </c>
      <c r="C532" t="s">
        <v>76</v>
      </c>
      <c r="D532">
        <v>0.01</v>
      </c>
    </row>
    <row r="533" spans="1:4" x14ac:dyDescent="0.45">
      <c r="A533" t="s">
        <v>32</v>
      </c>
      <c r="B533">
        <v>2011</v>
      </c>
      <c r="C533" t="s">
        <v>76</v>
      </c>
      <c r="D533">
        <v>0.01</v>
      </c>
    </row>
    <row r="534" spans="1:4" x14ac:dyDescent="0.45">
      <c r="A534" t="s">
        <v>34</v>
      </c>
      <c r="B534">
        <v>2011</v>
      </c>
      <c r="C534" t="s">
        <v>76</v>
      </c>
      <c r="D534">
        <v>27.74</v>
      </c>
    </row>
    <row r="535" spans="1:4" x14ac:dyDescent="0.45">
      <c r="A535" t="s">
        <v>36</v>
      </c>
      <c r="B535">
        <v>2011</v>
      </c>
      <c r="C535" t="s">
        <v>76</v>
      </c>
      <c r="D535">
        <v>0.85</v>
      </c>
    </row>
    <row r="536" spans="1:4" x14ac:dyDescent="0.45">
      <c r="A536" t="s">
        <v>56</v>
      </c>
      <c r="B536">
        <v>2011</v>
      </c>
      <c r="C536" t="s">
        <v>76</v>
      </c>
      <c r="D536">
        <v>7.0000000000000007E-2</v>
      </c>
    </row>
    <row r="537" spans="1:4" x14ac:dyDescent="0.45">
      <c r="A537" t="s">
        <v>57</v>
      </c>
      <c r="B537">
        <v>2011</v>
      </c>
      <c r="C537" t="s">
        <v>76</v>
      </c>
      <c r="D537">
        <v>0.08</v>
      </c>
    </row>
    <row r="538" spans="1:4" x14ac:dyDescent="0.45">
      <c r="A538" t="s">
        <v>38</v>
      </c>
      <c r="B538">
        <v>2011</v>
      </c>
      <c r="C538" t="s">
        <v>76</v>
      </c>
      <c r="D538">
        <v>0.1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</v>
      </c>
    </row>
    <row r="541" spans="1:4" x14ac:dyDescent="0.45">
      <c r="A541" t="s">
        <v>91</v>
      </c>
      <c r="B541">
        <v>2011</v>
      </c>
      <c r="C541" t="s">
        <v>76</v>
      </c>
      <c r="D541">
        <v>0.01</v>
      </c>
    </row>
    <row r="542" spans="1:4" x14ac:dyDescent="0.45">
      <c r="A542" t="s">
        <v>32</v>
      </c>
      <c r="B542">
        <v>2012</v>
      </c>
      <c r="C542" t="s">
        <v>76</v>
      </c>
      <c r="D542">
        <v>0.02</v>
      </c>
    </row>
    <row r="543" spans="1:4" x14ac:dyDescent="0.45">
      <c r="A543" t="s">
        <v>34</v>
      </c>
      <c r="B543">
        <v>2012</v>
      </c>
      <c r="C543" t="s">
        <v>76</v>
      </c>
      <c r="D543">
        <v>23.09</v>
      </c>
    </row>
    <row r="544" spans="1:4" x14ac:dyDescent="0.45">
      <c r="A544" t="s">
        <v>36</v>
      </c>
      <c r="B544">
        <v>2012</v>
      </c>
      <c r="C544" t="s">
        <v>76</v>
      </c>
      <c r="D544">
        <v>0.96</v>
      </c>
    </row>
    <row r="545" spans="1:4" x14ac:dyDescent="0.45">
      <c r="A545" t="s">
        <v>56</v>
      </c>
      <c r="B545">
        <v>2012</v>
      </c>
      <c r="C545" t="s">
        <v>76</v>
      </c>
      <c r="D545">
        <v>0.08</v>
      </c>
    </row>
    <row r="546" spans="1:4" x14ac:dyDescent="0.45">
      <c r="A546" t="s">
        <v>57</v>
      </c>
      <c r="B546">
        <v>2012</v>
      </c>
      <c r="C546" t="s">
        <v>76</v>
      </c>
      <c r="D546">
        <v>0.08</v>
      </c>
    </row>
    <row r="547" spans="1:4" x14ac:dyDescent="0.45">
      <c r="A547" t="s">
        <v>38</v>
      </c>
      <c r="B547">
        <v>2012</v>
      </c>
      <c r="C547" t="s">
        <v>76</v>
      </c>
      <c r="D547">
        <v>0.13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0.04</v>
      </c>
    </row>
    <row r="550" spans="1:4" x14ac:dyDescent="0.45">
      <c r="A550" t="s">
        <v>91</v>
      </c>
      <c r="B550">
        <v>2012</v>
      </c>
      <c r="C550" t="s">
        <v>76</v>
      </c>
      <c r="D550">
        <v>0.01</v>
      </c>
    </row>
    <row r="551" spans="1:4" x14ac:dyDescent="0.45">
      <c r="A551" t="s">
        <v>32</v>
      </c>
      <c r="B551">
        <v>2013</v>
      </c>
      <c r="C551" t="s">
        <v>76</v>
      </c>
      <c r="D551">
        <v>0.02</v>
      </c>
    </row>
    <row r="552" spans="1:4" x14ac:dyDescent="0.45">
      <c r="A552" t="s">
        <v>34</v>
      </c>
      <c r="B552">
        <v>2013</v>
      </c>
      <c r="C552" t="s">
        <v>76</v>
      </c>
      <c r="D552">
        <v>19.59</v>
      </c>
    </row>
    <row r="553" spans="1:4" x14ac:dyDescent="0.45">
      <c r="A553" t="s">
        <v>36</v>
      </c>
      <c r="B553">
        <v>2013</v>
      </c>
      <c r="C553" t="s">
        <v>76</v>
      </c>
      <c r="D553">
        <v>0.96</v>
      </c>
    </row>
    <row r="554" spans="1:4" x14ac:dyDescent="0.45">
      <c r="A554" t="s">
        <v>56</v>
      </c>
      <c r="B554">
        <v>2013</v>
      </c>
      <c r="C554" t="s">
        <v>76</v>
      </c>
      <c r="D554">
        <v>0.1</v>
      </c>
    </row>
    <row r="555" spans="1:4" x14ac:dyDescent="0.45">
      <c r="A555" t="s">
        <v>57</v>
      </c>
      <c r="B555">
        <v>2013</v>
      </c>
      <c r="C555" t="s">
        <v>76</v>
      </c>
      <c r="D555">
        <v>7.0000000000000007E-2</v>
      </c>
    </row>
    <row r="556" spans="1:4" x14ac:dyDescent="0.45">
      <c r="A556" t="s">
        <v>38</v>
      </c>
      <c r="B556">
        <v>2013</v>
      </c>
      <c r="C556" t="s">
        <v>76</v>
      </c>
      <c r="D556">
        <v>0.14000000000000001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7.0000000000000007E-2</v>
      </c>
    </row>
    <row r="559" spans="1:4" x14ac:dyDescent="0.45">
      <c r="A559" t="s">
        <v>91</v>
      </c>
      <c r="B559">
        <v>2013</v>
      </c>
      <c r="C559" t="s">
        <v>76</v>
      </c>
      <c r="D559">
        <v>0.02</v>
      </c>
    </row>
    <row r="560" spans="1:4" x14ac:dyDescent="0.45">
      <c r="A560" t="s">
        <v>32</v>
      </c>
      <c r="B560">
        <v>2014</v>
      </c>
      <c r="C560" t="s">
        <v>76</v>
      </c>
      <c r="D560">
        <v>0.04</v>
      </c>
    </row>
    <row r="561" spans="1:4" x14ac:dyDescent="0.45">
      <c r="A561" t="s">
        <v>34</v>
      </c>
      <c r="B561">
        <v>2014</v>
      </c>
      <c r="C561" t="s">
        <v>76</v>
      </c>
      <c r="D561">
        <v>21.53</v>
      </c>
    </row>
    <row r="562" spans="1:4" x14ac:dyDescent="0.45">
      <c r="A562" t="s">
        <v>36</v>
      </c>
      <c r="B562">
        <v>2014</v>
      </c>
      <c r="C562" t="s">
        <v>76</v>
      </c>
      <c r="D562">
        <v>0.87</v>
      </c>
    </row>
    <row r="563" spans="1:4" x14ac:dyDescent="0.45">
      <c r="A563" t="s">
        <v>56</v>
      </c>
      <c r="B563">
        <v>2014</v>
      </c>
      <c r="C563" t="s">
        <v>76</v>
      </c>
      <c r="D563">
        <v>0.11</v>
      </c>
    </row>
    <row r="564" spans="1:4" x14ac:dyDescent="0.45">
      <c r="A564" t="s">
        <v>57</v>
      </c>
      <c r="B564">
        <v>2014</v>
      </c>
      <c r="C564" t="s">
        <v>76</v>
      </c>
      <c r="D564">
        <v>0.08</v>
      </c>
    </row>
    <row r="565" spans="1:4" x14ac:dyDescent="0.45">
      <c r="A565" t="s">
        <v>38</v>
      </c>
      <c r="B565">
        <v>2014</v>
      </c>
      <c r="C565" t="s">
        <v>76</v>
      </c>
      <c r="D565">
        <v>0.14000000000000001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0.06</v>
      </c>
    </row>
    <row r="568" spans="1:4" x14ac:dyDescent="0.45">
      <c r="A568" t="s">
        <v>91</v>
      </c>
      <c r="B568">
        <v>2014</v>
      </c>
      <c r="C568" t="s">
        <v>76</v>
      </c>
      <c r="D568">
        <v>0.02</v>
      </c>
    </row>
    <row r="569" spans="1:4" x14ac:dyDescent="0.45">
      <c r="A569" t="s">
        <v>32</v>
      </c>
      <c r="B569">
        <v>2015</v>
      </c>
      <c r="C569" t="s">
        <v>76</v>
      </c>
      <c r="D569">
        <v>0.06</v>
      </c>
    </row>
    <row r="570" spans="1:4" x14ac:dyDescent="0.45">
      <c r="A570" t="s">
        <v>34</v>
      </c>
      <c r="B570">
        <v>2015</v>
      </c>
      <c r="C570" t="s">
        <v>76</v>
      </c>
      <c r="D570">
        <v>22.85</v>
      </c>
    </row>
    <row r="571" spans="1:4" x14ac:dyDescent="0.45">
      <c r="A571" t="s">
        <v>36</v>
      </c>
      <c r="B571">
        <v>2015</v>
      </c>
      <c r="C571" t="s">
        <v>76</v>
      </c>
      <c r="D571">
        <v>0.76</v>
      </c>
    </row>
    <row r="572" spans="1:4" x14ac:dyDescent="0.45">
      <c r="A572" t="s">
        <v>56</v>
      </c>
      <c r="B572">
        <v>2015</v>
      </c>
      <c r="C572" t="s">
        <v>76</v>
      </c>
      <c r="D572">
        <v>0.13</v>
      </c>
    </row>
    <row r="573" spans="1:4" x14ac:dyDescent="0.45">
      <c r="A573" t="s">
        <v>57</v>
      </c>
      <c r="B573">
        <v>2015</v>
      </c>
      <c r="C573" t="s">
        <v>76</v>
      </c>
      <c r="D573">
        <v>7.0000000000000007E-2</v>
      </c>
    </row>
    <row r="574" spans="1:4" x14ac:dyDescent="0.45">
      <c r="A574" t="s">
        <v>38</v>
      </c>
      <c r="B574">
        <v>2015</v>
      </c>
      <c r="C574" t="s">
        <v>76</v>
      </c>
      <c r="D574">
        <v>0.13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7.0000000000000007E-2</v>
      </c>
    </row>
    <row r="577" spans="1:4" x14ac:dyDescent="0.45">
      <c r="A577" t="s">
        <v>91</v>
      </c>
      <c r="B577">
        <v>2015</v>
      </c>
      <c r="C577" t="s">
        <v>76</v>
      </c>
      <c r="D577">
        <v>0.02</v>
      </c>
    </row>
    <row r="578" spans="1:4" x14ac:dyDescent="0.45">
      <c r="A578" t="s">
        <v>32</v>
      </c>
      <c r="B578">
        <v>2016</v>
      </c>
      <c r="C578" t="s">
        <v>76</v>
      </c>
      <c r="D578">
        <v>0.08</v>
      </c>
    </row>
    <row r="579" spans="1:4" x14ac:dyDescent="0.45">
      <c r="A579" t="s">
        <v>34</v>
      </c>
      <c r="B579">
        <v>2016</v>
      </c>
      <c r="C579" t="s">
        <v>76</v>
      </c>
      <c r="D579">
        <v>19.649999999999999</v>
      </c>
    </row>
    <row r="580" spans="1:4" x14ac:dyDescent="0.45">
      <c r="A580" t="s">
        <v>36</v>
      </c>
      <c r="B580">
        <v>2016</v>
      </c>
      <c r="C580" t="s">
        <v>76</v>
      </c>
      <c r="D580">
        <v>0.84</v>
      </c>
    </row>
    <row r="581" spans="1:4" x14ac:dyDescent="0.45">
      <c r="A581" t="s">
        <v>56</v>
      </c>
      <c r="B581">
        <v>2016</v>
      </c>
      <c r="C581" t="s">
        <v>76</v>
      </c>
      <c r="D581">
        <v>0.09</v>
      </c>
    </row>
    <row r="582" spans="1:4" x14ac:dyDescent="0.45">
      <c r="A582" t="s">
        <v>57</v>
      </c>
      <c r="B582">
        <v>2016</v>
      </c>
      <c r="C582" t="s">
        <v>76</v>
      </c>
      <c r="D582">
        <v>0.08</v>
      </c>
    </row>
    <row r="583" spans="1:4" x14ac:dyDescent="0.45">
      <c r="A583" t="s">
        <v>38</v>
      </c>
      <c r="B583">
        <v>2016</v>
      </c>
      <c r="C583" t="s">
        <v>76</v>
      </c>
      <c r="D583">
        <v>0.19</v>
      </c>
    </row>
    <row r="584" spans="1:4" x14ac:dyDescent="0.45">
      <c r="A584" t="s">
        <v>32</v>
      </c>
      <c r="B584">
        <v>2016</v>
      </c>
      <c r="C584" t="s">
        <v>76</v>
      </c>
      <c r="D584">
        <v>0</v>
      </c>
    </row>
    <row r="585" spans="1:4" x14ac:dyDescent="0.45">
      <c r="A585" t="s">
        <v>58</v>
      </c>
      <c r="B585">
        <v>2016</v>
      </c>
      <c r="C585" t="s">
        <v>76</v>
      </c>
      <c r="D585">
        <v>7.0000000000000007E-2</v>
      </c>
    </row>
    <row r="586" spans="1:4" x14ac:dyDescent="0.45">
      <c r="A586" t="s">
        <v>91</v>
      </c>
      <c r="B586">
        <v>2016</v>
      </c>
      <c r="C586" t="s">
        <v>76</v>
      </c>
      <c r="D586">
        <v>0.02</v>
      </c>
    </row>
    <row r="587" spans="1:4" x14ac:dyDescent="0.45">
      <c r="A587" t="s">
        <v>32</v>
      </c>
      <c r="B587">
        <v>2017</v>
      </c>
      <c r="C587" t="s">
        <v>76</v>
      </c>
      <c r="D587">
        <v>0.09</v>
      </c>
    </row>
    <row r="588" spans="1:4" x14ac:dyDescent="0.45">
      <c r="A588" t="s">
        <v>34</v>
      </c>
      <c r="B588">
        <v>2017</v>
      </c>
      <c r="C588" t="s">
        <v>76</v>
      </c>
      <c r="D588">
        <v>21.23</v>
      </c>
    </row>
    <row r="589" spans="1:4" x14ac:dyDescent="0.45">
      <c r="A589" t="s">
        <v>36</v>
      </c>
      <c r="B589">
        <v>2017</v>
      </c>
      <c r="C589" t="s">
        <v>76</v>
      </c>
      <c r="D589">
        <v>0.79</v>
      </c>
    </row>
    <row r="590" spans="1:4" x14ac:dyDescent="0.45">
      <c r="A590" t="s">
        <v>56</v>
      </c>
      <c r="B590">
        <v>2017</v>
      </c>
      <c r="C590" t="s">
        <v>76</v>
      </c>
      <c r="D590">
        <v>7.0000000000000007E-2</v>
      </c>
    </row>
    <row r="591" spans="1:4" x14ac:dyDescent="0.45">
      <c r="A591" t="s">
        <v>57</v>
      </c>
      <c r="B591">
        <v>2017</v>
      </c>
      <c r="C591" t="s">
        <v>76</v>
      </c>
      <c r="D591">
        <v>0.08</v>
      </c>
    </row>
    <row r="592" spans="1:4" x14ac:dyDescent="0.45">
      <c r="A592" t="s">
        <v>38</v>
      </c>
      <c r="B592">
        <v>2017</v>
      </c>
      <c r="C592" t="s">
        <v>76</v>
      </c>
      <c r="D592">
        <v>0.2</v>
      </c>
    </row>
    <row r="593" spans="1:4" x14ac:dyDescent="0.45">
      <c r="A593" t="s">
        <v>32</v>
      </c>
      <c r="B593">
        <v>2017</v>
      </c>
      <c r="C593" t="s">
        <v>76</v>
      </c>
      <c r="D593">
        <v>0</v>
      </c>
    </row>
    <row r="594" spans="1:4" x14ac:dyDescent="0.45">
      <c r="A594" t="s">
        <v>58</v>
      </c>
      <c r="B594">
        <v>2017</v>
      </c>
      <c r="C594" t="s">
        <v>76</v>
      </c>
      <c r="D594">
        <v>7.0000000000000007E-2</v>
      </c>
    </row>
    <row r="595" spans="1:4" x14ac:dyDescent="0.45">
      <c r="A595" t="s">
        <v>91</v>
      </c>
      <c r="B595">
        <v>2017</v>
      </c>
      <c r="C595" t="s">
        <v>76</v>
      </c>
      <c r="D595">
        <v>0.02</v>
      </c>
    </row>
    <row r="596" spans="1:4" x14ac:dyDescent="0.45">
      <c r="A596" t="s">
        <v>32</v>
      </c>
      <c r="B596">
        <v>2018</v>
      </c>
      <c r="C596" t="s">
        <v>76</v>
      </c>
      <c r="D596">
        <v>0.34</v>
      </c>
    </row>
    <row r="597" spans="1:4" x14ac:dyDescent="0.45">
      <c r="A597" t="s">
        <v>34</v>
      </c>
      <c r="B597">
        <v>2018</v>
      </c>
      <c r="C597" t="s">
        <v>76</v>
      </c>
      <c r="D597">
        <v>18.940000000000001</v>
      </c>
    </row>
    <row r="598" spans="1:4" x14ac:dyDescent="0.45">
      <c r="A598" t="s">
        <v>36</v>
      </c>
      <c r="B598">
        <v>2018</v>
      </c>
      <c r="C598" t="s">
        <v>76</v>
      </c>
      <c r="D598">
        <v>0.82</v>
      </c>
    </row>
    <row r="599" spans="1:4" x14ac:dyDescent="0.45">
      <c r="A599" t="s">
        <v>56</v>
      </c>
      <c r="B599">
        <v>2018</v>
      </c>
      <c r="C599" t="s">
        <v>76</v>
      </c>
      <c r="D599">
        <v>0.12</v>
      </c>
    </row>
    <row r="600" spans="1:4" x14ac:dyDescent="0.45">
      <c r="A600" t="s">
        <v>57</v>
      </c>
      <c r="B600">
        <v>2018</v>
      </c>
      <c r="C600" t="s">
        <v>76</v>
      </c>
      <c r="D600">
        <v>0.08</v>
      </c>
    </row>
    <row r="601" spans="1:4" x14ac:dyDescent="0.45">
      <c r="A601" t="s">
        <v>38</v>
      </c>
      <c r="B601">
        <v>2018</v>
      </c>
      <c r="C601" t="s">
        <v>76</v>
      </c>
      <c r="D601">
        <v>0.21</v>
      </c>
    </row>
    <row r="602" spans="1:4" x14ac:dyDescent="0.45">
      <c r="A602" t="s">
        <v>32</v>
      </c>
      <c r="B602">
        <v>2018</v>
      </c>
      <c r="C602" t="s">
        <v>76</v>
      </c>
      <c r="D602">
        <v>0</v>
      </c>
    </row>
    <row r="603" spans="1:4" x14ac:dyDescent="0.45">
      <c r="A603" t="s">
        <v>58</v>
      </c>
      <c r="B603">
        <v>2018</v>
      </c>
      <c r="C603" t="s">
        <v>76</v>
      </c>
      <c r="D603">
        <v>0.06</v>
      </c>
    </row>
    <row r="604" spans="1:4" x14ac:dyDescent="0.45">
      <c r="A604" t="s">
        <v>91</v>
      </c>
      <c r="B604">
        <v>2018</v>
      </c>
      <c r="C604" t="s">
        <v>76</v>
      </c>
      <c r="D604">
        <v>0.02</v>
      </c>
    </row>
    <row r="605" spans="1:4" x14ac:dyDescent="0.45">
      <c r="A605" t="s">
        <v>32</v>
      </c>
      <c r="B605">
        <v>2019</v>
      </c>
      <c r="C605" t="s">
        <v>76</v>
      </c>
      <c r="D605">
        <v>0.39</v>
      </c>
    </row>
    <row r="606" spans="1:4" x14ac:dyDescent="0.45">
      <c r="A606" t="s">
        <v>34</v>
      </c>
      <c r="B606">
        <v>2019</v>
      </c>
      <c r="C606" t="s">
        <v>76</v>
      </c>
      <c r="D606">
        <v>17.46</v>
      </c>
    </row>
    <row r="607" spans="1:4" x14ac:dyDescent="0.45">
      <c r="A607" t="s">
        <v>36</v>
      </c>
      <c r="B607">
        <v>2019</v>
      </c>
      <c r="C607" t="s">
        <v>76</v>
      </c>
      <c r="D607">
        <v>0.88</v>
      </c>
    </row>
    <row r="608" spans="1:4" x14ac:dyDescent="0.45">
      <c r="A608" t="s">
        <v>56</v>
      </c>
      <c r="B608">
        <v>2019</v>
      </c>
      <c r="C608" t="s">
        <v>76</v>
      </c>
      <c r="D608">
        <v>7.0000000000000007E-2</v>
      </c>
    </row>
    <row r="609" spans="1:4" x14ac:dyDescent="0.45">
      <c r="A609" t="s">
        <v>57</v>
      </c>
      <c r="B609">
        <v>2019</v>
      </c>
      <c r="C609" t="s">
        <v>76</v>
      </c>
      <c r="D609">
        <v>0.08</v>
      </c>
    </row>
    <row r="610" spans="1:4" x14ac:dyDescent="0.45">
      <c r="A610" t="s">
        <v>38</v>
      </c>
      <c r="B610">
        <v>2019</v>
      </c>
      <c r="C610" t="s">
        <v>76</v>
      </c>
      <c r="D610">
        <v>0.21</v>
      </c>
    </row>
    <row r="611" spans="1:4" x14ac:dyDescent="0.45">
      <c r="A611" t="s">
        <v>32</v>
      </c>
      <c r="B611">
        <v>2019</v>
      </c>
      <c r="C611" t="s">
        <v>76</v>
      </c>
      <c r="D611">
        <v>0</v>
      </c>
    </row>
    <row r="612" spans="1:4" x14ac:dyDescent="0.45">
      <c r="A612" t="s">
        <v>58</v>
      </c>
      <c r="B612">
        <v>2019</v>
      </c>
      <c r="C612" t="s">
        <v>76</v>
      </c>
      <c r="D612">
        <v>7.0000000000000007E-2</v>
      </c>
    </row>
    <row r="613" spans="1:4" x14ac:dyDescent="0.45">
      <c r="A613" t="s">
        <v>91</v>
      </c>
      <c r="B613">
        <v>2019</v>
      </c>
      <c r="C613" t="s">
        <v>76</v>
      </c>
      <c r="D613">
        <v>0.02</v>
      </c>
    </row>
    <row r="614" spans="1:4" x14ac:dyDescent="0.45">
      <c r="A614" t="s">
        <v>32</v>
      </c>
      <c r="B614">
        <v>2020</v>
      </c>
      <c r="C614" t="s">
        <v>76</v>
      </c>
      <c r="D614">
        <v>0.37</v>
      </c>
    </row>
    <row r="615" spans="1:4" x14ac:dyDescent="0.45">
      <c r="A615" t="s">
        <v>34</v>
      </c>
      <c r="B615">
        <v>2020</v>
      </c>
      <c r="C615" t="s">
        <v>76</v>
      </c>
      <c r="D615">
        <v>13.71</v>
      </c>
    </row>
    <row r="616" spans="1:4" x14ac:dyDescent="0.45">
      <c r="A616" t="s">
        <v>36</v>
      </c>
      <c r="B616">
        <v>2020</v>
      </c>
      <c r="C616" t="s">
        <v>76</v>
      </c>
      <c r="D616">
        <v>0.93</v>
      </c>
    </row>
    <row r="617" spans="1:4" x14ac:dyDescent="0.45">
      <c r="A617" t="s">
        <v>56</v>
      </c>
      <c r="B617">
        <v>2020</v>
      </c>
      <c r="C617" t="s">
        <v>76</v>
      </c>
      <c r="D617">
        <v>7.0000000000000007E-2</v>
      </c>
    </row>
    <row r="618" spans="1:4" x14ac:dyDescent="0.45">
      <c r="A618" t="s">
        <v>57</v>
      </c>
      <c r="B618">
        <v>2020</v>
      </c>
      <c r="C618" t="s">
        <v>76</v>
      </c>
      <c r="D618">
        <v>0.08</v>
      </c>
    </row>
    <row r="619" spans="1:4" x14ac:dyDescent="0.45">
      <c r="A619" t="s">
        <v>38</v>
      </c>
      <c r="B619">
        <v>2020</v>
      </c>
      <c r="C619" t="s">
        <v>76</v>
      </c>
      <c r="D619">
        <v>0.16</v>
      </c>
    </row>
    <row r="620" spans="1:4" x14ac:dyDescent="0.45">
      <c r="A620" t="s">
        <v>32</v>
      </c>
      <c r="B620">
        <v>2020</v>
      </c>
      <c r="C620" t="s">
        <v>76</v>
      </c>
      <c r="D620">
        <v>0</v>
      </c>
    </row>
    <row r="621" spans="1:4" x14ac:dyDescent="0.45">
      <c r="A621" t="s">
        <v>58</v>
      </c>
      <c r="B621">
        <v>2020</v>
      </c>
      <c r="C621" t="s">
        <v>76</v>
      </c>
      <c r="D621">
        <v>7.0000000000000007E-2</v>
      </c>
    </row>
    <row r="622" spans="1:4" x14ac:dyDescent="0.45">
      <c r="A622" t="s">
        <v>91</v>
      </c>
      <c r="B622">
        <v>2020</v>
      </c>
      <c r="C622" t="s">
        <v>76</v>
      </c>
      <c r="D622">
        <v>0.02</v>
      </c>
    </row>
    <row r="623" spans="1:4" x14ac:dyDescent="0.45">
      <c r="A623" t="s">
        <v>32</v>
      </c>
      <c r="B623">
        <v>2021</v>
      </c>
      <c r="C623" t="s">
        <v>76</v>
      </c>
      <c r="D623">
        <v>0.56000000000000005</v>
      </c>
    </row>
    <row r="624" spans="1:4" x14ac:dyDescent="0.45">
      <c r="A624" t="s">
        <v>34</v>
      </c>
      <c r="B624">
        <v>2021</v>
      </c>
      <c r="C624" t="s">
        <v>76</v>
      </c>
      <c r="D624">
        <v>17.34</v>
      </c>
    </row>
    <row r="625" spans="1:4" x14ac:dyDescent="0.45">
      <c r="A625" t="s">
        <v>36</v>
      </c>
      <c r="B625">
        <v>2021</v>
      </c>
      <c r="C625" t="s">
        <v>76</v>
      </c>
      <c r="D625">
        <v>1.25</v>
      </c>
    </row>
    <row r="626" spans="1:4" x14ac:dyDescent="0.45">
      <c r="A626" t="s">
        <v>56</v>
      </c>
      <c r="B626">
        <v>2021</v>
      </c>
      <c r="C626" t="s">
        <v>76</v>
      </c>
      <c r="D626">
        <v>0.11</v>
      </c>
    </row>
    <row r="627" spans="1:4" x14ac:dyDescent="0.45">
      <c r="A627" t="s">
        <v>57</v>
      </c>
      <c r="B627">
        <v>2021</v>
      </c>
      <c r="C627" t="s">
        <v>76</v>
      </c>
      <c r="D627">
        <v>0.08</v>
      </c>
    </row>
    <row r="628" spans="1:4" x14ac:dyDescent="0.45">
      <c r="A628" t="s">
        <v>38</v>
      </c>
      <c r="B628">
        <v>2021</v>
      </c>
      <c r="C628" t="s">
        <v>76</v>
      </c>
      <c r="D628">
        <v>0.18</v>
      </c>
    </row>
    <row r="629" spans="1:4" x14ac:dyDescent="0.45">
      <c r="A629" t="s">
        <v>32</v>
      </c>
      <c r="B629">
        <v>2021</v>
      </c>
      <c r="C629" t="s">
        <v>76</v>
      </c>
      <c r="D629">
        <v>0</v>
      </c>
    </row>
    <row r="630" spans="1:4" x14ac:dyDescent="0.45">
      <c r="A630" t="s">
        <v>58</v>
      </c>
      <c r="B630">
        <v>2021</v>
      </c>
      <c r="C630" t="s">
        <v>76</v>
      </c>
      <c r="D630">
        <v>7.0000000000000007E-2</v>
      </c>
    </row>
    <row r="631" spans="1:4" x14ac:dyDescent="0.45">
      <c r="A631" t="s">
        <v>91</v>
      </c>
      <c r="B631">
        <v>2021</v>
      </c>
      <c r="C631" t="s">
        <v>76</v>
      </c>
      <c r="D631">
        <v>0.02</v>
      </c>
    </row>
    <row r="632" spans="1:4" x14ac:dyDescent="0.45">
      <c r="A632" t="s">
        <v>32</v>
      </c>
      <c r="B632">
        <v>2022</v>
      </c>
      <c r="C632" t="s">
        <v>76</v>
      </c>
      <c r="D632">
        <v>0.48</v>
      </c>
    </row>
    <row r="633" spans="1:4" x14ac:dyDescent="0.45">
      <c r="A633" t="s">
        <v>34</v>
      </c>
      <c r="B633">
        <v>2022</v>
      </c>
      <c r="C633" t="s">
        <v>76</v>
      </c>
      <c r="D633">
        <v>22.11</v>
      </c>
    </row>
    <row r="634" spans="1:4" x14ac:dyDescent="0.45">
      <c r="A634" t="s">
        <v>36</v>
      </c>
      <c r="B634">
        <v>2022</v>
      </c>
      <c r="C634" t="s">
        <v>76</v>
      </c>
      <c r="D634">
        <v>0.84</v>
      </c>
    </row>
    <row r="635" spans="1:4" x14ac:dyDescent="0.45">
      <c r="A635" t="s">
        <v>56</v>
      </c>
      <c r="B635">
        <v>2022</v>
      </c>
      <c r="C635" t="s">
        <v>76</v>
      </c>
      <c r="D635">
        <v>0.09</v>
      </c>
    </row>
    <row r="636" spans="1:4" x14ac:dyDescent="0.45">
      <c r="A636" t="s">
        <v>57</v>
      </c>
      <c r="B636">
        <v>2022</v>
      </c>
      <c r="C636" t="s">
        <v>76</v>
      </c>
      <c r="D636">
        <v>0.08</v>
      </c>
    </row>
    <row r="637" spans="1:4" x14ac:dyDescent="0.45">
      <c r="A637" t="s">
        <v>38</v>
      </c>
      <c r="B637">
        <v>2022</v>
      </c>
      <c r="C637" t="s">
        <v>76</v>
      </c>
      <c r="D637">
        <v>0.23</v>
      </c>
    </row>
    <row r="638" spans="1:4" x14ac:dyDescent="0.45">
      <c r="A638" t="s">
        <v>32</v>
      </c>
      <c r="B638">
        <v>2022</v>
      </c>
      <c r="C638" t="s">
        <v>76</v>
      </c>
      <c r="D638">
        <v>0</v>
      </c>
    </row>
    <row r="639" spans="1:4" x14ac:dyDescent="0.45">
      <c r="A639" t="s">
        <v>58</v>
      </c>
      <c r="B639">
        <v>2022</v>
      </c>
      <c r="C639" t="s">
        <v>76</v>
      </c>
      <c r="D639">
        <v>0.1</v>
      </c>
    </row>
    <row r="640" spans="1:4" x14ac:dyDescent="0.45">
      <c r="A640" t="s">
        <v>91</v>
      </c>
      <c r="B640">
        <v>2022</v>
      </c>
      <c r="C640" t="s">
        <v>76</v>
      </c>
      <c r="D640">
        <v>0.02</v>
      </c>
    </row>
    <row r="641" spans="1:4" x14ac:dyDescent="0.45">
      <c r="A641" t="s">
        <v>32</v>
      </c>
      <c r="B641">
        <v>2023</v>
      </c>
      <c r="C641" t="s">
        <v>76</v>
      </c>
      <c r="D641">
        <v>0.47</v>
      </c>
    </row>
    <row r="642" spans="1:4" x14ac:dyDescent="0.45">
      <c r="A642" t="s">
        <v>34</v>
      </c>
      <c r="B642">
        <v>2023</v>
      </c>
      <c r="C642" t="s">
        <v>76</v>
      </c>
      <c r="D642">
        <v>11.73</v>
      </c>
    </row>
    <row r="643" spans="1:4" x14ac:dyDescent="0.45">
      <c r="A643" t="s">
        <v>36</v>
      </c>
      <c r="B643">
        <v>2023</v>
      </c>
      <c r="C643" t="s">
        <v>76</v>
      </c>
      <c r="D643">
        <v>0.64</v>
      </c>
    </row>
    <row r="644" spans="1:4" x14ac:dyDescent="0.45">
      <c r="A644" t="s">
        <v>56</v>
      </c>
      <c r="B644">
        <v>2023</v>
      </c>
      <c r="C644" t="s">
        <v>76</v>
      </c>
      <c r="D644">
        <v>7.0000000000000007E-2</v>
      </c>
    </row>
    <row r="645" spans="1:4" x14ac:dyDescent="0.45">
      <c r="A645" t="s">
        <v>57</v>
      </c>
      <c r="B645">
        <v>2023</v>
      </c>
      <c r="C645" t="s">
        <v>76</v>
      </c>
      <c r="D645">
        <v>0.08</v>
      </c>
    </row>
    <row r="646" spans="1:4" x14ac:dyDescent="0.45">
      <c r="A646" t="s">
        <v>38</v>
      </c>
      <c r="B646">
        <v>2023</v>
      </c>
      <c r="C646" t="s">
        <v>76</v>
      </c>
      <c r="D646">
        <v>0.23</v>
      </c>
    </row>
    <row r="647" spans="1:4" x14ac:dyDescent="0.45">
      <c r="A647" t="s">
        <v>32</v>
      </c>
      <c r="B647">
        <v>2023</v>
      </c>
      <c r="C647" t="s">
        <v>76</v>
      </c>
      <c r="D647">
        <v>0</v>
      </c>
    </row>
    <row r="648" spans="1:4" x14ac:dyDescent="0.45">
      <c r="A648" t="s">
        <v>58</v>
      </c>
      <c r="B648">
        <v>2023</v>
      </c>
      <c r="C648" t="s">
        <v>76</v>
      </c>
      <c r="D648">
        <v>0.17</v>
      </c>
    </row>
    <row r="649" spans="1:4" x14ac:dyDescent="0.45">
      <c r="A649" t="s">
        <v>91</v>
      </c>
      <c r="B649">
        <v>2023</v>
      </c>
      <c r="C649" t="s">
        <v>76</v>
      </c>
      <c r="D649">
        <v>0.02</v>
      </c>
    </row>
    <row r="650" spans="1:4" x14ac:dyDescent="0.45">
      <c r="A650" t="s">
        <v>59</v>
      </c>
      <c r="B650">
        <v>2000</v>
      </c>
      <c r="C650" t="s">
        <v>74</v>
      </c>
      <c r="D650">
        <v>5.6</v>
      </c>
    </row>
    <row r="651" spans="1:4" x14ac:dyDescent="0.45">
      <c r="A651" t="s">
        <v>60</v>
      </c>
      <c r="B651">
        <v>2000</v>
      </c>
      <c r="C651" t="s">
        <v>74</v>
      </c>
      <c r="D651">
        <v>1</v>
      </c>
    </row>
    <row r="652" spans="1:4" x14ac:dyDescent="0.45">
      <c r="A652" t="s">
        <v>59</v>
      </c>
      <c r="B652">
        <v>2001</v>
      </c>
      <c r="C652" t="s">
        <v>74</v>
      </c>
      <c r="D652">
        <v>8</v>
      </c>
    </row>
    <row r="653" spans="1:4" x14ac:dyDescent="0.45">
      <c r="A653" t="s">
        <v>60</v>
      </c>
      <c r="B653">
        <v>2001</v>
      </c>
      <c r="C653" t="s">
        <v>74</v>
      </c>
      <c r="D653">
        <v>1.1000000000000001</v>
      </c>
    </row>
    <row r="654" spans="1:4" x14ac:dyDescent="0.45">
      <c r="A654" t="s">
        <v>59</v>
      </c>
      <c r="B654">
        <v>2002</v>
      </c>
      <c r="C654" t="s">
        <v>74</v>
      </c>
      <c r="D654">
        <v>8.3000000000000007</v>
      </c>
    </row>
    <row r="655" spans="1:4" x14ac:dyDescent="0.45">
      <c r="A655" t="s">
        <v>60</v>
      </c>
      <c r="B655">
        <v>2002</v>
      </c>
      <c r="C655" t="s">
        <v>74</v>
      </c>
      <c r="D655">
        <v>2</v>
      </c>
    </row>
    <row r="656" spans="1:4" x14ac:dyDescent="0.45">
      <c r="A656" t="s">
        <v>59</v>
      </c>
      <c r="B656">
        <v>2003</v>
      </c>
      <c r="C656" t="s">
        <v>74</v>
      </c>
      <c r="D656">
        <v>6.8</v>
      </c>
    </row>
    <row r="657" spans="1:4" x14ac:dyDescent="0.45">
      <c r="A657" t="s">
        <v>60</v>
      </c>
      <c r="B657">
        <v>2003</v>
      </c>
      <c r="C657" t="s">
        <v>74</v>
      </c>
      <c r="D657">
        <v>1.3</v>
      </c>
    </row>
    <row r="658" spans="1:4" x14ac:dyDescent="0.45">
      <c r="A658" t="s">
        <v>59</v>
      </c>
      <c r="B658">
        <v>2004</v>
      </c>
      <c r="C658" t="s">
        <v>74</v>
      </c>
      <c r="D658">
        <v>6.6</v>
      </c>
    </row>
    <row r="659" spans="1:4" x14ac:dyDescent="0.45">
      <c r="A659" t="s">
        <v>60</v>
      </c>
      <c r="B659">
        <v>2004</v>
      </c>
      <c r="C659" t="s">
        <v>74</v>
      </c>
      <c r="D659">
        <v>0.7</v>
      </c>
    </row>
    <row r="660" spans="1:4" x14ac:dyDescent="0.45">
      <c r="A660" t="s">
        <v>59</v>
      </c>
      <c r="B660">
        <v>2005</v>
      </c>
      <c r="C660" t="s">
        <v>74</v>
      </c>
      <c r="D660">
        <v>8.4</v>
      </c>
    </row>
    <row r="661" spans="1:4" x14ac:dyDescent="0.45">
      <c r="A661" t="s">
        <v>60</v>
      </c>
      <c r="B661">
        <v>2005</v>
      </c>
      <c r="C661" t="s">
        <v>74</v>
      </c>
      <c r="D661">
        <v>0.8</v>
      </c>
    </row>
    <row r="662" spans="1:4" x14ac:dyDescent="0.45">
      <c r="A662" t="s">
        <v>59</v>
      </c>
      <c r="B662">
        <v>2006</v>
      </c>
      <c r="C662" t="s">
        <v>74</v>
      </c>
      <c r="D662">
        <v>8.9</v>
      </c>
    </row>
    <row r="663" spans="1:4" x14ac:dyDescent="0.45">
      <c r="A663" t="s">
        <v>60</v>
      </c>
      <c r="B663">
        <v>2006</v>
      </c>
      <c r="C663" t="s">
        <v>74</v>
      </c>
      <c r="D663">
        <v>1.1000000000000001</v>
      </c>
    </row>
    <row r="664" spans="1:4" x14ac:dyDescent="0.45">
      <c r="A664" t="s">
        <v>59</v>
      </c>
      <c r="B664">
        <v>2007</v>
      </c>
      <c r="C664" t="s">
        <v>74</v>
      </c>
      <c r="D664">
        <v>7.5</v>
      </c>
    </row>
    <row r="665" spans="1:4" x14ac:dyDescent="0.45">
      <c r="A665" t="s">
        <v>60</v>
      </c>
      <c r="B665">
        <v>2007</v>
      </c>
      <c r="C665" t="s">
        <v>74</v>
      </c>
      <c r="D665">
        <v>3.1</v>
      </c>
    </row>
    <row r="666" spans="1:4" x14ac:dyDescent="0.45">
      <c r="A666" t="s">
        <v>59</v>
      </c>
      <c r="B666">
        <v>2008</v>
      </c>
      <c r="C666" t="s">
        <v>74</v>
      </c>
      <c r="D666">
        <v>8.4</v>
      </c>
    </row>
    <row r="667" spans="1:4" x14ac:dyDescent="0.45">
      <c r="A667" t="s">
        <v>60</v>
      </c>
      <c r="B667">
        <v>2008</v>
      </c>
      <c r="C667" t="s">
        <v>74</v>
      </c>
      <c r="D667">
        <v>3.1</v>
      </c>
    </row>
    <row r="668" spans="1:4" x14ac:dyDescent="0.45">
      <c r="A668" t="s">
        <v>59</v>
      </c>
      <c r="B668">
        <v>2009</v>
      </c>
      <c r="C668" t="s">
        <v>74</v>
      </c>
      <c r="D668">
        <v>7.7</v>
      </c>
    </row>
    <row r="669" spans="1:4" x14ac:dyDescent="0.45">
      <c r="A669" t="s">
        <v>60</v>
      </c>
      <c r="B669">
        <v>2009</v>
      </c>
      <c r="C669" t="s">
        <v>74</v>
      </c>
      <c r="D669">
        <v>2.7</v>
      </c>
    </row>
    <row r="670" spans="1:4" x14ac:dyDescent="0.45">
      <c r="A670" t="s">
        <v>59</v>
      </c>
      <c r="B670">
        <v>2010</v>
      </c>
      <c r="C670" t="s">
        <v>74</v>
      </c>
      <c r="D670">
        <v>9.6</v>
      </c>
    </row>
    <row r="671" spans="1:4" x14ac:dyDescent="0.45">
      <c r="A671" t="s">
        <v>60</v>
      </c>
      <c r="B671">
        <v>2010</v>
      </c>
      <c r="C671" t="s">
        <v>74</v>
      </c>
      <c r="D671">
        <v>1.2</v>
      </c>
    </row>
    <row r="672" spans="1:4" x14ac:dyDescent="0.45">
      <c r="A672" t="s">
        <v>59</v>
      </c>
      <c r="B672">
        <v>2011</v>
      </c>
      <c r="C672" t="s">
        <v>74</v>
      </c>
      <c r="D672">
        <v>12.1</v>
      </c>
    </row>
    <row r="673" spans="1:4" x14ac:dyDescent="0.45">
      <c r="A673" t="s">
        <v>60</v>
      </c>
      <c r="B673">
        <v>2011</v>
      </c>
      <c r="C673" t="s">
        <v>74</v>
      </c>
      <c r="D673">
        <v>1.4</v>
      </c>
    </row>
    <row r="674" spans="1:4" x14ac:dyDescent="0.45">
      <c r="A674" t="s">
        <v>59</v>
      </c>
      <c r="B674">
        <v>2012</v>
      </c>
      <c r="C674" t="s">
        <v>74</v>
      </c>
      <c r="D674">
        <v>10.7</v>
      </c>
    </row>
    <row r="675" spans="1:4" x14ac:dyDescent="0.45">
      <c r="A675" t="s">
        <v>60</v>
      </c>
      <c r="B675">
        <v>2012</v>
      </c>
      <c r="C675" t="s">
        <v>74</v>
      </c>
      <c r="D675">
        <v>2.4</v>
      </c>
    </row>
    <row r="676" spans="1:4" x14ac:dyDescent="0.45">
      <c r="A676" t="s">
        <v>59</v>
      </c>
      <c r="B676">
        <v>2013</v>
      </c>
      <c r="C676" t="s">
        <v>74</v>
      </c>
      <c r="D676">
        <v>9.5</v>
      </c>
    </row>
    <row r="677" spans="1:4" x14ac:dyDescent="0.45">
      <c r="A677" t="s">
        <v>60</v>
      </c>
      <c r="B677">
        <v>2013</v>
      </c>
      <c r="C677" t="s">
        <v>74</v>
      </c>
      <c r="D677">
        <v>3.4</v>
      </c>
    </row>
    <row r="678" spans="1:4" x14ac:dyDescent="0.45">
      <c r="A678" t="s">
        <v>59</v>
      </c>
      <c r="B678">
        <v>2014</v>
      </c>
      <c r="C678" t="s">
        <v>74</v>
      </c>
      <c r="D678">
        <v>13.8</v>
      </c>
    </row>
    <row r="679" spans="1:4" x14ac:dyDescent="0.45">
      <c r="A679" t="s">
        <v>60</v>
      </c>
      <c r="B679">
        <v>2014</v>
      </c>
      <c r="C679" t="s">
        <v>74</v>
      </c>
      <c r="D679">
        <v>4.3</v>
      </c>
    </row>
    <row r="680" spans="1:4" x14ac:dyDescent="0.45">
      <c r="A680" t="s">
        <v>59</v>
      </c>
      <c r="B680">
        <v>2015</v>
      </c>
      <c r="C680" t="s">
        <v>74</v>
      </c>
      <c r="D680">
        <v>14.8</v>
      </c>
    </row>
    <row r="681" spans="1:4" x14ac:dyDescent="0.45">
      <c r="A681" t="s">
        <v>60</v>
      </c>
      <c r="B681">
        <v>2015</v>
      </c>
      <c r="C681" t="s">
        <v>74</v>
      </c>
      <c r="D681">
        <v>4.3</v>
      </c>
    </row>
    <row r="682" spans="1:4" x14ac:dyDescent="0.45">
      <c r="A682" t="s">
        <v>59</v>
      </c>
      <c r="B682">
        <v>2016</v>
      </c>
      <c r="C682" t="s">
        <v>74</v>
      </c>
      <c r="D682">
        <v>10.9</v>
      </c>
    </row>
    <row r="683" spans="1:4" x14ac:dyDescent="0.45">
      <c r="A683" t="s">
        <v>60</v>
      </c>
      <c r="B683">
        <v>2016</v>
      </c>
      <c r="C683" t="s">
        <v>74</v>
      </c>
      <c r="D683">
        <v>4.5999999999999996</v>
      </c>
    </row>
    <row r="684" spans="1:4" x14ac:dyDescent="0.45">
      <c r="A684" t="s">
        <v>59</v>
      </c>
      <c r="B684">
        <v>2017</v>
      </c>
      <c r="C684" t="s">
        <v>74</v>
      </c>
      <c r="D684">
        <v>9.1999999999999993</v>
      </c>
    </row>
    <row r="685" spans="1:4" x14ac:dyDescent="0.45">
      <c r="A685" t="s">
        <v>60</v>
      </c>
      <c r="B685">
        <v>2017</v>
      </c>
      <c r="C685" t="s">
        <v>74</v>
      </c>
      <c r="D685">
        <v>3.7</v>
      </c>
    </row>
    <row r="686" spans="1:4" x14ac:dyDescent="0.45">
      <c r="A686" t="s">
        <v>59</v>
      </c>
      <c r="B686">
        <v>2018</v>
      </c>
      <c r="C686" t="s">
        <v>74</v>
      </c>
      <c r="D686">
        <v>10</v>
      </c>
    </row>
    <row r="687" spans="1:4" x14ac:dyDescent="0.45">
      <c r="A687" t="s">
        <v>60</v>
      </c>
      <c r="B687">
        <v>2018</v>
      </c>
      <c r="C687" t="s">
        <v>74</v>
      </c>
      <c r="D687">
        <v>2.2000000000000002</v>
      </c>
    </row>
    <row r="688" spans="1:4" x14ac:dyDescent="0.45">
      <c r="A688" t="s">
        <v>59</v>
      </c>
      <c r="B688">
        <v>2019</v>
      </c>
      <c r="C688" t="s">
        <v>74</v>
      </c>
      <c r="D688">
        <v>8.9</v>
      </c>
    </row>
    <row r="689" spans="1:4" x14ac:dyDescent="0.45">
      <c r="A689" t="s">
        <v>60</v>
      </c>
      <c r="B689">
        <v>2019</v>
      </c>
      <c r="C689" t="s">
        <v>74</v>
      </c>
      <c r="D689">
        <v>3</v>
      </c>
    </row>
    <row r="690" spans="1:4" x14ac:dyDescent="0.45">
      <c r="A690" t="s">
        <v>59</v>
      </c>
      <c r="B690">
        <v>2020</v>
      </c>
      <c r="C690" t="s">
        <v>74</v>
      </c>
      <c r="D690">
        <v>7.1</v>
      </c>
    </row>
    <row r="691" spans="1:4" x14ac:dyDescent="0.45">
      <c r="A691" t="s">
        <v>60</v>
      </c>
      <c r="B691">
        <v>2020</v>
      </c>
      <c r="C691" t="s">
        <v>74</v>
      </c>
      <c r="D691">
        <v>3.7</v>
      </c>
    </row>
    <row r="692" spans="1:4" x14ac:dyDescent="0.45">
      <c r="A692" t="s">
        <v>59</v>
      </c>
      <c r="B692">
        <v>2021</v>
      </c>
      <c r="C692" t="s">
        <v>74</v>
      </c>
      <c r="D692">
        <v>10.6</v>
      </c>
    </row>
    <row r="693" spans="1:4" x14ac:dyDescent="0.45">
      <c r="A693" t="s">
        <v>60</v>
      </c>
      <c r="B693">
        <v>2021</v>
      </c>
      <c r="C693" t="s">
        <v>74</v>
      </c>
      <c r="D693">
        <v>1.9</v>
      </c>
    </row>
    <row r="694" spans="1:4" x14ac:dyDescent="0.45">
      <c r="A694" t="s">
        <v>59</v>
      </c>
      <c r="B694">
        <v>2022</v>
      </c>
      <c r="C694" t="s">
        <v>74</v>
      </c>
      <c r="D694">
        <v>13.7</v>
      </c>
    </row>
    <row r="695" spans="1:4" x14ac:dyDescent="0.45">
      <c r="A695" t="s">
        <v>60</v>
      </c>
      <c r="B695">
        <v>2022</v>
      </c>
      <c r="C695" t="s">
        <v>74</v>
      </c>
      <c r="D695">
        <v>1.5</v>
      </c>
    </row>
    <row r="696" spans="1:4" x14ac:dyDescent="0.45">
      <c r="A696" t="s">
        <v>59</v>
      </c>
      <c r="B696">
        <v>2023</v>
      </c>
      <c r="C696" t="s">
        <v>74</v>
      </c>
      <c r="D696">
        <v>7.7</v>
      </c>
    </row>
    <row r="697" spans="1:4" x14ac:dyDescent="0.45">
      <c r="A697" t="s">
        <v>60</v>
      </c>
      <c r="B697">
        <v>2023</v>
      </c>
      <c r="C697" t="s">
        <v>74</v>
      </c>
      <c r="D697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1.4476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1.4946000000000002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1.4852000000000001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1.4946000000000002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1.5227999999999999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1.4852000000000001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1.4663999999999999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0.94000000000000006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2.1901999999999999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2.1807999999999996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2.1901999999999999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0.97759999999999991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0.96820000000000006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0.96820000000000006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0.48879999999999996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0.86480000000000001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0.85540000000000005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0.88360000000000005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0.68620000000000003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0.59220000000000006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0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2.6038000000000001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0.15040000000000001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0.13159999999999999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0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2.8199999999999996E-2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0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2.6414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0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4.7E-2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3.1208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3.7505999999999999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0.61050000000000004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0.627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0.62149999999999994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0.62149999999999994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0.64350000000000007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0.62149999999999994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0.62149999999999994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0.71499999999999997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0.64350000000000007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0.6379999999999999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0.63249999999999995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0.75350000000000006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0.73149999999999993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0.74249999999999994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1.2429999999999999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0.75350000000000006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0.73149999999999993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0.78649999999999998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0.66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1.21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0.627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1.0890000000000002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0.83050000000000002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1.1164999999999998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1.0559999999999998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0.42899999999999999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1.3254999999999999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0.29149999999999998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1.111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0.90750000000000008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0.73699999999999999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1.0449999999999999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0.80300000000000005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1.1439999999999999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0.36849999999999999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1.254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0.93500000000000005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0.79749999999999999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0.73699999999999999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1.0229999999999999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1.4244999999999999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0.32450000000000001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1.3805000000000001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0.9405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0.78649999999999998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0.77549999999999997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1.1824999999999999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1.5785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0.22550000000000001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7.0000000000000001E-3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7.0000000000000001E-3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7.0000000000000001E-3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7.0000000000000001E-3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7.0000000000000001E-3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7.0000000000000001E-3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7.0000000000000001E-3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0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2.2100000000000002E-2</v>
      </c>
      <c r="K156" t="s">
        <v>45</v>
      </c>
    </row>
    <row r="157" spans="1:12" x14ac:dyDescent="0.45">
      <c r="A157" t="s">
        <v>90</v>
      </c>
      <c r="B157" t="s">
        <v>4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1.47E-2</v>
      </c>
      <c r="K157" t="s">
        <v>45</v>
      </c>
    </row>
    <row r="158" spans="1:12" x14ac:dyDescent="0.45">
      <c r="A158" t="s">
        <v>90</v>
      </c>
      <c r="B158" t="s">
        <v>0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1.49E-2</v>
      </c>
      <c r="K158" t="s">
        <v>45</v>
      </c>
    </row>
    <row r="159" spans="1:12" x14ac:dyDescent="0.45">
      <c r="A159" t="s">
        <v>90</v>
      </c>
      <c r="B159" t="s">
        <v>6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1.495E-2</v>
      </c>
      <c r="K159" t="s">
        <v>45</v>
      </c>
    </row>
    <row r="160" spans="1:12" x14ac:dyDescent="0.45">
      <c r="A160" t="s">
        <v>90</v>
      </c>
      <c r="B160" t="s">
        <v>5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2.6599999999999999E-2</v>
      </c>
      <c r="K160" t="s">
        <v>45</v>
      </c>
    </row>
    <row r="161" spans="1:11" x14ac:dyDescent="0.45">
      <c r="A161" t="s">
        <v>90</v>
      </c>
      <c r="B161" t="s">
        <v>2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2.6000000000000002E-2</v>
      </c>
      <c r="K161" t="s">
        <v>45</v>
      </c>
    </row>
    <row r="162" spans="1:11" x14ac:dyDescent="0.45">
      <c r="A162" t="s">
        <v>90</v>
      </c>
      <c r="B162" t="s">
        <v>1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2.5599999999999998E-2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0.1421</v>
      </c>
      <c r="K163" t="s">
        <v>45</v>
      </c>
    </row>
    <row r="164" spans="1:11" x14ac:dyDescent="0.45">
      <c r="A164" t="s">
        <v>90</v>
      </c>
      <c r="B164" t="s">
        <v>4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1.4E-2</v>
      </c>
      <c r="K164" t="s">
        <v>45</v>
      </c>
    </row>
    <row r="165" spans="1:11" x14ac:dyDescent="0.45">
      <c r="A165" t="s">
        <v>90</v>
      </c>
      <c r="B165" t="s">
        <v>0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1.515E-2</v>
      </c>
      <c r="K165" t="s">
        <v>45</v>
      </c>
    </row>
    <row r="166" spans="1:11" x14ac:dyDescent="0.45">
      <c r="A166" t="s">
        <v>90</v>
      </c>
      <c r="B166" t="s">
        <v>6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1.47E-2</v>
      </c>
      <c r="K166" t="s">
        <v>45</v>
      </c>
    </row>
    <row r="167" spans="1:11" x14ac:dyDescent="0.45">
      <c r="A167" t="s">
        <v>90</v>
      </c>
      <c r="B167" t="s">
        <v>5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0.47015000000000001</v>
      </c>
      <c r="K167" t="s">
        <v>45</v>
      </c>
    </row>
    <row r="168" spans="1:11" x14ac:dyDescent="0.45">
      <c r="A168" t="s">
        <v>90</v>
      </c>
      <c r="B168" t="s">
        <v>2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0.16839999999999999</v>
      </c>
      <c r="K168" t="s">
        <v>45</v>
      </c>
    </row>
    <row r="169" spans="1:11" x14ac:dyDescent="0.45">
      <c r="A169" t="s">
        <v>90</v>
      </c>
      <c r="B169" t="s">
        <v>1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0.82250000000000001</v>
      </c>
      <c r="K169" t="s">
        <v>45</v>
      </c>
    </row>
    <row r="170" spans="1:11" x14ac:dyDescent="0.45">
      <c r="A170" t="s">
        <v>90</v>
      </c>
      <c r="B170" t="s">
        <v>3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0.35704999999999998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1.2199999999999999E-2</v>
      </c>
      <c r="K171" t="s">
        <v>45</v>
      </c>
    </row>
    <row r="172" spans="1:11" x14ac:dyDescent="0.45">
      <c r="A172" t="s">
        <v>90</v>
      </c>
      <c r="B172" t="s">
        <v>0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7.6550000000000007E-2</v>
      </c>
      <c r="K172" t="s">
        <v>45</v>
      </c>
    </row>
    <row r="173" spans="1:11" x14ac:dyDescent="0.45">
      <c r="A173" t="s">
        <v>90</v>
      </c>
      <c r="B173" t="s">
        <v>6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4.4350000000000001E-2</v>
      </c>
      <c r="K173" t="s">
        <v>45</v>
      </c>
    </row>
    <row r="174" spans="1:11" x14ac:dyDescent="0.45">
      <c r="A174" t="s">
        <v>90</v>
      </c>
      <c r="B174" t="s">
        <v>5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0.95399999999999996</v>
      </c>
      <c r="K174" t="s">
        <v>45</v>
      </c>
    </row>
    <row r="175" spans="1:11" x14ac:dyDescent="0.45">
      <c r="A175" t="s">
        <v>90</v>
      </c>
      <c r="B175" t="s">
        <v>2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0.41815000000000002</v>
      </c>
      <c r="K175" t="s">
        <v>45</v>
      </c>
    </row>
    <row r="176" spans="1:11" x14ac:dyDescent="0.45">
      <c r="A176" t="s">
        <v>90</v>
      </c>
      <c r="B176" t="s">
        <v>1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2.0831</v>
      </c>
      <c r="K176" t="s">
        <v>45</v>
      </c>
    </row>
    <row r="177" spans="1:11" x14ac:dyDescent="0.45">
      <c r="A177" t="s">
        <v>90</v>
      </c>
      <c r="B177" t="s">
        <v>3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0.58445000000000003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1.005E-2</v>
      </c>
      <c r="K178" t="s">
        <v>45</v>
      </c>
    </row>
    <row r="179" spans="1:11" x14ac:dyDescent="0.45">
      <c r="A179" t="s">
        <v>90</v>
      </c>
      <c r="B179" t="s">
        <v>0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0.89300000000000002</v>
      </c>
      <c r="K179" t="s">
        <v>45</v>
      </c>
    </row>
    <row r="180" spans="1:11" x14ac:dyDescent="0.45">
      <c r="A180" t="s">
        <v>90</v>
      </c>
      <c r="B180" t="s">
        <v>6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0.18030000000000002</v>
      </c>
      <c r="K180" t="s">
        <v>45</v>
      </c>
    </row>
    <row r="181" spans="1:11" x14ac:dyDescent="0.45">
      <c r="A181" t="s">
        <v>90</v>
      </c>
      <c r="B181" t="s">
        <v>5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1.4456500000000001</v>
      </c>
      <c r="K181" t="s">
        <v>45</v>
      </c>
    </row>
    <row r="182" spans="1:11" x14ac:dyDescent="0.45">
      <c r="A182" t="s">
        <v>90</v>
      </c>
      <c r="B182" t="s">
        <v>2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0.62155000000000005</v>
      </c>
      <c r="K182" t="s">
        <v>45</v>
      </c>
    </row>
    <row r="183" spans="1:11" x14ac:dyDescent="0.45">
      <c r="A183" t="s">
        <v>90</v>
      </c>
      <c r="B183" t="s">
        <v>1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3.0432000000000001</v>
      </c>
      <c r="K183" t="s">
        <v>45</v>
      </c>
    </row>
    <row r="184" spans="1:11" x14ac:dyDescent="0.45">
      <c r="A184" t="s">
        <v>90</v>
      </c>
      <c r="B184" t="s">
        <v>3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0.76224999999999998</v>
      </c>
      <c r="K184" t="s">
        <v>45</v>
      </c>
    </row>
    <row r="185" spans="1:11" x14ac:dyDescent="0.45">
      <c r="A185" t="s">
        <v>90</v>
      </c>
      <c r="B185" t="s">
        <v>4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8.8999999999999999E-3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1.98905</v>
      </c>
      <c r="K186" t="s">
        <v>45</v>
      </c>
    </row>
    <row r="187" spans="1:11" x14ac:dyDescent="0.45">
      <c r="A187" t="s">
        <v>90</v>
      </c>
      <c r="B187" t="s">
        <v>6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0.38569999999999999</v>
      </c>
      <c r="K187" t="s">
        <v>45</v>
      </c>
    </row>
    <row r="188" spans="1:11" x14ac:dyDescent="0.45">
      <c r="A188" t="s">
        <v>90</v>
      </c>
      <c r="B188" t="s">
        <v>5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1.7622500000000001</v>
      </c>
      <c r="K188" t="s">
        <v>45</v>
      </c>
    </row>
    <row r="189" spans="1:11" x14ac:dyDescent="0.45">
      <c r="A189" t="s">
        <v>90</v>
      </c>
      <c r="B189" t="s">
        <v>2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0.67349999999999999</v>
      </c>
      <c r="K189" t="s">
        <v>45</v>
      </c>
    </row>
    <row r="190" spans="1:11" x14ac:dyDescent="0.45">
      <c r="A190" t="s">
        <v>90</v>
      </c>
      <c r="B190" t="s">
        <v>1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3.0900499999999997</v>
      </c>
      <c r="K190" t="s">
        <v>45</v>
      </c>
    </row>
    <row r="191" spans="1:11" x14ac:dyDescent="0.45">
      <c r="A191" t="s">
        <v>90</v>
      </c>
      <c r="B191" t="s">
        <v>3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0.88690000000000002</v>
      </c>
      <c r="K191" t="s">
        <v>45</v>
      </c>
    </row>
    <row r="192" spans="1:11" x14ac:dyDescent="0.45">
      <c r="A192" t="s">
        <v>90</v>
      </c>
      <c r="B192" t="s">
        <v>4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6.7499999999999999E-3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2.3944000000000001</v>
      </c>
      <c r="K193" t="s">
        <v>45</v>
      </c>
    </row>
    <row r="194" spans="1:11" x14ac:dyDescent="0.45">
      <c r="A194" t="s">
        <v>90</v>
      </c>
      <c r="B194" t="s">
        <v>6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0.54774999999999996</v>
      </c>
      <c r="K194" t="s">
        <v>45</v>
      </c>
    </row>
    <row r="195" spans="1:11" x14ac:dyDescent="0.45">
      <c r="A195" t="s">
        <v>90</v>
      </c>
      <c r="B195" t="s">
        <v>5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1.9611499999999999</v>
      </c>
      <c r="K195" t="s">
        <v>45</v>
      </c>
    </row>
    <row r="196" spans="1:11" x14ac:dyDescent="0.45">
      <c r="A196" t="s">
        <v>90</v>
      </c>
      <c r="B196" t="s">
        <v>2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0.74455000000000005</v>
      </c>
      <c r="K196" t="s">
        <v>45</v>
      </c>
    </row>
    <row r="197" spans="1:11" x14ac:dyDescent="0.45">
      <c r="A197" t="s">
        <v>90</v>
      </c>
      <c r="B197" t="s">
        <v>1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3.2252000000000001</v>
      </c>
      <c r="K197" t="s">
        <v>45</v>
      </c>
    </row>
    <row r="198" spans="1:11" x14ac:dyDescent="0.45">
      <c r="A198" t="s">
        <v>90</v>
      </c>
      <c r="B198" t="s">
        <v>3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0.94535000000000002</v>
      </c>
      <c r="K198" t="s">
        <v>45</v>
      </c>
    </row>
    <row r="199" spans="1:11" x14ac:dyDescent="0.45">
      <c r="A199" t="s">
        <v>90</v>
      </c>
      <c r="B199" t="s">
        <v>4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6.7499999999999999E-3</v>
      </c>
      <c r="K199" t="s">
        <v>45</v>
      </c>
    </row>
    <row r="200" spans="1:11" x14ac:dyDescent="0.45">
      <c r="A200" t="s">
        <v>90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2.73055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0.62175000000000002</v>
      </c>
      <c r="K201" t="s">
        <v>45</v>
      </c>
    </row>
    <row r="202" spans="1:11" x14ac:dyDescent="0.45">
      <c r="A202" t="s">
        <v>90</v>
      </c>
      <c r="B202" t="s">
        <v>5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1.9899499999999999</v>
      </c>
      <c r="K202" t="s">
        <v>45</v>
      </c>
    </row>
    <row r="203" spans="1:11" x14ac:dyDescent="0.45">
      <c r="A203" t="s">
        <v>90</v>
      </c>
      <c r="B203" t="s">
        <v>2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0.76635000000000009</v>
      </c>
      <c r="K203" t="s">
        <v>45</v>
      </c>
    </row>
    <row r="204" spans="1:11" x14ac:dyDescent="0.45">
      <c r="A204" t="s">
        <v>90</v>
      </c>
      <c r="B204" t="s">
        <v>1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3.2078500000000001</v>
      </c>
      <c r="K204" t="s">
        <v>45</v>
      </c>
    </row>
    <row r="205" spans="1:11" x14ac:dyDescent="0.45">
      <c r="A205" t="s">
        <v>90</v>
      </c>
      <c r="B205" t="s">
        <v>3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1.0168999999999999</v>
      </c>
      <c r="K205" t="s">
        <v>45</v>
      </c>
    </row>
    <row r="206" spans="1:11" x14ac:dyDescent="0.45">
      <c r="A206" t="s">
        <v>90</v>
      </c>
      <c r="B206" t="s">
        <v>4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6.3999999999999994E-3</v>
      </c>
      <c r="K206" t="s">
        <v>45</v>
      </c>
    </row>
    <row r="207" spans="1:11" x14ac:dyDescent="0.45">
      <c r="A207" t="s">
        <v>90</v>
      </c>
      <c r="B207" t="s">
        <v>0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3.2915999999999999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0.66684999999999994</v>
      </c>
      <c r="K208" t="s">
        <v>45</v>
      </c>
    </row>
    <row r="209" spans="1:11" x14ac:dyDescent="0.45">
      <c r="A209" t="s">
        <v>90</v>
      </c>
      <c r="B209" t="s">
        <v>5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2.1343999999999999</v>
      </c>
      <c r="K209" t="s">
        <v>45</v>
      </c>
    </row>
    <row r="210" spans="1:11" x14ac:dyDescent="0.45">
      <c r="A210" t="s">
        <v>90</v>
      </c>
      <c r="B210" t="s">
        <v>2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0.82330000000000003</v>
      </c>
      <c r="K210" t="s">
        <v>45</v>
      </c>
    </row>
    <row r="211" spans="1:11" x14ac:dyDescent="0.45">
      <c r="A211" t="s">
        <v>90</v>
      </c>
      <c r="B211" t="s">
        <v>1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3.2235499999999999</v>
      </c>
      <c r="K211" t="s">
        <v>45</v>
      </c>
    </row>
    <row r="212" spans="1:11" x14ac:dyDescent="0.45">
      <c r="A212" t="s">
        <v>90</v>
      </c>
      <c r="B212" t="s">
        <v>3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1.04905</v>
      </c>
      <c r="K212" t="s">
        <v>45</v>
      </c>
    </row>
    <row r="213" spans="1:11" x14ac:dyDescent="0.45">
      <c r="A213" t="s">
        <v>90</v>
      </c>
      <c r="B213" t="s">
        <v>4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4.8000000000000004E-3</v>
      </c>
      <c r="K213" t="s">
        <v>45</v>
      </c>
    </row>
    <row r="214" spans="1:11" x14ac:dyDescent="0.45">
      <c r="A214" t="s">
        <v>90</v>
      </c>
      <c r="B214" t="s">
        <v>0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3.6530500000000004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0.68989999999999996</v>
      </c>
      <c r="K215" t="s">
        <v>45</v>
      </c>
    </row>
    <row r="216" spans="1:11" x14ac:dyDescent="0.45">
      <c r="A216" t="s">
        <v>90</v>
      </c>
      <c r="B216" t="s">
        <v>5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2.3207500000000003</v>
      </c>
      <c r="K216" t="s">
        <v>45</v>
      </c>
    </row>
    <row r="217" spans="1:11" x14ac:dyDescent="0.45">
      <c r="A217" t="s">
        <v>90</v>
      </c>
      <c r="B217" t="s">
        <v>2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0.83325000000000005</v>
      </c>
      <c r="K217" t="s">
        <v>45</v>
      </c>
    </row>
    <row r="218" spans="1:11" x14ac:dyDescent="0.45">
      <c r="A218" t="s">
        <v>90</v>
      </c>
      <c r="B218" t="s">
        <v>1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3.1626500000000002</v>
      </c>
      <c r="K218" t="s">
        <v>45</v>
      </c>
    </row>
    <row r="219" spans="1:11" x14ac:dyDescent="0.45">
      <c r="A219" t="s">
        <v>90</v>
      </c>
      <c r="B219" t="s">
        <v>3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1.1450499999999999</v>
      </c>
      <c r="K219" t="s">
        <v>45</v>
      </c>
    </row>
    <row r="220" spans="1:11" x14ac:dyDescent="0.45">
      <c r="A220" t="s">
        <v>90</v>
      </c>
      <c r="B220" t="s">
        <v>4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2.8999999999999998E-3</v>
      </c>
      <c r="K220" t="s">
        <v>45</v>
      </c>
    </row>
    <row r="221" spans="1:11" x14ac:dyDescent="0.45">
      <c r="A221" t="s">
        <v>90</v>
      </c>
      <c r="B221" t="s">
        <v>0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4.3797999999999995</v>
      </c>
      <c r="K221" t="s">
        <v>45</v>
      </c>
    </row>
    <row r="222" spans="1:11" x14ac:dyDescent="0.45">
      <c r="A222" t="s">
        <v>90</v>
      </c>
      <c r="B222" t="s">
        <v>6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0.73659999999999992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2.6427</v>
      </c>
      <c r="K223" t="s">
        <v>45</v>
      </c>
    </row>
    <row r="224" spans="1:11" x14ac:dyDescent="0.45">
      <c r="A224" t="s">
        <v>90</v>
      </c>
      <c r="B224" t="s">
        <v>2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0.89369999999999994</v>
      </c>
      <c r="K224" t="s">
        <v>45</v>
      </c>
    </row>
    <row r="225" spans="1:11" x14ac:dyDescent="0.45">
      <c r="A225" t="s">
        <v>90</v>
      </c>
      <c r="B225" t="s">
        <v>1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3.3410500000000001</v>
      </c>
      <c r="K225" t="s">
        <v>45</v>
      </c>
    </row>
    <row r="226" spans="1:11" x14ac:dyDescent="0.45">
      <c r="A226" t="s">
        <v>90</v>
      </c>
      <c r="B226" t="s">
        <v>3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1.22665</v>
      </c>
      <c r="K226" t="s">
        <v>45</v>
      </c>
    </row>
    <row r="227" spans="1:11" x14ac:dyDescent="0.45">
      <c r="A227" t="s">
        <v>90</v>
      </c>
      <c r="B227" t="s">
        <v>4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1.5E-3</v>
      </c>
      <c r="K227" t="s">
        <v>45</v>
      </c>
    </row>
    <row r="228" spans="1:11" x14ac:dyDescent="0.45">
      <c r="A228" t="s">
        <v>90</v>
      </c>
      <c r="B228" t="s">
        <v>0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4.1282499999999995</v>
      </c>
      <c r="K228" t="s">
        <v>45</v>
      </c>
    </row>
    <row r="229" spans="1:11" x14ac:dyDescent="0.45">
      <c r="A229" t="s">
        <v>90</v>
      </c>
      <c r="B229" t="s">
        <v>6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0.68930000000000002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2.87425</v>
      </c>
      <c r="K230" t="s">
        <v>45</v>
      </c>
    </row>
    <row r="231" spans="1:11" x14ac:dyDescent="0.45">
      <c r="A231" t="s">
        <v>90</v>
      </c>
      <c r="B231" t="s">
        <v>2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0.76134999999999997</v>
      </c>
      <c r="K231" t="s">
        <v>45</v>
      </c>
    </row>
    <row r="232" spans="1:11" x14ac:dyDescent="0.45">
      <c r="A232" t="s">
        <v>90</v>
      </c>
      <c r="B232" t="s">
        <v>1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3.2963500000000003</v>
      </c>
      <c r="K232" t="s">
        <v>45</v>
      </c>
    </row>
    <row r="233" spans="1:11" x14ac:dyDescent="0.45">
      <c r="A233" t="s">
        <v>90</v>
      </c>
      <c r="B233" t="s">
        <v>3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1.3451</v>
      </c>
      <c r="K233" t="s">
        <v>45</v>
      </c>
    </row>
    <row r="234" spans="1:11" x14ac:dyDescent="0.45">
      <c r="A234" t="s">
        <v>90</v>
      </c>
      <c r="B234" t="s">
        <v>4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3.8670499999999999</v>
      </c>
      <c r="K235" t="s">
        <v>45</v>
      </c>
    </row>
    <row r="236" spans="1:11" x14ac:dyDescent="0.45">
      <c r="A236" t="s">
        <v>90</v>
      </c>
      <c r="B236" t="s">
        <v>6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0.65859999999999996</v>
      </c>
      <c r="K236" t="s">
        <v>45</v>
      </c>
    </row>
    <row r="237" spans="1:11" x14ac:dyDescent="0.45">
      <c r="A237" t="s">
        <v>90</v>
      </c>
      <c r="B237" t="s">
        <v>5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3.1459000000000001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0.61680000000000001</v>
      </c>
      <c r="K238" t="s">
        <v>45</v>
      </c>
    </row>
    <row r="239" spans="1:11" x14ac:dyDescent="0.45">
      <c r="A239" t="s">
        <v>90</v>
      </c>
      <c r="B239" t="s">
        <v>1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3.38605</v>
      </c>
      <c r="K239" t="s">
        <v>45</v>
      </c>
    </row>
    <row r="240" spans="1:11" x14ac:dyDescent="0.45">
      <c r="A240" t="s">
        <v>90</v>
      </c>
      <c r="B240" t="s">
        <v>3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1.45265</v>
      </c>
      <c r="K240" t="s">
        <v>45</v>
      </c>
    </row>
    <row r="241" spans="1:11" x14ac:dyDescent="0.45">
      <c r="A241" t="s">
        <v>90</v>
      </c>
      <c r="B241" t="s">
        <v>4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3.3731499999999999</v>
      </c>
      <c r="K242" t="s">
        <v>45</v>
      </c>
    </row>
    <row r="243" spans="1:11" x14ac:dyDescent="0.45">
      <c r="A243" t="s">
        <v>90</v>
      </c>
      <c r="B243" t="s">
        <v>6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0.73920000000000008</v>
      </c>
      <c r="K243" t="s">
        <v>45</v>
      </c>
    </row>
    <row r="244" spans="1:11" x14ac:dyDescent="0.45">
      <c r="A244" t="s">
        <v>90</v>
      </c>
      <c r="B244" t="s">
        <v>5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3.3096000000000001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0.61899999999999999</v>
      </c>
      <c r="K245" t="s">
        <v>45</v>
      </c>
    </row>
    <row r="246" spans="1:11" x14ac:dyDescent="0.45">
      <c r="A246" t="s">
        <v>90</v>
      </c>
      <c r="B246" t="s">
        <v>1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3.5757500000000002</v>
      </c>
      <c r="K246" t="s">
        <v>45</v>
      </c>
    </row>
    <row r="247" spans="1:11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1.5660500000000002</v>
      </c>
      <c r="K247" t="s">
        <v>45</v>
      </c>
    </row>
    <row r="248" spans="1:11" x14ac:dyDescent="0.45">
      <c r="A248" t="s">
        <v>90</v>
      </c>
      <c r="B248" t="s">
        <v>4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2.8612000000000002</v>
      </c>
      <c r="K249" t="s">
        <v>45</v>
      </c>
    </row>
    <row r="250" spans="1:11" x14ac:dyDescent="0.45">
      <c r="A250" t="s">
        <v>90</v>
      </c>
      <c r="B250" t="s">
        <v>6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0.84565000000000001</v>
      </c>
      <c r="K250" t="s">
        <v>45</v>
      </c>
    </row>
    <row r="251" spans="1:11" x14ac:dyDescent="0.45">
      <c r="A251" t="s">
        <v>90</v>
      </c>
      <c r="B251" t="s">
        <v>5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3.4996999999999998</v>
      </c>
      <c r="K251" t="s">
        <v>45</v>
      </c>
    </row>
    <row r="252" spans="1:11" x14ac:dyDescent="0.45">
      <c r="A252" t="s">
        <v>90</v>
      </c>
      <c r="B252" t="s">
        <v>2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0.62029999999999996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3.79745</v>
      </c>
      <c r="K253" t="s">
        <v>45</v>
      </c>
    </row>
    <row r="254" spans="1:11" x14ac:dyDescent="0.45">
      <c r="A254" t="s">
        <v>90</v>
      </c>
      <c r="B254" t="s">
        <v>3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1.59175</v>
      </c>
      <c r="K254" t="s">
        <v>45</v>
      </c>
    </row>
    <row r="255" spans="1:11" x14ac:dyDescent="0.45">
      <c r="A255" t="s">
        <v>90</v>
      </c>
      <c r="B255" t="s">
        <v>4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2.8313000000000001</v>
      </c>
      <c r="K256" t="s">
        <v>45</v>
      </c>
    </row>
    <row r="257" spans="1:11" x14ac:dyDescent="0.45">
      <c r="A257" t="s">
        <v>90</v>
      </c>
      <c r="B257" t="s">
        <v>6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0.90050000000000008</v>
      </c>
      <c r="K257" t="s">
        <v>45</v>
      </c>
    </row>
    <row r="258" spans="1:11" x14ac:dyDescent="0.45">
      <c r="A258" t="s">
        <v>90</v>
      </c>
      <c r="B258" t="s">
        <v>5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3.6980499999999998</v>
      </c>
      <c r="K258" t="s">
        <v>45</v>
      </c>
    </row>
    <row r="259" spans="1:11" x14ac:dyDescent="0.45">
      <c r="A259" t="s">
        <v>90</v>
      </c>
      <c r="B259" t="s">
        <v>2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0.73560000000000003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3.9985499999999998</v>
      </c>
      <c r="K260" t="s">
        <v>45</v>
      </c>
    </row>
    <row r="261" spans="1:11" x14ac:dyDescent="0.45">
      <c r="A261" t="s">
        <v>90</v>
      </c>
      <c r="B261" t="s">
        <v>3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1.6244499999999999</v>
      </c>
      <c r="K261" t="s">
        <v>45</v>
      </c>
    </row>
    <row r="262" spans="1:11" x14ac:dyDescent="0.45">
      <c r="A262" t="s">
        <v>90</v>
      </c>
      <c r="B262" t="s">
        <v>4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2.8041999999999998</v>
      </c>
      <c r="K263" t="s">
        <v>45</v>
      </c>
    </row>
    <row r="264" spans="1:11" x14ac:dyDescent="0.45">
      <c r="A264" t="s">
        <v>90</v>
      </c>
      <c r="B264" t="s">
        <v>6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0.95865</v>
      </c>
      <c r="K264" t="s">
        <v>45</v>
      </c>
    </row>
    <row r="265" spans="1:11" x14ac:dyDescent="0.45">
      <c r="A265" t="s">
        <v>90</v>
      </c>
      <c r="B265" t="s">
        <v>5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3.9381499999999998</v>
      </c>
      <c r="K265" t="s">
        <v>45</v>
      </c>
    </row>
    <row r="266" spans="1:11" x14ac:dyDescent="0.45">
      <c r="A266" t="s">
        <v>90</v>
      </c>
      <c r="B266" t="s">
        <v>2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0.85450000000000004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4.2213000000000003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9.8386999999999993</v>
      </c>
      <c r="K268" t="s">
        <v>48</v>
      </c>
    </row>
    <row r="269" spans="1:11" x14ac:dyDescent="0.45">
      <c r="A269" t="s">
        <v>90</v>
      </c>
      <c r="B269" t="s">
        <v>4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9.0066500000000005</v>
      </c>
      <c r="K269" t="s">
        <v>48</v>
      </c>
    </row>
    <row r="270" spans="1:11" x14ac:dyDescent="0.45">
      <c r="A270" t="s">
        <v>90</v>
      </c>
      <c r="B270" t="s">
        <v>0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9.7755499999999991</v>
      </c>
      <c r="K270" t="s">
        <v>48</v>
      </c>
    </row>
    <row r="271" spans="1:11" x14ac:dyDescent="0.45">
      <c r="A271" t="s">
        <v>90</v>
      </c>
      <c r="B271" t="s">
        <v>6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9.7484000000000002</v>
      </c>
      <c r="K271" t="s">
        <v>48</v>
      </c>
    </row>
    <row r="272" spans="1:11" x14ac:dyDescent="0.45">
      <c r="A272" t="s">
        <v>90</v>
      </c>
      <c r="B272" t="s">
        <v>5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11.801549999999999</v>
      </c>
      <c r="K272" t="s">
        <v>48</v>
      </c>
    </row>
    <row r="273" spans="1:11" x14ac:dyDescent="0.45">
      <c r="A273" t="s">
        <v>90</v>
      </c>
      <c r="B273" t="s">
        <v>2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9.5470500000000005</v>
      </c>
      <c r="K273" t="s">
        <v>48</v>
      </c>
    </row>
    <row r="274" spans="1:11" x14ac:dyDescent="0.45">
      <c r="A274" t="s">
        <v>90</v>
      </c>
      <c r="B274" t="s">
        <v>1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12.24865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4.6628999999999996</v>
      </c>
      <c r="K275" t="s">
        <v>48</v>
      </c>
    </row>
    <row r="276" spans="1:11" x14ac:dyDescent="0.45">
      <c r="A276" t="s">
        <v>90</v>
      </c>
      <c r="B276" t="s">
        <v>4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3.9901999999999997</v>
      </c>
      <c r="K276" t="s">
        <v>48</v>
      </c>
    </row>
    <row r="277" spans="1:11" x14ac:dyDescent="0.45">
      <c r="A277" t="s">
        <v>90</v>
      </c>
      <c r="B277" t="s">
        <v>0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6.1562999999999999</v>
      </c>
      <c r="K277" t="s">
        <v>48</v>
      </c>
    </row>
    <row r="278" spans="1:11" x14ac:dyDescent="0.45">
      <c r="A278" t="s">
        <v>90</v>
      </c>
      <c r="B278" t="s">
        <v>6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5.3370999999999995</v>
      </c>
      <c r="K278" t="s">
        <v>48</v>
      </c>
    </row>
    <row r="279" spans="1:11" x14ac:dyDescent="0.45">
      <c r="A279" t="s">
        <v>90</v>
      </c>
      <c r="B279" t="s">
        <v>5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2.7876500000000002</v>
      </c>
      <c r="K279" t="s">
        <v>48</v>
      </c>
    </row>
    <row r="280" spans="1:11" x14ac:dyDescent="0.45">
      <c r="A280" t="s">
        <v>90</v>
      </c>
      <c r="B280" t="s">
        <v>2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3.54175</v>
      </c>
      <c r="K280" t="s">
        <v>48</v>
      </c>
    </row>
    <row r="281" spans="1:11" x14ac:dyDescent="0.45">
      <c r="A281" t="s">
        <v>90</v>
      </c>
      <c r="B281" t="s">
        <v>1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4.1128499999999999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-1.5068000000000001</v>
      </c>
      <c r="K282" t="s">
        <v>48</v>
      </c>
    </row>
    <row r="283" spans="1:11" x14ac:dyDescent="0.45">
      <c r="A283" t="s">
        <v>90</v>
      </c>
      <c r="B283" t="s">
        <v>4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-1.3361499999999999</v>
      </c>
      <c r="K283" t="s">
        <v>48</v>
      </c>
    </row>
    <row r="284" spans="1:11" x14ac:dyDescent="0.45">
      <c r="A284" t="s">
        <v>90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1.5072000000000001</v>
      </c>
      <c r="K284" t="s">
        <v>48</v>
      </c>
    </row>
    <row r="285" spans="1:11" x14ac:dyDescent="0.45">
      <c r="A285" t="s">
        <v>90</v>
      </c>
      <c r="B285" t="s">
        <v>6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0.34245000000000003</v>
      </c>
      <c r="K285" t="s">
        <v>48</v>
      </c>
    </row>
    <row r="286" spans="1:11" x14ac:dyDescent="0.45">
      <c r="A286" t="s">
        <v>90</v>
      </c>
      <c r="B286" t="s">
        <v>5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-6.6594999999999995</v>
      </c>
      <c r="K286" t="s">
        <v>48</v>
      </c>
    </row>
    <row r="287" spans="1:11" x14ac:dyDescent="0.45">
      <c r="A287" t="s">
        <v>90</v>
      </c>
      <c r="B287" t="s">
        <v>2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-3.3027500000000001</v>
      </c>
      <c r="K287" t="s">
        <v>48</v>
      </c>
    </row>
    <row r="288" spans="1:11" x14ac:dyDescent="0.45">
      <c r="A288" t="s">
        <v>90</v>
      </c>
      <c r="B288" t="s">
        <v>1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-4.3916000000000004</v>
      </c>
      <c r="K288" t="s">
        <v>48</v>
      </c>
    </row>
    <row r="289" spans="1:11" x14ac:dyDescent="0.45">
      <c r="A289" t="s">
        <v>90</v>
      </c>
      <c r="B289" t="s">
        <v>3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-5.8318499999999993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-4.0395000000000003</v>
      </c>
      <c r="K290" t="s">
        <v>48</v>
      </c>
    </row>
    <row r="291" spans="1:11" x14ac:dyDescent="0.45">
      <c r="A291" t="s">
        <v>90</v>
      </c>
      <c r="B291" t="s">
        <v>0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-4.08195</v>
      </c>
      <c r="K291" t="s">
        <v>48</v>
      </c>
    </row>
    <row r="292" spans="1:11" x14ac:dyDescent="0.45">
      <c r="A292" t="s">
        <v>90</v>
      </c>
      <c r="B292" t="s">
        <v>6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-4.7734000000000005</v>
      </c>
      <c r="K292" t="s">
        <v>48</v>
      </c>
    </row>
    <row r="293" spans="1:11" x14ac:dyDescent="0.45">
      <c r="A293" t="s">
        <v>90</v>
      </c>
      <c r="B293" t="s">
        <v>5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-11.0182</v>
      </c>
      <c r="K293" t="s">
        <v>48</v>
      </c>
    </row>
    <row r="294" spans="1:11" x14ac:dyDescent="0.45">
      <c r="A294" t="s">
        <v>90</v>
      </c>
      <c r="B294" t="s">
        <v>2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-7.4664000000000001</v>
      </c>
      <c r="K294" t="s">
        <v>48</v>
      </c>
    </row>
    <row r="295" spans="1:11" x14ac:dyDescent="0.45">
      <c r="A295" t="s">
        <v>90</v>
      </c>
      <c r="B295" t="s">
        <v>1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-11.328900000000001</v>
      </c>
      <c r="K295" t="s">
        <v>48</v>
      </c>
    </row>
    <row r="296" spans="1:11" x14ac:dyDescent="0.45">
      <c r="A296" t="s">
        <v>90</v>
      </c>
      <c r="B296" t="s">
        <v>3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-10.10755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-5.9978999999999996</v>
      </c>
      <c r="K297" t="s">
        <v>48</v>
      </c>
    </row>
    <row r="298" spans="1:11" x14ac:dyDescent="0.45">
      <c r="A298" t="s">
        <v>90</v>
      </c>
      <c r="B298" t="s">
        <v>0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-13.914899999999999</v>
      </c>
      <c r="K298" t="s">
        <v>48</v>
      </c>
    </row>
    <row r="299" spans="1:11" x14ac:dyDescent="0.45">
      <c r="A299" t="s">
        <v>90</v>
      </c>
      <c r="B299" t="s">
        <v>6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-11.472349999999999</v>
      </c>
      <c r="K299" t="s">
        <v>48</v>
      </c>
    </row>
    <row r="300" spans="1:11" x14ac:dyDescent="0.45">
      <c r="A300" t="s">
        <v>90</v>
      </c>
      <c r="B300" t="s">
        <v>5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-14.520099999999999</v>
      </c>
      <c r="K300" t="s">
        <v>48</v>
      </c>
    </row>
    <row r="301" spans="1:11" x14ac:dyDescent="0.45">
      <c r="A301" t="s">
        <v>90</v>
      </c>
      <c r="B301" t="s">
        <v>2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-11.4038</v>
      </c>
      <c r="K301" t="s">
        <v>48</v>
      </c>
    </row>
    <row r="302" spans="1:11" x14ac:dyDescent="0.45">
      <c r="A302" t="s">
        <v>90</v>
      </c>
      <c r="B302" t="s">
        <v>1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-16.3079</v>
      </c>
      <c r="K302" t="s">
        <v>48</v>
      </c>
    </row>
    <row r="303" spans="1:11" x14ac:dyDescent="0.45">
      <c r="A303" t="s">
        <v>90</v>
      </c>
      <c r="B303" t="s">
        <v>3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-12.437049999999999</v>
      </c>
      <c r="K303" t="s">
        <v>48</v>
      </c>
    </row>
    <row r="304" spans="1:11" x14ac:dyDescent="0.45">
      <c r="A304" t="s">
        <v>90</v>
      </c>
      <c r="B304" t="s">
        <v>4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-7.6814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-18.3324</v>
      </c>
      <c r="K305" t="s">
        <v>48</v>
      </c>
    </row>
    <row r="306" spans="1:11" x14ac:dyDescent="0.45">
      <c r="A306" t="s">
        <v>90</v>
      </c>
      <c r="B306" t="s">
        <v>6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-15.3459</v>
      </c>
      <c r="K306" t="s">
        <v>48</v>
      </c>
    </row>
    <row r="307" spans="1:11" x14ac:dyDescent="0.45">
      <c r="A307" t="s">
        <v>90</v>
      </c>
      <c r="B307" t="s">
        <v>5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-16.391200000000001</v>
      </c>
      <c r="K307" t="s">
        <v>48</v>
      </c>
    </row>
    <row r="308" spans="1:11" x14ac:dyDescent="0.45">
      <c r="A308" t="s">
        <v>90</v>
      </c>
      <c r="B308" t="s">
        <v>2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-13.7813</v>
      </c>
      <c r="K308" t="s">
        <v>48</v>
      </c>
    </row>
    <row r="309" spans="1:11" x14ac:dyDescent="0.45">
      <c r="A309" t="s">
        <v>90</v>
      </c>
      <c r="B309" t="s">
        <v>1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-17.222549999999998</v>
      </c>
      <c r="K309" t="s">
        <v>48</v>
      </c>
    </row>
    <row r="310" spans="1:11" x14ac:dyDescent="0.45">
      <c r="A310" t="s">
        <v>90</v>
      </c>
      <c r="B310" t="s">
        <v>3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-13.98855</v>
      </c>
      <c r="K310" t="s">
        <v>48</v>
      </c>
    </row>
    <row r="311" spans="1:11" x14ac:dyDescent="0.45">
      <c r="A311" t="s">
        <v>90</v>
      </c>
      <c r="B311" t="s">
        <v>4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-8.5043499999999987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-19.837250000000001</v>
      </c>
      <c r="K312" t="s">
        <v>48</v>
      </c>
    </row>
    <row r="313" spans="1:11" x14ac:dyDescent="0.45">
      <c r="A313" t="s">
        <v>90</v>
      </c>
      <c r="B313" t="s">
        <v>6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-17.2713</v>
      </c>
      <c r="K313" t="s">
        <v>48</v>
      </c>
    </row>
    <row r="314" spans="1:11" x14ac:dyDescent="0.45">
      <c r="A314" t="s">
        <v>90</v>
      </c>
      <c r="B314" t="s">
        <v>5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-16.610399999999998</v>
      </c>
      <c r="K314" t="s">
        <v>48</v>
      </c>
    </row>
    <row r="315" spans="1:11" x14ac:dyDescent="0.45">
      <c r="A315" t="s">
        <v>90</v>
      </c>
      <c r="B315" t="s">
        <v>2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-15.5403</v>
      </c>
      <c r="K315" t="s">
        <v>48</v>
      </c>
    </row>
    <row r="316" spans="1:11" x14ac:dyDescent="0.45">
      <c r="A316" t="s">
        <v>90</v>
      </c>
      <c r="B316" t="s">
        <v>1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-17.506399999999999</v>
      </c>
      <c r="K316" t="s">
        <v>48</v>
      </c>
    </row>
    <row r="317" spans="1:11" x14ac:dyDescent="0.45">
      <c r="A317" t="s">
        <v>90</v>
      </c>
      <c r="B317" t="s">
        <v>3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-14.117799999999999</v>
      </c>
      <c r="K317" t="s">
        <v>48</v>
      </c>
    </row>
    <row r="318" spans="1:11" x14ac:dyDescent="0.45">
      <c r="A318" t="s">
        <v>90</v>
      </c>
      <c r="B318" t="s">
        <v>4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-9.3384</v>
      </c>
      <c r="K318" t="s">
        <v>48</v>
      </c>
    </row>
    <row r="319" spans="1:11" x14ac:dyDescent="0.45">
      <c r="A319" t="s">
        <v>90</v>
      </c>
      <c r="B319" t="s">
        <v>0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-19.443550000000002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-17.011299999999999</v>
      </c>
      <c r="K320" t="s">
        <v>48</v>
      </c>
    </row>
    <row r="321" spans="1:11" x14ac:dyDescent="0.45">
      <c r="A321" t="s">
        <v>90</v>
      </c>
      <c r="B321" t="s">
        <v>5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-16.9451</v>
      </c>
      <c r="K321" t="s">
        <v>48</v>
      </c>
    </row>
    <row r="322" spans="1:11" x14ac:dyDescent="0.45">
      <c r="A322" t="s">
        <v>90</v>
      </c>
      <c r="B322" t="s">
        <v>2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-15.476749999999999</v>
      </c>
      <c r="K322" t="s">
        <v>48</v>
      </c>
    </row>
    <row r="323" spans="1:11" x14ac:dyDescent="0.45">
      <c r="A323" t="s">
        <v>90</v>
      </c>
      <c r="B323" t="s">
        <v>1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-17.379750000000001</v>
      </c>
      <c r="K323" t="s">
        <v>48</v>
      </c>
    </row>
    <row r="324" spans="1:11" x14ac:dyDescent="0.45">
      <c r="A324" t="s">
        <v>90</v>
      </c>
      <c r="B324" t="s">
        <v>3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-14.370149999999999</v>
      </c>
      <c r="K324" t="s">
        <v>48</v>
      </c>
    </row>
    <row r="325" spans="1:11" x14ac:dyDescent="0.45">
      <c r="A325" t="s">
        <v>90</v>
      </c>
      <c r="B325" t="s">
        <v>4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-9.8322500000000002</v>
      </c>
      <c r="K325" t="s">
        <v>48</v>
      </c>
    </row>
    <row r="326" spans="1:11" x14ac:dyDescent="0.45">
      <c r="A326" t="s">
        <v>90</v>
      </c>
      <c r="B326" t="s">
        <v>0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-19.189699999999998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-16.64695</v>
      </c>
      <c r="K327" t="s">
        <v>48</v>
      </c>
    </row>
    <row r="328" spans="1:11" x14ac:dyDescent="0.45">
      <c r="A328" t="s">
        <v>90</v>
      </c>
      <c r="B328" t="s">
        <v>5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-16.8263</v>
      </c>
      <c r="K328" t="s">
        <v>48</v>
      </c>
    </row>
    <row r="329" spans="1:11" x14ac:dyDescent="0.45">
      <c r="A329" t="s">
        <v>90</v>
      </c>
      <c r="B329" t="s">
        <v>2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-15.407350000000001</v>
      </c>
      <c r="K329" t="s">
        <v>48</v>
      </c>
    </row>
    <row r="330" spans="1:11" x14ac:dyDescent="0.45">
      <c r="A330" t="s">
        <v>90</v>
      </c>
      <c r="B330" t="s">
        <v>1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-17.234999999999999</v>
      </c>
      <c r="K330" t="s">
        <v>48</v>
      </c>
    </row>
    <row r="331" spans="1:11" x14ac:dyDescent="0.45">
      <c r="A331" t="s">
        <v>90</v>
      </c>
      <c r="B331" t="s">
        <v>3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-14.43765</v>
      </c>
      <c r="K331" t="s">
        <v>48</v>
      </c>
    </row>
    <row r="332" spans="1:11" x14ac:dyDescent="0.45">
      <c r="A332" t="s">
        <v>90</v>
      </c>
      <c r="B332" t="s">
        <v>4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-9.9591999999999992</v>
      </c>
      <c r="K332" t="s">
        <v>48</v>
      </c>
    </row>
    <row r="333" spans="1:11" x14ac:dyDescent="0.45">
      <c r="A333" t="s">
        <v>90</v>
      </c>
      <c r="B333" t="s">
        <v>0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-19.358599999999999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-16.329349999999998</v>
      </c>
      <c r="K334" t="s">
        <v>48</v>
      </c>
    </row>
    <row r="335" spans="1:11" x14ac:dyDescent="0.45">
      <c r="A335" t="s">
        <v>90</v>
      </c>
      <c r="B335" t="s">
        <v>5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-15.205249999999999</v>
      </c>
      <c r="K335" t="s">
        <v>48</v>
      </c>
    </row>
    <row r="336" spans="1:11" x14ac:dyDescent="0.45">
      <c r="A336" t="s">
        <v>90</v>
      </c>
      <c r="B336" t="s">
        <v>2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-15.15945</v>
      </c>
      <c r="K336" t="s">
        <v>48</v>
      </c>
    </row>
    <row r="337" spans="1:11" x14ac:dyDescent="0.45">
      <c r="A337" t="s">
        <v>90</v>
      </c>
      <c r="B337" t="s">
        <v>1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-15.395099999999999</v>
      </c>
      <c r="K337" t="s">
        <v>48</v>
      </c>
    </row>
    <row r="338" spans="1:11" x14ac:dyDescent="0.45">
      <c r="A338" t="s">
        <v>90</v>
      </c>
      <c r="B338" t="s">
        <v>3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-14.5814</v>
      </c>
      <c r="K338" t="s">
        <v>48</v>
      </c>
    </row>
    <row r="339" spans="1:11" x14ac:dyDescent="0.45">
      <c r="A339" t="s">
        <v>90</v>
      </c>
      <c r="B339" t="s">
        <v>4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-10.074449999999999</v>
      </c>
      <c r="K339" t="s">
        <v>48</v>
      </c>
    </row>
    <row r="340" spans="1:11" x14ac:dyDescent="0.45">
      <c r="A340" t="s">
        <v>90</v>
      </c>
      <c r="B340" t="s">
        <v>0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-19.821399999999997</v>
      </c>
      <c r="K340" t="s">
        <v>48</v>
      </c>
    </row>
    <row r="341" spans="1:11" x14ac:dyDescent="0.45">
      <c r="A341" t="s">
        <v>90</v>
      </c>
      <c r="B341" t="s">
        <v>6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-16.040849999999999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-13.719349999999999</v>
      </c>
      <c r="K342" t="s">
        <v>48</v>
      </c>
    </row>
    <row r="343" spans="1:11" x14ac:dyDescent="0.45">
      <c r="A343" t="s">
        <v>90</v>
      </c>
      <c r="B343" t="s">
        <v>2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-14.9878</v>
      </c>
      <c r="K343" t="s">
        <v>48</v>
      </c>
    </row>
    <row r="344" spans="1:11" x14ac:dyDescent="0.45">
      <c r="A344" t="s">
        <v>90</v>
      </c>
      <c r="B344" t="s">
        <v>1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-13.7684</v>
      </c>
      <c r="K344" t="s">
        <v>48</v>
      </c>
    </row>
    <row r="345" spans="1:11" x14ac:dyDescent="0.45">
      <c r="A345" t="s">
        <v>90</v>
      </c>
      <c r="B345" t="s">
        <v>3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-14.479099999999999</v>
      </c>
      <c r="K345" t="s">
        <v>48</v>
      </c>
    </row>
    <row r="346" spans="1:11" x14ac:dyDescent="0.45">
      <c r="A346" t="s">
        <v>90</v>
      </c>
      <c r="B346" t="s">
        <v>4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-11.004149999999999</v>
      </c>
      <c r="K346" t="s">
        <v>48</v>
      </c>
    </row>
    <row r="347" spans="1:11" x14ac:dyDescent="0.45">
      <c r="A347" t="s">
        <v>90</v>
      </c>
      <c r="B347" t="s">
        <v>0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-19.11965</v>
      </c>
      <c r="K347" t="s">
        <v>48</v>
      </c>
    </row>
    <row r="348" spans="1:11" x14ac:dyDescent="0.45">
      <c r="A348" t="s">
        <v>90</v>
      </c>
      <c r="B348" t="s">
        <v>6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-16.62105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-15.78</v>
      </c>
      <c r="K349" t="s">
        <v>48</v>
      </c>
    </row>
    <row r="350" spans="1:11" x14ac:dyDescent="0.45">
      <c r="A350" t="s">
        <v>90</v>
      </c>
      <c r="B350" t="s">
        <v>2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-15.3764</v>
      </c>
      <c r="K350" t="s">
        <v>48</v>
      </c>
    </row>
    <row r="351" spans="1:11" x14ac:dyDescent="0.45">
      <c r="A351" t="s">
        <v>90</v>
      </c>
      <c r="B351" t="s">
        <v>1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-15.511849999999999</v>
      </c>
      <c r="K351" t="s">
        <v>48</v>
      </c>
    </row>
    <row r="352" spans="1:11" x14ac:dyDescent="0.45">
      <c r="A352" t="s">
        <v>90</v>
      </c>
      <c r="B352" t="s">
        <v>3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-14.399100000000001</v>
      </c>
      <c r="K352" t="s">
        <v>48</v>
      </c>
    </row>
    <row r="353" spans="1:11" x14ac:dyDescent="0.45">
      <c r="A353" t="s">
        <v>90</v>
      </c>
      <c r="B353" t="s">
        <v>4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-11.950900000000001</v>
      </c>
      <c r="K353" t="s">
        <v>48</v>
      </c>
    </row>
    <row r="354" spans="1:11" x14ac:dyDescent="0.45">
      <c r="A354" t="s">
        <v>90</v>
      </c>
      <c r="B354" t="s">
        <v>0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-18.410600000000002</v>
      </c>
      <c r="K354" t="s">
        <v>48</v>
      </c>
    </row>
    <row r="355" spans="1:11" x14ac:dyDescent="0.45">
      <c r="A355" t="s">
        <v>90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-17.239350000000002</v>
      </c>
      <c r="K355" t="s">
        <v>48</v>
      </c>
    </row>
    <row r="356" spans="1:11" x14ac:dyDescent="0.45">
      <c r="A356" t="s">
        <v>90</v>
      </c>
      <c r="B356" t="s">
        <v>5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-17.8718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-15.73685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-17.405750000000001</v>
      </c>
      <c r="K358" t="s">
        <v>48</v>
      </c>
    </row>
    <row r="359" spans="1:11" x14ac:dyDescent="0.45">
      <c r="A359" t="s">
        <v>90</v>
      </c>
      <c r="B359" t="s">
        <v>3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-14.53</v>
      </c>
      <c r="K359" t="s">
        <v>48</v>
      </c>
    </row>
    <row r="360" spans="1:11" x14ac:dyDescent="0.45">
      <c r="A360" t="s">
        <v>90</v>
      </c>
      <c r="B360" t="s">
        <v>4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-11.998000000000001</v>
      </c>
      <c r="K360" t="s">
        <v>48</v>
      </c>
    </row>
    <row r="361" spans="1:11" x14ac:dyDescent="0.45">
      <c r="A361" t="s">
        <v>90</v>
      </c>
      <c r="B361" t="s">
        <v>0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-17.858649999999997</v>
      </c>
      <c r="K361" t="s">
        <v>48</v>
      </c>
    </row>
    <row r="362" spans="1:11" x14ac:dyDescent="0.45">
      <c r="A362" t="s">
        <v>90</v>
      </c>
      <c r="B362" t="s">
        <v>6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-17.189450000000001</v>
      </c>
      <c r="K362" t="s">
        <v>48</v>
      </c>
    </row>
    <row r="363" spans="1:11" x14ac:dyDescent="0.45">
      <c r="A363" t="s">
        <v>90</v>
      </c>
      <c r="B363" t="s">
        <v>5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-16.958349999999999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-15.3919</v>
      </c>
      <c r="K364" t="s">
        <v>48</v>
      </c>
    </row>
    <row r="365" spans="1:11" x14ac:dyDescent="0.45">
      <c r="A365" t="s">
        <v>90</v>
      </c>
      <c r="B365" t="s">
        <v>1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-16.504849999999998</v>
      </c>
      <c r="K365" t="s">
        <v>48</v>
      </c>
    </row>
    <row r="366" spans="1:11" x14ac:dyDescent="0.45">
      <c r="A366" t="s">
        <v>90</v>
      </c>
      <c r="B366" t="s">
        <v>3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-14.66595</v>
      </c>
      <c r="K366" t="s">
        <v>48</v>
      </c>
    </row>
    <row r="367" spans="1:11" x14ac:dyDescent="0.45">
      <c r="A367" t="s">
        <v>90</v>
      </c>
      <c r="B367" t="s">
        <v>4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-12.05425</v>
      </c>
      <c r="K367" t="s">
        <v>48</v>
      </c>
    </row>
    <row r="368" spans="1:11" x14ac:dyDescent="0.45">
      <c r="A368" t="s">
        <v>90</v>
      </c>
      <c r="B368" t="s">
        <v>0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-17.294899999999998</v>
      </c>
      <c r="K368" t="s">
        <v>48</v>
      </c>
    </row>
    <row r="369" spans="1:11" x14ac:dyDescent="0.45">
      <c r="A369" t="s">
        <v>90</v>
      </c>
      <c r="B369" t="s">
        <v>6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-17.139949999999999</v>
      </c>
      <c r="K369" t="s">
        <v>48</v>
      </c>
    </row>
    <row r="370" spans="1:11" x14ac:dyDescent="0.45">
      <c r="A370" t="s">
        <v>90</v>
      </c>
      <c r="B370" t="s">
        <v>5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-16.058950000000003</v>
      </c>
      <c r="K370" t="s">
        <v>48</v>
      </c>
    </row>
    <row r="371" spans="1:11" x14ac:dyDescent="0.45">
      <c r="A371" t="s">
        <v>90</v>
      </c>
      <c r="B371" t="s">
        <v>2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-15.047799999999999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-15.636050000000001</v>
      </c>
      <c r="K372" t="s">
        <v>48</v>
      </c>
    </row>
    <row r="373" spans="1:11" x14ac:dyDescent="0.45">
      <c r="A373" t="s">
        <v>90</v>
      </c>
      <c r="B373" t="s">
        <v>3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-13.3422</v>
      </c>
      <c r="K373" t="s">
        <v>48</v>
      </c>
    </row>
    <row r="374" spans="1:11" x14ac:dyDescent="0.45">
      <c r="A374" t="s">
        <v>90</v>
      </c>
      <c r="B374" t="s">
        <v>4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-10.429</v>
      </c>
      <c r="K374" t="s">
        <v>48</v>
      </c>
    </row>
    <row r="375" spans="1:11" x14ac:dyDescent="0.45">
      <c r="A375" t="s">
        <v>90</v>
      </c>
      <c r="B375" t="s">
        <v>0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-15.821249999999999</v>
      </c>
      <c r="K375" t="s">
        <v>48</v>
      </c>
    </row>
    <row r="376" spans="1:11" x14ac:dyDescent="0.45">
      <c r="A376" t="s">
        <v>90</v>
      </c>
      <c r="B376" t="s">
        <v>6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-15.145050000000001</v>
      </c>
      <c r="K376" t="s">
        <v>48</v>
      </c>
    </row>
    <row r="377" spans="1:11" x14ac:dyDescent="0.45">
      <c r="A377" t="s">
        <v>90</v>
      </c>
      <c r="B377" t="s">
        <v>5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-17.126049999999999</v>
      </c>
      <c r="K377" t="s">
        <v>48</v>
      </c>
    </row>
    <row r="378" spans="1:11" x14ac:dyDescent="0.45">
      <c r="A378" t="s">
        <v>90</v>
      </c>
      <c r="B378" t="s">
        <v>2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-13.0581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-16.626300000000001</v>
      </c>
      <c r="K379" t="s">
        <v>48</v>
      </c>
    </row>
    <row r="380" spans="1:11" x14ac:dyDescent="0.45">
      <c r="A380" t="s">
        <v>90</v>
      </c>
      <c r="B380" t="s">
        <v>3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-12.028749999999999</v>
      </c>
      <c r="K380" t="s">
        <v>48</v>
      </c>
    </row>
    <row r="381" spans="1:11" x14ac:dyDescent="0.45">
      <c r="A381" t="s">
        <v>90</v>
      </c>
      <c r="B381" t="s">
        <v>4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-8.8209999999999997</v>
      </c>
      <c r="K381" t="s">
        <v>48</v>
      </c>
    </row>
    <row r="382" spans="1:11" x14ac:dyDescent="0.45">
      <c r="A382" t="s">
        <v>90</v>
      </c>
      <c r="B382" t="s">
        <v>0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-14.356999999999999</v>
      </c>
      <c r="K382" t="s">
        <v>48</v>
      </c>
    </row>
    <row r="383" spans="1:11" x14ac:dyDescent="0.45">
      <c r="A383" t="s">
        <v>90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-13.15385</v>
      </c>
      <c r="K383" t="s">
        <v>48</v>
      </c>
    </row>
    <row r="384" spans="1:11" x14ac:dyDescent="0.45">
      <c r="A384" t="s">
        <v>90</v>
      </c>
      <c r="B384" t="s">
        <v>5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-18.2332</v>
      </c>
      <c r="K384" t="s">
        <v>48</v>
      </c>
    </row>
    <row r="385" spans="1:11" x14ac:dyDescent="0.45">
      <c r="A385" t="s">
        <v>90</v>
      </c>
      <c r="B385" t="s">
        <v>2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-11.069100000000001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-17.638950000000001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29.06615</v>
      </c>
      <c r="K387" t="s">
        <v>51</v>
      </c>
    </row>
    <row r="388" spans="1:11" x14ac:dyDescent="0.45">
      <c r="A388" t="s">
        <v>90</v>
      </c>
      <c r="B388" t="s">
        <v>4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28.236699999999999</v>
      </c>
      <c r="K388" t="s">
        <v>51</v>
      </c>
    </row>
    <row r="389" spans="1:11" x14ac:dyDescent="0.45">
      <c r="A389" t="s">
        <v>90</v>
      </c>
      <c r="B389" t="s">
        <v>0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28.999200000000002</v>
      </c>
      <c r="K389" t="s">
        <v>51</v>
      </c>
    </row>
    <row r="390" spans="1:11" x14ac:dyDescent="0.45">
      <c r="A390" t="s">
        <v>90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28.975100000000001</v>
      </c>
      <c r="K390" t="s">
        <v>51</v>
      </c>
    </row>
    <row r="391" spans="1:11" x14ac:dyDescent="0.45">
      <c r="A391" t="s">
        <v>90</v>
      </c>
      <c r="B391" t="s">
        <v>5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30.991199999999999</v>
      </c>
      <c r="K391" t="s">
        <v>51</v>
      </c>
    </row>
    <row r="392" spans="1:11" x14ac:dyDescent="0.45">
      <c r="A392" t="s">
        <v>90</v>
      </c>
      <c r="B392" t="s">
        <v>2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28.77495</v>
      </c>
      <c r="K392" t="s">
        <v>51</v>
      </c>
    </row>
    <row r="393" spans="1:11" x14ac:dyDescent="0.45">
      <c r="A393" t="s">
        <v>90</v>
      </c>
      <c r="B393" t="s">
        <v>1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31.456150000000001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20.094749999999998</v>
      </c>
      <c r="K394" t="s">
        <v>51</v>
      </c>
    </row>
    <row r="395" spans="1:11" x14ac:dyDescent="0.45">
      <c r="A395" t="s">
        <v>90</v>
      </c>
      <c r="B395" t="s">
        <v>4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19.620049999999999</v>
      </c>
      <c r="K395" t="s">
        <v>51</v>
      </c>
    </row>
    <row r="396" spans="1:11" x14ac:dyDescent="0.45">
      <c r="A396" t="s">
        <v>90</v>
      </c>
      <c r="B396" t="s">
        <v>0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21.063749999999999</v>
      </c>
      <c r="K396" t="s">
        <v>51</v>
      </c>
    </row>
    <row r="397" spans="1:11" x14ac:dyDescent="0.45">
      <c r="A397" t="s">
        <v>90</v>
      </c>
      <c r="B397" t="s">
        <v>6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20.60585</v>
      </c>
      <c r="K397" t="s">
        <v>51</v>
      </c>
    </row>
    <row r="398" spans="1:11" x14ac:dyDescent="0.45">
      <c r="A398" t="s">
        <v>90</v>
      </c>
      <c r="B398" t="s">
        <v>5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18.39865</v>
      </c>
      <c r="K398" t="s">
        <v>51</v>
      </c>
    </row>
    <row r="399" spans="1:11" x14ac:dyDescent="0.45">
      <c r="A399" t="s">
        <v>90</v>
      </c>
      <c r="B399" t="s">
        <v>2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19.260950000000001</v>
      </c>
      <c r="K399" t="s">
        <v>51</v>
      </c>
    </row>
    <row r="400" spans="1:11" x14ac:dyDescent="0.45">
      <c r="A400" t="s">
        <v>90</v>
      </c>
      <c r="B400" t="s">
        <v>1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19.650649999999999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15.01285</v>
      </c>
      <c r="K401" t="s">
        <v>51</v>
      </c>
    </row>
    <row r="402" spans="1:11" x14ac:dyDescent="0.45">
      <c r="A402" t="s">
        <v>90</v>
      </c>
      <c r="B402" t="s">
        <v>4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16.040399999999998</v>
      </c>
      <c r="K402" t="s">
        <v>51</v>
      </c>
    </row>
    <row r="403" spans="1:11" x14ac:dyDescent="0.45">
      <c r="A403" t="s">
        <v>90</v>
      </c>
      <c r="B403" t="s">
        <v>0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17.430099999999999</v>
      </c>
      <c r="K403" t="s">
        <v>51</v>
      </c>
    </row>
    <row r="404" spans="1:11" x14ac:dyDescent="0.45">
      <c r="A404" t="s">
        <v>90</v>
      </c>
      <c r="B404" t="s">
        <v>6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16.994500000000002</v>
      </c>
      <c r="K404" t="s">
        <v>51</v>
      </c>
    </row>
    <row r="405" spans="1:11" x14ac:dyDescent="0.45">
      <c r="A405" t="s">
        <v>90</v>
      </c>
      <c r="B405" t="s">
        <v>5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10.474500000000001</v>
      </c>
      <c r="K405" t="s">
        <v>51</v>
      </c>
    </row>
    <row r="406" spans="1:11" x14ac:dyDescent="0.45">
      <c r="A406" t="s">
        <v>90</v>
      </c>
      <c r="B406" t="s">
        <v>2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13.863849999999999</v>
      </c>
      <c r="K406" t="s">
        <v>51</v>
      </c>
    </row>
    <row r="407" spans="1:11" x14ac:dyDescent="0.45">
      <c r="A407" t="s">
        <v>90</v>
      </c>
      <c r="B407" t="s">
        <v>1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12.4937</v>
      </c>
      <c r="K407" t="s">
        <v>51</v>
      </c>
    </row>
    <row r="408" spans="1:11" x14ac:dyDescent="0.45">
      <c r="A408" t="s">
        <v>90</v>
      </c>
      <c r="B408" t="s">
        <v>3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11.264699999999999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14.000399999999999</v>
      </c>
      <c r="K409" t="s">
        <v>51</v>
      </c>
    </row>
    <row r="410" spans="1:11" x14ac:dyDescent="0.45">
      <c r="A410" t="s">
        <v>90</v>
      </c>
      <c r="B410" t="s">
        <v>0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13.911300000000001</v>
      </c>
      <c r="K410" t="s">
        <v>51</v>
      </c>
    </row>
    <row r="411" spans="1:11" x14ac:dyDescent="0.45">
      <c r="A411" t="s">
        <v>90</v>
      </c>
      <c r="B411" t="s">
        <v>6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13.791650000000001</v>
      </c>
      <c r="K411" t="s">
        <v>51</v>
      </c>
    </row>
    <row r="412" spans="1:11" x14ac:dyDescent="0.45">
      <c r="A412" t="s">
        <v>90</v>
      </c>
      <c r="B412" t="s">
        <v>5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6.3122500000000006</v>
      </c>
      <c r="K412" t="s">
        <v>51</v>
      </c>
    </row>
    <row r="413" spans="1:11" x14ac:dyDescent="0.45">
      <c r="A413" t="s">
        <v>90</v>
      </c>
      <c r="B413" t="s">
        <v>2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10.416650000000001</v>
      </c>
      <c r="K413" t="s">
        <v>51</v>
      </c>
    </row>
    <row r="414" spans="1:11" x14ac:dyDescent="0.45">
      <c r="A414" t="s">
        <v>90</v>
      </c>
      <c r="B414" t="s">
        <v>1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5.7903000000000002</v>
      </c>
      <c r="K414" t="s">
        <v>51</v>
      </c>
    </row>
    <row r="415" spans="1:11" x14ac:dyDescent="0.45">
      <c r="A415" t="s">
        <v>90</v>
      </c>
      <c r="B415" t="s">
        <v>3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7.5110999999999999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12.721399999999999</v>
      </c>
      <c r="K416" t="s">
        <v>51</v>
      </c>
    </row>
    <row r="417" spans="1:11" x14ac:dyDescent="0.45">
      <c r="A417" t="s">
        <v>90</v>
      </c>
      <c r="B417" t="s">
        <v>0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4.9089</v>
      </c>
      <c r="K417" t="s">
        <v>51</v>
      </c>
    </row>
    <row r="418" spans="1:11" x14ac:dyDescent="0.45">
      <c r="A418" t="s">
        <v>90</v>
      </c>
      <c r="B418" t="s">
        <v>6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8.1228499999999997</v>
      </c>
      <c r="K418" t="s">
        <v>51</v>
      </c>
    </row>
    <row r="419" spans="1:11" x14ac:dyDescent="0.45">
      <c r="A419" t="s">
        <v>90</v>
      </c>
      <c r="B419" t="s">
        <v>5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2.6625000000000001</v>
      </c>
      <c r="K419" t="s">
        <v>51</v>
      </c>
    </row>
    <row r="420" spans="1:11" x14ac:dyDescent="0.45">
      <c r="A420" t="s">
        <v>90</v>
      </c>
      <c r="B420" t="s">
        <v>2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7.2288999999999994</v>
      </c>
      <c r="K420" t="s">
        <v>51</v>
      </c>
    </row>
    <row r="421" spans="1:11" x14ac:dyDescent="0.45">
      <c r="A421" t="s">
        <v>90</v>
      </c>
      <c r="B421" t="s">
        <v>1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0.47294999999999998</v>
      </c>
      <c r="K421" t="s">
        <v>51</v>
      </c>
    </row>
    <row r="422" spans="1:11" x14ac:dyDescent="0.45">
      <c r="A422" t="s">
        <v>90</v>
      </c>
      <c r="B422" t="s">
        <v>3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4.8395000000000001</v>
      </c>
      <c r="K422" t="s">
        <v>51</v>
      </c>
    </row>
    <row r="423" spans="1:11" x14ac:dyDescent="0.45">
      <c r="A423" t="s">
        <v>90</v>
      </c>
      <c r="B423" t="s">
        <v>4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11.758600000000001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0.68829999999999991</v>
      </c>
      <c r="K424" t="s">
        <v>51</v>
      </c>
    </row>
    <row r="425" spans="1:11" x14ac:dyDescent="0.45">
      <c r="A425" t="s">
        <v>90</v>
      </c>
      <c r="B425" t="s">
        <v>6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4.9070499999999999</v>
      </c>
      <c r="K425" t="s">
        <v>51</v>
      </c>
    </row>
    <row r="426" spans="1:11" x14ac:dyDescent="0.45">
      <c r="A426" t="s">
        <v>90</v>
      </c>
      <c r="B426" t="s">
        <v>5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0.70039999999999991</v>
      </c>
      <c r="K426" t="s">
        <v>51</v>
      </c>
    </row>
    <row r="427" spans="1:11" x14ac:dyDescent="0.45">
      <c r="A427" t="s">
        <v>90</v>
      </c>
      <c r="B427" t="s">
        <v>2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5.2282999999999999</v>
      </c>
      <c r="K427" t="s">
        <v>51</v>
      </c>
    </row>
    <row r="428" spans="1:11" x14ac:dyDescent="0.45">
      <c r="A428" t="s">
        <v>90</v>
      </c>
      <c r="B428" t="s">
        <v>1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-1.1044</v>
      </c>
      <c r="K428" t="s">
        <v>51</v>
      </c>
    </row>
    <row r="429" spans="1:11" x14ac:dyDescent="0.45">
      <c r="A429" t="s">
        <v>90</v>
      </c>
      <c r="B429" t="s">
        <v>3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3.02075</v>
      </c>
      <c r="K429" t="s">
        <v>51</v>
      </c>
    </row>
    <row r="430" spans="1:11" x14ac:dyDescent="0.45">
      <c r="A430" t="s">
        <v>90</v>
      </c>
      <c r="B430" t="s">
        <v>4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11.678650000000001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-0.7843</v>
      </c>
      <c r="K431" t="s">
        <v>51</v>
      </c>
    </row>
    <row r="432" spans="1:11" x14ac:dyDescent="0.45">
      <c r="A432" t="s">
        <v>90</v>
      </c>
      <c r="B432" t="s">
        <v>6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3.2575500000000002</v>
      </c>
      <c r="K432" t="s">
        <v>51</v>
      </c>
    </row>
    <row r="433" spans="1:11" x14ac:dyDescent="0.45">
      <c r="A433" t="s">
        <v>90</v>
      </c>
      <c r="B433" t="s">
        <v>5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6.3200000000000006E-2</v>
      </c>
      <c r="K433" t="s">
        <v>51</v>
      </c>
    </row>
    <row r="434" spans="1:11" x14ac:dyDescent="0.45">
      <c r="A434" t="s">
        <v>90</v>
      </c>
      <c r="B434" t="s">
        <v>2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3.8653</v>
      </c>
      <c r="K434" t="s">
        <v>51</v>
      </c>
    </row>
    <row r="435" spans="1:11" x14ac:dyDescent="0.45">
      <c r="A435" t="s">
        <v>90</v>
      </c>
      <c r="B435" t="s">
        <v>1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-2.1225499999999999</v>
      </c>
      <c r="K435" t="s">
        <v>51</v>
      </c>
    </row>
    <row r="436" spans="1:11" x14ac:dyDescent="0.45">
      <c r="A436" t="s">
        <v>90</v>
      </c>
      <c r="B436" t="s">
        <v>3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1.9125000000000001</v>
      </c>
      <c r="K436" t="s">
        <v>51</v>
      </c>
    </row>
    <row r="437" spans="1:11" x14ac:dyDescent="0.45">
      <c r="A437" t="s">
        <v>90</v>
      </c>
      <c r="B437" t="s">
        <v>4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10.486599999999999</v>
      </c>
      <c r="K437" t="s">
        <v>51</v>
      </c>
    </row>
    <row r="438" spans="1:11" x14ac:dyDescent="0.45">
      <c r="A438" t="s">
        <v>90</v>
      </c>
      <c r="B438" t="s">
        <v>0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-1.5079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2.4171</v>
      </c>
      <c r="K439" t="s">
        <v>51</v>
      </c>
    </row>
    <row r="440" spans="1:11" x14ac:dyDescent="0.45">
      <c r="A440" t="s">
        <v>90</v>
      </c>
      <c r="B440" t="s">
        <v>5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-0.25930000000000003</v>
      </c>
      <c r="K440" t="s">
        <v>51</v>
      </c>
    </row>
    <row r="441" spans="1:11" x14ac:dyDescent="0.45">
      <c r="A441" t="s">
        <v>90</v>
      </c>
      <c r="B441" t="s">
        <v>2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2.8593999999999999</v>
      </c>
      <c r="K441" t="s">
        <v>51</v>
      </c>
    </row>
    <row r="442" spans="1:11" x14ac:dyDescent="0.45">
      <c r="A442" t="s">
        <v>90</v>
      </c>
      <c r="B442" t="s">
        <v>1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-2.5030999999999999</v>
      </c>
      <c r="K442" t="s">
        <v>51</v>
      </c>
    </row>
    <row r="443" spans="1:11" x14ac:dyDescent="0.45">
      <c r="A443" t="s">
        <v>90</v>
      </c>
      <c r="B443" t="s">
        <v>3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0.49245</v>
      </c>
      <c r="K443" t="s">
        <v>51</v>
      </c>
    </row>
    <row r="444" spans="1:11" x14ac:dyDescent="0.45">
      <c r="A444" t="s">
        <v>90</v>
      </c>
      <c r="B444" t="s">
        <v>4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9.6220499999999998</v>
      </c>
      <c r="K444" t="s">
        <v>51</v>
      </c>
    </row>
    <row r="445" spans="1:11" x14ac:dyDescent="0.45">
      <c r="A445" t="s">
        <v>90</v>
      </c>
      <c r="B445" t="s">
        <v>0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-2.6509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1.5706</v>
      </c>
      <c r="K446" t="s">
        <v>51</v>
      </c>
    </row>
    <row r="447" spans="1:11" x14ac:dyDescent="0.45">
      <c r="A447" t="s">
        <v>90</v>
      </c>
      <c r="B447" t="s">
        <v>5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-0.65339999999999998</v>
      </c>
      <c r="K447" t="s">
        <v>51</v>
      </c>
    </row>
    <row r="448" spans="1:11" x14ac:dyDescent="0.45">
      <c r="A448" t="s">
        <v>90</v>
      </c>
      <c r="B448" t="s">
        <v>2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1.7446999999999999</v>
      </c>
      <c r="K448" t="s">
        <v>51</v>
      </c>
    </row>
    <row r="449" spans="1:11" x14ac:dyDescent="0.45">
      <c r="A449" t="s">
        <v>90</v>
      </c>
      <c r="B449" t="s">
        <v>1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-2.9587500000000002</v>
      </c>
      <c r="K449" t="s">
        <v>51</v>
      </c>
    </row>
    <row r="450" spans="1:11" x14ac:dyDescent="0.45">
      <c r="A450" t="s">
        <v>90</v>
      </c>
      <c r="B450" t="s">
        <v>3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4.5949999999999998E-2</v>
      </c>
      <c r="K450" t="s">
        <v>51</v>
      </c>
    </row>
    <row r="451" spans="1:11" x14ac:dyDescent="0.45">
      <c r="A451" t="s">
        <v>90</v>
      </c>
      <c r="B451" t="s">
        <v>4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9.1135999999999999</v>
      </c>
      <c r="K451" t="s">
        <v>51</v>
      </c>
    </row>
    <row r="452" spans="1:11" x14ac:dyDescent="0.45">
      <c r="A452" t="s">
        <v>90</v>
      </c>
      <c r="B452" t="s">
        <v>0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-3.3540000000000001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1.1134999999999999</v>
      </c>
      <c r="K453" t="s">
        <v>51</v>
      </c>
    </row>
    <row r="454" spans="1:11" x14ac:dyDescent="0.45">
      <c r="A454" t="s">
        <v>90</v>
      </c>
      <c r="B454" t="s">
        <v>5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-1.0264</v>
      </c>
      <c r="K454" t="s">
        <v>51</v>
      </c>
    </row>
    <row r="455" spans="1:11" x14ac:dyDescent="0.45">
      <c r="A455" t="s">
        <v>90</v>
      </c>
      <c r="B455" t="s">
        <v>2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1.2113</v>
      </c>
      <c r="K455" t="s">
        <v>51</v>
      </c>
    </row>
    <row r="456" spans="1:11" x14ac:dyDescent="0.45">
      <c r="A456" t="s">
        <v>90</v>
      </c>
      <c r="B456" t="s">
        <v>1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-3.0466500000000001</v>
      </c>
      <c r="K456" t="s">
        <v>51</v>
      </c>
    </row>
    <row r="457" spans="1:11" x14ac:dyDescent="0.45">
      <c r="A457" t="s">
        <v>90</v>
      </c>
      <c r="B457" t="s">
        <v>3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-0.47739999999999999</v>
      </c>
      <c r="K457" t="s">
        <v>51</v>
      </c>
    </row>
    <row r="458" spans="1:11" x14ac:dyDescent="0.45">
      <c r="A458" t="s">
        <v>90</v>
      </c>
      <c r="B458" t="s">
        <v>4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8.6171000000000006</v>
      </c>
      <c r="K458" t="s">
        <v>51</v>
      </c>
    </row>
    <row r="459" spans="1:11" x14ac:dyDescent="0.45">
      <c r="A459" t="s">
        <v>90</v>
      </c>
      <c r="B459" t="s">
        <v>0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-4.3530499999999996</v>
      </c>
      <c r="K459" t="s">
        <v>51</v>
      </c>
    </row>
    <row r="460" spans="1:11" x14ac:dyDescent="0.45">
      <c r="A460" t="s">
        <v>90</v>
      </c>
      <c r="B460" t="s">
        <v>6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0.62605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-1.53755</v>
      </c>
      <c r="K461" t="s">
        <v>51</v>
      </c>
    </row>
    <row r="462" spans="1:11" x14ac:dyDescent="0.45">
      <c r="A462" t="s">
        <v>90</v>
      </c>
      <c r="B462" t="s">
        <v>2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0.60065000000000002</v>
      </c>
      <c r="K462" t="s">
        <v>51</v>
      </c>
    </row>
    <row r="463" spans="1:11" x14ac:dyDescent="0.45">
      <c r="A463" t="s">
        <v>90</v>
      </c>
      <c r="B463" t="s">
        <v>1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-3.3497500000000002</v>
      </c>
      <c r="K463" t="s">
        <v>51</v>
      </c>
    </row>
    <row r="464" spans="1:11" x14ac:dyDescent="0.45">
      <c r="A464" t="s">
        <v>90</v>
      </c>
      <c r="B464" t="s">
        <v>3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-0.75655000000000006</v>
      </c>
      <c r="K464" t="s">
        <v>51</v>
      </c>
    </row>
    <row r="465" spans="1:11" x14ac:dyDescent="0.45">
      <c r="A465" t="s">
        <v>90</v>
      </c>
      <c r="B465" t="s">
        <v>4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8.0257000000000005</v>
      </c>
      <c r="K465" t="s">
        <v>51</v>
      </c>
    </row>
    <row r="466" spans="1:11" x14ac:dyDescent="0.45">
      <c r="A466" t="s">
        <v>90</v>
      </c>
      <c r="B466" t="s">
        <v>0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-4.133</v>
      </c>
      <c r="K466" t="s">
        <v>51</v>
      </c>
    </row>
    <row r="467" spans="1:11" x14ac:dyDescent="0.45">
      <c r="A467" t="s">
        <v>90</v>
      </c>
      <c r="B467" t="s">
        <v>6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0.40435000000000004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-1.9364499999999998</v>
      </c>
      <c r="K468" t="s">
        <v>51</v>
      </c>
    </row>
    <row r="469" spans="1:11" x14ac:dyDescent="0.45">
      <c r="A469" t="s">
        <v>90</v>
      </c>
      <c r="B469" t="s">
        <v>2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0.53479999999999994</v>
      </c>
      <c r="K469" t="s">
        <v>51</v>
      </c>
    </row>
    <row r="470" spans="1:11" x14ac:dyDescent="0.45">
      <c r="A470" t="s">
        <v>90</v>
      </c>
      <c r="B470" t="s">
        <v>1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-3.33995</v>
      </c>
      <c r="K470" t="s">
        <v>51</v>
      </c>
    </row>
    <row r="471" spans="1:11" x14ac:dyDescent="0.45">
      <c r="A471" t="s">
        <v>90</v>
      </c>
      <c r="B471" t="s">
        <v>3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-1.0581499999999999</v>
      </c>
      <c r="K471" t="s">
        <v>51</v>
      </c>
    </row>
    <row r="472" spans="1:11" x14ac:dyDescent="0.45">
      <c r="A472" t="s">
        <v>90</v>
      </c>
      <c r="B472" t="s">
        <v>4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7.4188499999999999</v>
      </c>
      <c r="K472" t="s">
        <v>51</v>
      </c>
    </row>
    <row r="473" spans="1:11" x14ac:dyDescent="0.45">
      <c r="A473" t="s">
        <v>90</v>
      </c>
      <c r="B473" t="s">
        <v>0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-3.9063500000000002</v>
      </c>
      <c r="K473" t="s">
        <v>51</v>
      </c>
    </row>
    <row r="474" spans="1:11" x14ac:dyDescent="0.45">
      <c r="A474" t="s">
        <v>90</v>
      </c>
      <c r="B474" t="s">
        <v>6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0.14385000000000003</v>
      </c>
      <c r="K474" t="s">
        <v>51</v>
      </c>
    </row>
    <row r="475" spans="1:11" x14ac:dyDescent="0.45">
      <c r="A475" t="s">
        <v>90</v>
      </c>
      <c r="B475" t="s">
        <v>5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-2.3684500000000002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0.49560000000000004</v>
      </c>
      <c r="K476" t="s">
        <v>51</v>
      </c>
    </row>
    <row r="477" spans="1:11" x14ac:dyDescent="0.45">
      <c r="A477" t="s">
        <v>90</v>
      </c>
      <c r="B477" t="s">
        <v>1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-3.4817</v>
      </c>
      <c r="K477" t="s">
        <v>51</v>
      </c>
    </row>
    <row r="478" spans="1:11" x14ac:dyDescent="0.45">
      <c r="A478" t="s">
        <v>90</v>
      </c>
      <c r="B478" t="s">
        <v>3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-1.1850999999999998</v>
      </c>
      <c r="K478" t="s">
        <v>51</v>
      </c>
    </row>
    <row r="479" spans="1:11" x14ac:dyDescent="0.45">
      <c r="A479" t="s">
        <v>90</v>
      </c>
      <c r="B479" t="s">
        <v>4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6.6307999999999998</v>
      </c>
      <c r="K479" t="s">
        <v>51</v>
      </c>
    </row>
    <row r="480" spans="1:11" x14ac:dyDescent="0.45">
      <c r="A480" t="s">
        <v>90</v>
      </c>
      <c r="B480" t="s">
        <v>0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-3.4207000000000001</v>
      </c>
      <c r="K480" t="s">
        <v>51</v>
      </c>
    </row>
    <row r="481" spans="1:11" x14ac:dyDescent="0.45">
      <c r="A481" t="s">
        <v>90</v>
      </c>
      <c r="B481" t="s">
        <v>6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-0.129</v>
      </c>
      <c r="K481" t="s">
        <v>51</v>
      </c>
    </row>
    <row r="482" spans="1:11" x14ac:dyDescent="0.45">
      <c r="A482" t="s">
        <v>90</v>
      </c>
      <c r="B482" t="s">
        <v>5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-2.5701000000000001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0.47859999999999997</v>
      </c>
      <c r="K483" t="s">
        <v>51</v>
      </c>
    </row>
    <row r="484" spans="1:11" x14ac:dyDescent="0.45">
      <c r="A484" t="s">
        <v>90</v>
      </c>
      <c r="B484" t="s">
        <v>1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-3.6893500000000001</v>
      </c>
      <c r="K484" t="s">
        <v>51</v>
      </c>
    </row>
    <row r="485" spans="1:11" x14ac:dyDescent="0.45">
      <c r="A485" t="s">
        <v>90</v>
      </c>
      <c r="B485" t="s">
        <v>3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-1.3170500000000001</v>
      </c>
      <c r="K485" t="s">
        <v>51</v>
      </c>
    </row>
    <row r="486" spans="1:11" x14ac:dyDescent="0.45">
      <c r="A486" t="s">
        <v>90</v>
      </c>
      <c r="B486" t="s">
        <v>4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5.8325999999999993</v>
      </c>
      <c r="K486" t="s">
        <v>51</v>
      </c>
    </row>
    <row r="487" spans="1:11" x14ac:dyDescent="0.45">
      <c r="A487" t="s">
        <v>90</v>
      </c>
      <c r="B487" t="s">
        <v>0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-2.9249000000000001</v>
      </c>
      <c r="K487" t="s">
        <v>51</v>
      </c>
    </row>
    <row r="488" spans="1:11" x14ac:dyDescent="0.45">
      <c r="A488" t="s">
        <v>90</v>
      </c>
      <c r="B488" t="s">
        <v>6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-0.40234999999999999</v>
      </c>
      <c r="K488" t="s">
        <v>51</v>
      </c>
    </row>
    <row r="489" spans="1:11" x14ac:dyDescent="0.45">
      <c r="A489" t="s">
        <v>90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-2.7895500000000002</v>
      </c>
      <c r="K489" t="s">
        <v>51</v>
      </c>
    </row>
    <row r="490" spans="1:11" x14ac:dyDescent="0.45">
      <c r="A490" t="s">
        <v>90</v>
      </c>
      <c r="B490" t="s">
        <v>2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0.46260000000000001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-3.9295499999999999</v>
      </c>
      <c r="K491" t="s">
        <v>51</v>
      </c>
    </row>
    <row r="492" spans="1:11" x14ac:dyDescent="0.45">
      <c r="A492" t="s">
        <v>90</v>
      </c>
      <c r="B492" t="s">
        <v>3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-1.4023000000000001</v>
      </c>
      <c r="K492" t="s">
        <v>51</v>
      </c>
    </row>
    <row r="493" spans="1:11" x14ac:dyDescent="0.45">
      <c r="A493" t="s">
        <v>90</v>
      </c>
      <c r="B493" t="s">
        <v>4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5.2851499999999998</v>
      </c>
      <c r="K493" t="s">
        <v>51</v>
      </c>
    </row>
    <row r="494" spans="1:11" x14ac:dyDescent="0.45">
      <c r="A494" t="s">
        <v>90</v>
      </c>
      <c r="B494" t="s">
        <v>0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-2.9216500000000001</v>
      </c>
      <c r="K494" t="s">
        <v>51</v>
      </c>
    </row>
    <row r="495" spans="1:11" x14ac:dyDescent="0.45">
      <c r="A495" t="s">
        <v>90</v>
      </c>
      <c r="B495" t="s">
        <v>6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-0.55815000000000003</v>
      </c>
      <c r="K495" t="s">
        <v>51</v>
      </c>
    </row>
    <row r="496" spans="1:11" x14ac:dyDescent="0.45">
      <c r="A496" t="s">
        <v>90</v>
      </c>
      <c r="B496" t="s">
        <v>5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-3.0858499999999998</v>
      </c>
      <c r="K496" t="s">
        <v>51</v>
      </c>
    </row>
    <row r="497" spans="1:11" x14ac:dyDescent="0.45">
      <c r="A497" t="s">
        <v>90</v>
      </c>
      <c r="B497" t="s">
        <v>2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0.30420000000000003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-4.1638999999999999</v>
      </c>
      <c r="K498" t="s">
        <v>51</v>
      </c>
    </row>
    <row r="499" spans="1:11" x14ac:dyDescent="0.45">
      <c r="A499" t="s">
        <v>90</v>
      </c>
      <c r="B499" t="s">
        <v>3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-1.4981</v>
      </c>
      <c r="K499" t="s">
        <v>51</v>
      </c>
    </row>
    <row r="500" spans="1:11" x14ac:dyDescent="0.45">
      <c r="A500" t="s">
        <v>90</v>
      </c>
      <c r="B500" t="s">
        <v>4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4.7202999999999999</v>
      </c>
      <c r="K500" t="s">
        <v>51</v>
      </c>
    </row>
    <row r="501" spans="1:11" x14ac:dyDescent="0.45">
      <c r="A501" t="s">
        <v>90</v>
      </c>
      <c r="B501" t="s">
        <v>0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-2.9280499999999998</v>
      </c>
      <c r="K501" t="s">
        <v>51</v>
      </c>
    </row>
    <row r="502" spans="1:11" x14ac:dyDescent="0.45">
      <c r="A502" t="s">
        <v>90</v>
      </c>
      <c r="B502" t="s">
        <v>6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-0.71745000000000003</v>
      </c>
      <c r="K502" t="s">
        <v>51</v>
      </c>
    </row>
    <row r="503" spans="1:11" x14ac:dyDescent="0.45">
      <c r="A503" t="s">
        <v>90</v>
      </c>
      <c r="B503" t="s">
        <v>5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-3.4251</v>
      </c>
      <c r="K503" t="s">
        <v>51</v>
      </c>
    </row>
    <row r="504" spans="1:11" x14ac:dyDescent="0.45">
      <c r="A504" t="s">
        <v>90</v>
      </c>
      <c r="B504" t="s">
        <v>2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0.14485000000000001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-4.4208499999999997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1.525E-2</v>
      </c>
      <c r="K506" t="s">
        <v>24</v>
      </c>
    </row>
    <row r="507" spans="1:11" x14ac:dyDescent="0.45">
      <c r="A507" t="s">
        <v>90</v>
      </c>
      <c r="B507" t="s">
        <v>4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1.7149999999999999E-2</v>
      </c>
      <c r="K507" t="s">
        <v>24</v>
      </c>
    </row>
    <row r="508" spans="1:11" x14ac:dyDescent="0.45">
      <c r="A508" t="s">
        <v>90</v>
      </c>
      <c r="B508" t="s">
        <v>0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1.5949999999999999E-2</v>
      </c>
      <c r="K508" t="s">
        <v>24</v>
      </c>
    </row>
    <row r="509" spans="1:11" x14ac:dyDescent="0.45">
      <c r="A509" t="s">
        <v>90</v>
      </c>
      <c r="B509" t="s">
        <v>6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1.52E-2</v>
      </c>
      <c r="K509" t="s">
        <v>24</v>
      </c>
    </row>
    <row r="510" spans="1:11" x14ac:dyDescent="0.45">
      <c r="A510" t="s">
        <v>90</v>
      </c>
      <c r="B510" t="s">
        <v>5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1.915E-2</v>
      </c>
      <c r="K510" t="s">
        <v>24</v>
      </c>
    </row>
    <row r="511" spans="1:11" x14ac:dyDescent="0.45">
      <c r="A511" t="s">
        <v>90</v>
      </c>
      <c r="B511" t="s">
        <v>2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1.5800000000000002E-2</v>
      </c>
      <c r="K511" t="s">
        <v>24</v>
      </c>
    </row>
    <row r="512" spans="1:11" x14ac:dyDescent="0.45">
      <c r="A512" t="s">
        <v>90</v>
      </c>
      <c r="B512" t="s">
        <v>1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1.5699999999999999E-2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1.66E-2</v>
      </c>
      <c r="K513" t="s">
        <v>24</v>
      </c>
    </row>
    <row r="514" spans="1:11" x14ac:dyDescent="0.45">
      <c r="A514" t="s">
        <v>90</v>
      </c>
      <c r="B514" t="s">
        <v>4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1.7550000000000003E-2</v>
      </c>
      <c r="K514" t="s">
        <v>24</v>
      </c>
    </row>
    <row r="515" spans="1:11" x14ac:dyDescent="0.45">
      <c r="A515" t="s">
        <v>90</v>
      </c>
      <c r="B515" t="s">
        <v>0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1.6649999999999998E-2</v>
      </c>
      <c r="K515" t="s">
        <v>24</v>
      </c>
    </row>
    <row r="516" spans="1:11" x14ac:dyDescent="0.45">
      <c r="A516" t="s">
        <v>90</v>
      </c>
      <c r="B516" t="s">
        <v>6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1.6400000000000001E-2</v>
      </c>
      <c r="K516" t="s">
        <v>24</v>
      </c>
    </row>
    <row r="517" spans="1:11" x14ac:dyDescent="0.45">
      <c r="A517" t="s">
        <v>90</v>
      </c>
      <c r="B517" t="s">
        <v>5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1.9700000000000002E-2</v>
      </c>
      <c r="K517" t="s">
        <v>24</v>
      </c>
    </row>
    <row r="518" spans="1:11" x14ac:dyDescent="0.45">
      <c r="A518" t="s">
        <v>90</v>
      </c>
      <c r="B518" t="s">
        <v>2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1.745E-2</v>
      </c>
      <c r="K518" t="s">
        <v>24</v>
      </c>
    </row>
    <row r="519" spans="1:11" x14ac:dyDescent="0.45">
      <c r="A519" t="s">
        <v>90</v>
      </c>
      <c r="B519" t="s">
        <v>1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1.975E-2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1.84E-2</v>
      </c>
      <c r="K520" t="s">
        <v>24</v>
      </c>
    </row>
    <row r="521" spans="1:11" x14ac:dyDescent="0.45">
      <c r="A521" t="s">
        <v>90</v>
      </c>
      <c r="B521" t="s">
        <v>4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1.8749999999999999E-2</v>
      </c>
      <c r="K521" t="s">
        <v>24</v>
      </c>
    </row>
    <row r="522" spans="1:11" x14ac:dyDescent="0.45">
      <c r="A522" t="s">
        <v>90</v>
      </c>
      <c r="B522" t="s">
        <v>0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1.7649999999999999E-2</v>
      </c>
      <c r="K522" t="s">
        <v>24</v>
      </c>
    </row>
    <row r="523" spans="1:11" x14ac:dyDescent="0.45">
      <c r="A523" t="s">
        <v>90</v>
      </c>
      <c r="B523" t="s">
        <v>6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1.7750000000000002E-2</v>
      </c>
      <c r="K523" t="s">
        <v>24</v>
      </c>
    </row>
    <row r="524" spans="1:11" x14ac:dyDescent="0.45">
      <c r="A524" t="s">
        <v>90</v>
      </c>
      <c r="B524" t="s">
        <v>5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1.745E-2</v>
      </c>
      <c r="K524" t="s">
        <v>24</v>
      </c>
    </row>
    <row r="525" spans="1:11" x14ac:dyDescent="0.45">
      <c r="A525" t="s">
        <v>90</v>
      </c>
      <c r="B525" t="s">
        <v>2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1.9199999999999998E-2</v>
      </c>
      <c r="K525" t="s">
        <v>24</v>
      </c>
    </row>
    <row r="526" spans="1:11" x14ac:dyDescent="0.45">
      <c r="A526" t="s">
        <v>90</v>
      </c>
      <c r="B526" t="s">
        <v>1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2.29E-2</v>
      </c>
      <c r="K526" t="s">
        <v>24</v>
      </c>
    </row>
    <row r="527" spans="1:11" x14ac:dyDescent="0.45">
      <c r="A527" t="s">
        <v>90</v>
      </c>
      <c r="B527" t="s">
        <v>3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2.1649999999999999E-2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2.0299999999999999E-2</v>
      </c>
      <c r="K528" t="s">
        <v>24</v>
      </c>
    </row>
    <row r="529" spans="1:11" x14ac:dyDescent="0.45">
      <c r="A529" t="s">
        <v>90</v>
      </c>
      <c r="B529" t="s">
        <v>0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2.12E-2</v>
      </c>
      <c r="K529" t="s">
        <v>24</v>
      </c>
    </row>
    <row r="530" spans="1:11" x14ac:dyDescent="0.45">
      <c r="A530" t="s">
        <v>90</v>
      </c>
      <c r="B530" t="s">
        <v>6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2.01E-2</v>
      </c>
      <c r="K530" t="s">
        <v>24</v>
      </c>
    </row>
    <row r="531" spans="1:11" x14ac:dyDescent="0.45">
      <c r="A531" t="s">
        <v>90</v>
      </c>
      <c r="B531" t="s">
        <v>5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1.8249999999999999E-2</v>
      </c>
      <c r="K531" t="s">
        <v>24</v>
      </c>
    </row>
    <row r="532" spans="1:11" x14ac:dyDescent="0.45">
      <c r="A532" t="s">
        <v>90</v>
      </c>
      <c r="B532" t="s">
        <v>2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2.24E-2</v>
      </c>
      <c r="K532" t="s">
        <v>24</v>
      </c>
    </row>
    <row r="533" spans="1:11" x14ac:dyDescent="0.45">
      <c r="A533" t="s">
        <v>90</v>
      </c>
      <c r="B533" t="s">
        <v>1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2.8200000000000003E-2</v>
      </c>
      <c r="K533" t="s">
        <v>24</v>
      </c>
    </row>
    <row r="534" spans="1:11" x14ac:dyDescent="0.45">
      <c r="A534" t="s">
        <v>90</v>
      </c>
      <c r="B534" t="s">
        <v>3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2.5000000000000001E-2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2.2200000000000001E-2</v>
      </c>
      <c r="K535" t="s">
        <v>24</v>
      </c>
    </row>
    <row r="536" spans="1:11" x14ac:dyDescent="0.45">
      <c r="A536" t="s">
        <v>90</v>
      </c>
      <c r="B536" t="s">
        <v>0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2.9199999999999997E-2</v>
      </c>
      <c r="K536" t="s">
        <v>24</v>
      </c>
    </row>
    <row r="537" spans="1:11" x14ac:dyDescent="0.45">
      <c r="A537" t="s">
        <v>90</v>
      </c>
      <c r="B537" t="s">
        <v>6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2.2800000000000001E-2</v>
      </c>
      <c r="K537" t="s">
        <v>24</v>
      </c>
    </row>
    <row r="538" spans="1:11" x14ac:dyDescent="0.45">
      <c r="A538" t="s">
        <v>90</v>
      </c>
      <c r="B538" t="s">
        <v>5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2.0449999999999999E-2</v>
      </c>
      <c r="K538" t="s">
        <v>24</v>
      </c>
    </row>
    <row r="539" spans="1:11" x14ac:dyDescent="0.45">
      <c r="A539" t="s">
        <v>90</v>
      </c>
      <c r="B539" t="s">
        <v>2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2.6549999999999997E-2</v>
      </c>
      <c r="K539" t="s">
        <v>24</v>
      </c>
    </row>
    <row r="540" spans="1:11" x14ac:dyDescent="0.45">
      <c r="A540" t="s">
        <v>90</v>
      </c>
      <c r="B540" t="s">
        <v>1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3.7250000000000005E-2</v>
      </c>
      <c r="K540" t="s">
        <v>24</v>
      </c>
    </row>
    <row r="541" spans="1:11" x14ac:dyDescent="0.45">
      <c r="A541" t="s">
        <v>90</v>
      </c>
      <c r="B541" t="s">
        <v>3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2.92E-2</v>
      </c>
      <c r="K541" t="s">
        <v>24</v>
      </c>
    </row>
    <row r="542" spans="1:11" x14ac:dyDescent="0.45">
      <c r="A542" t="s">
        <v>90</v>
      </c>
      <c r="B542" t="s">
        <v>4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2.375E-2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3.4700000000000002E-2</v>
      </c>
      <c r="K543" t="s">
        <v>24</v>
      </c>
    </row>
    <row r="544" spans="1:11" x14ac:dyDescent="0.45">
      <c r="A544" t="s">
        <v>90</v>
      </c>
      <c r="B544" t="s">
        <v>6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2.6550000000000001E-2</v>
      </c>
      <c r="K544" t="s">
        <v>24</v>
      </c>
    </row>
    <row r="545" spans="1:11" x14ac:dyDescent="0.45">
      <c r="A545" t="s">
        <v>90</v>
      </c>
      <c r="B545" t="s">
        <v>5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2.1950000000000001E-2</v>
      </c>
      <c r="K545" t="s">
        <v>24</v>
      </c>
    </row>
    <row r="546" spans="1:11" x14ac:dyDescent="0.45">
      <c r="A546" t="s">
        <v>90</v>
      </c>
      <c r="B546" t="s">
        <v>2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2.9249999999999998E-2</v>
      </c>
      <c r="K546" t="s">
        <v>24</v>
      </c>
    </row>
    <row r="547" spans="1:11" x14ac:dyDescent="0.45">
      <c r="A547" t="s">
        <v>90</v>
      </c>
      <c r="B547" t="s">
        <v>1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3.9300000000000002E-2</v>
      </c>
      <c r="K547" t="s">
        <v>24</v>
      </c>
    </row>
    <row r="548" spans="1:11" x14ac:dyDescent="0.45">
      <c r="A548" t="s">
        <v>90</v>
      </c>
      <c r="B548" t="s">
        <v>3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3.15E-2</v>
      </c>
      <c r="K548" t="s">
        <v>24</v>
      </c>
    </row>
    <row r="549" spans="1:11" x14ac:dyDescent="0.45">
      <c r="A549" t="s">
        <v>90</v>
      </c>
      <c r="B549" t="s">
        <v>4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2.5500000000000002E-2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3.3649999999999999E-2</v>
      </c>
      <c r="K550" t="s">
        <v>24</v>
      </c>
    </row>
    <row r="551" spans="1:11" x14ac:dyDescent="0.45">
      <c r="A551" t="s">
        <v>90</v>
      </c>
      <c r="B551" t="s">
        <v>6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2.9049999999999999E-2</v>
      </c>
      <c r="K551" t="s">
        <v>24</v>
      </c>
    </row>
    <row r="552" spans="1:11" x14ac:dyDescent="0.45">
      <c r="A552" t="s">
        <v>90</v>
      </c>
      <c r="B552" t="s">
        <v>5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2.1999999999999999E-2</v>
      </c>
      <c r="K552" t="s">
        <v>24</v>
      </c>
    </row>
    <row r="553" spans="1:11" x14ac:dyDescent="0.45">
      <c r="A553" t="s">
        <v>90</v>
      </c>
      <c r="B553" t="s">
        <v>2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3.0300000000000001E-2</v>
      </c>
      <c r="K553" t="s">
        <v>24</v>
      </c>
    </row>
    <row r="554" spans="1:11" x14ac:dyDescent="0.45">
      <c r="A554" t="s">
        <v>90</v>
      </c>
      <c r="B554" t="s">
        <v>1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4.165E-2</v>
      </c>
      <c r="K554" t="s">
        <v>24</v>
      </c>
    </row>
    <row r="555" spans="1:11" x14ac:dyDescent="0.45">
      <c r="A555" t="s">
        <v>90</v>
      </c>
      <c r="B555" t="s">
        <v>3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3.1949999999999999E-2</v>
      </c>
      <c r="K555" t="s">
        <v>24</v>
      </c>
    </row>
    <row r="556" spans="1:11" x14ac:dyDescent="0.45">
      <c r="A556" t="s">
        <v>90</v>
      </c>
      <c r="B556" t="s">
        <v>4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2.6799999999999997E-2</v>
      </c>
      <c r="K556" t="s">
        <v>24</v>
      </c>
    </row>
    <row r="557" spans="1:11" x14ac:dyDescent="0.45">
      <c r="A557" t="s">
        <v>90</v>
      </c>
      <c r="B557" t="s">
        <v>0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3.4849999999999999E-2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3.1150000000000001E-2</v>
      </c>
      <c r="K558" t="s">
        <v>24</v>
      </c>
    </row>
    <row r="559" spans="1:11" x14ac:dyDescent="0.45">
      <c r="A559" t="s">
        <v>90</v>
      </c>
      <c r="B559" t="s">
        <v>5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1.925E-2</v>
      </c>
      <c r="K559" t="s">
        <v>24</v>
      </c>
    </row>
    <row r="560" spans="1:11" x14ac:dyDescent="0.45">
      <c r="A560" t="s">
        <v>90</v>
      </c>
      <c r="B560" t="s">
        <v>2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3.0600000000000002E-2</v>
      </c>
      <c r="K560" t="s">
        <v>24</v>
      </c>
    </row>
    <row r="561" spans="1:11" x14ac:dyDescent="0.45">
      <c r="A561" t="s">
        <v>90</v>
      </c>
      <c r="B561" t="s">
        <v>1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3.9599999999999996E-2</v>
      </c>
      <c r="K561" t="s">
        <v>24</v>
      </c>
    </row>
    <row r="562" spans="1:11" x14ac:dyDescent="0.45">
      <c r="A562" t="s">
        <v>90</v>
      </c>
      <c r="B562" t="s">
        <v>3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3.0199999999999998E-2</v>
      </c>
      <c r="K562" t="s">
        <v>24</v>
      </c>
    </row>
    <row r="563" spans="1:11" x14ac:dyDescent="0.45">
      <c r="A563" t="s">
        <v>90</v>
      </c>
      <c r="B563" t="s">
        <v>4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2.64E-2</v>
      </c>
      <c r="K563" t="s">
        <v>24</v>
      </c>
    </row>
    <row r="564" spans="1:11" x14ac:dyDescent="0.45">
      <c r="A564" t="s">
        <v>90</v>
      </c>
      <c r="B564" t="s">
        <v>0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3.2050000000000002E-2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2.9499999999999998E-2</v>
      </c>
      <c r="K565" t="s">
        <v>24</v>
      </c>
    </row>
    <row r="566" spans="1:11" x14ac:dyDescent="0.45">
      <c r="A566" t="s">
        <v>90</v>
      </c>
      <c r="B566" t="s">
        <v>5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1.7849999999999998E-2</v>
      </c>
      <c r="K566" t="s">
        <v>24</v>
      </c>
    </row>
    <row r="567" spans="1:11" x14ac:dyDescent="0.45">
      <c r="A567" t="s">
        <v>90</v>
      </c>
      <c r="B567" t="s">
        <v>2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2.9049999999999999E-2</v>
      </c>
      <c r="K567" t="s">
        <v>24</v>
      </c>
    </row>
    <row r="568" spans="1:11" x14ac:dyDescent="0.45">
      <c r="A568" t="s">
        <v>90</v>
      </c>
      <c r="B568" t="s">
        <v>1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3.8099999999999995E-2</v>
      </c>
      <c r="K568" t="s">
        <v>24</v>
      </c>
    </row>
    <row r="569" spans="1:11" x14ac:dyDescent="0.45">
      <c r="A569" t="s">
        <v>90</v>
      </c>
      <c r="B569" t="s">
        <v>3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3.0350000000000002E-2</v>
      </c>
      <c r="K569" t="s">
        <v>24</v>
      </c>
    </row>
    <row r="570" spans="1:11" x14ac:dyDescent="0.45">
      <c r="A570" t="s">
        <v>90</v>
      </c>
      <c r="B570" t="s">
        <v>4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2.6849999999999999E-2</v>
      </c>
      <c r="K570" t="s">
        <v>24</v>
      </c>
    </row>
    <row r="571" spans="1:11" x14ac:dyDescent="0.45">
      <c r="A571" t="s">
        <v>90</v>
      </c>
      <c r="B571" t="s">
        <v>0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3.1799999999999995E-2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2.9850000000000002E-2</v>
      </c>
      <c r="K572" t="s">
        <v>24</v>
      </c>
    </row>
    <row r="573" spans="1:11" x14ac:dyDescent="0.45">
      <c r="A573" t="s">
        <v>90</v>
      </c>
      <c r="B573" t="s">
        <v>5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1.7950000000000001E-2</v>
      </c>
      <c r="K573" t="s">
        <v>24</v>
      </c>
    </row>
    <row r="574" spans="1:11" x14ac:dyDescent="0.45">
      <c r="A574" t="s">
        <v>90</v>
      </c>
      <c r="B574" t="s">
        <v>2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2.9350000000000001E-2</v>
      </c>
      <c r="K574" t="s">
        <v>24</v>
      </c>
    </row>
    <row r="575" spans="1:11" x14ac:dyDescent="0.45">
      <c r="A575" t="s">
        <v>90</v>
      </c>
      <c r="B575" t="s">
        <v>1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3.8300000000000001E-2</v>
      </c>
      <c r="K575" t="s">
        <v>24</v>
      </c>
    </row>
    <row r="576" spans="1:11" x14ac:dyDescent="0.45">
      <c r="A576" t="s">
        <v>90</v>
      </c>
      <c r="B576" t="s">
        <v>3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3.0450000000000001E-2</v>
      </c>
      <c r="K576" t="s">
        <v>24</v>
      </c>
    </row>
    <row r="577" spans="1:11" x14ac:dyDescent="0.45">
      <c r="A577" t="s">
        <v>90</v>
      </c>
      <c r="B577" t="s">
        <v>4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2.7299999999999998E-2</v>
      </c>
      <c r="K577" t="s">
        <v>24</v>
      </c>
    </row>
    <row r="578" spans="1:11" x14ac:dyDescent="0.45">
      <c r="A578" t="s">
        <v>90</v>
      </c>
      <c r="B578" t="s">
        <v>0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3.1600000000000003E-2</v>
      </c>
      <c r="K578" t="s">
        <v>24</v>
      </c>
    </row>
    <row r="579" spans="1:11" x14ac:dyDescent="0.45">
      <c r="A579" t="s">
        <v>90</v>
      </c>
      <c r="B579" t="s">
        <v>6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3.015E-2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1.8149999999999999E-2</v>
      </c>
      <c r="K580" t="s">
        <v>24</v>
      </c>
    </row>
    <row r="581" spans="1:11" x14ac:dyDescent="0.45">
      <c r="A581" t="s">
        <v>90</v>
      </c>
      <c r="B581" t="s">
        <v>2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2.9699999999999997E-2</v>
      </c>
      <c r="K581" t="s">
        <v>24</v>
      </c>
    </row>
    <row r="582" spans="1:11" x14ac:dyDescent="0.45">
      <c r="A582" t="s">
        <v>90</v>
      </c>
      <c r="B582" t="s">
        <v>1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3.8550000000000001E-2</v>
      </c>
      <c r="K582" t="s">
        <v>24</v>
      </c>
    </row>
    <row r="583" spans="1:11" x14ac:dyDescent="0.45">
      <c r="A583" t="s">
        <v>90</v>
      </c>
      <c r="B583" t="s">
        <v>3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3.0600000000000002E-2</v>
      </c>
      <c r="K583" t="s">
        <v>24</v>
      </c>
    </row>
    <row r="584" spans="1:11" x14ac:dyDescent="0.45">
      <c r="A584" t="s">
        <v>90</v>
      </c>
      <c r="B584" t="s">
        <v>4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2.725E-2</v>
      </c>
      <c r="K584" t="s">
        <v>24</v>
      </c>
    </row>
    <row r="585" spans="1:11" x14ac:dyDescent="0.45">
      <c r="A585" t="s">
        <v>90</v>
      </c>
      <c r="B585" t="s">
        <v>0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3.1899999999999998E-2</v>
      </c>
      <c r="K585" t="s">
        <v>24</v>
      </c>
    </row>
    <row r="586" spans="1:11" x14ac:dyDescent="0.45">
      <c r="A586" t="s">
        <v>90</v>
      </c>
      <c r="B586" t="s">
        <v>6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3.0249999999999999E-2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1.8550000000000001E-2</v>
      </c>
      <c r="K587" t="s">
        <v>24</v>
      </c>
    </row>
    <row r="588" spans="1:11" x14ac:dyDescent="0.45">
      <c r="A588" t="s">
        <v>90</v>
      </c>
      <c r="B588" t="s">
        <v>2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2.9649999999999999E-2</v>
      </c>
      <c r="K588" t="s">
        <v>24</v>
      </c>
    </row>
    <row r="589" spans="1:11" x14ac:dyDescent="0.45">
      <c r="A589" t="s">
        <v>90</v>
      </c>
      <c r="B589" t="s">
        <v>1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3.8599999999999995E-2</v>
      </c>
      <c r="K589" t="s">
        <v>24</v>
      </c>
    </row>
    <row r="590" spans="1:11" x14ac:dyDescent="0.45">
      <c r="A590" t="s">
        <v>90</v>
      </c>
      <c r="B590" t="s">
        <v>3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3.065E-2</v>
      </c>
      <c r="K590" t="s">
        <v>24</v>
      </c>
    </row>
    <row r="591" spans="1:11" x14ac:dyDescent="0.45">
      <c r="A591" t="s">
        <v>90</v>
      </c>
      <c r="B591" t="s">
        <v>4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2.7050000000000001E-2</v>
      </c>
      <c r="K591" t="s">
        <v>24</v>
      </c>
    </row>
    <row r="592" spans="1:11" x14ac:dyDescent="0.45">
      <c r="A592" t="s">
        <v>90</v>
      </c>
      <c r="B592" t="s">
        <v>0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3.2149999999999998E-2</v>
      </c>
      <c r="K592" t="s">
        <v>24</v>
      </c>
    </row>
    <row r="593" spans="1:11" x14ac:dyDescent="0.45">
      <c r="A593" t="s">
        <v>90</v>
      </c>
      <c r="B593" t="s">
        <v>6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3.0300000000000001E-2</v>
      </c>
      <c r="K593" t="s">
        <v>24</v>
      </c>
    </row>
    <row r="594" spans="1:11" x14ac:dyDescent="0.45">
      <c r="A594" t="s">
        <v>90</v>
      </c>
      <c r="B594" t="s">
        <v>5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1.8950000000000002E-2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2.93E-2</v>
      </c>
      <c r="K595" t="s">
        <v>24</v>
      </c>
    </row>
    <row r="596" spans="1:11" x14ac:dyDescent="0.45">
      <c r="A596" t="s">
        <v>90</v>
      </c>
      <c r="B596" t="s">
        <v>1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3.8550000000000001E-2</v>
      </c>
      <c r="K596" t="s">
        <v>24</v>
      </c>
    </row>
    <row r="597" spans="1:11" x14ac:dyDescent="0.45">
      <c r="A597" t="s">
        <v>90</v>
      </c>
      <c r="B597" t="s">
        <v>3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3.0450000000000001E-2</v>
      </c>
      <c r="K597" t="s">
        <v>24</v>
      </c>
    </row>
    <row r="598" spans="1:11" x14ac:dyDescent="0.45">
      <c r="A598" t="s">
        <v>90</v>
      </c>
      <c r="B598" t="s">
        <v>4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2.6500000000000003E-2</v>
      </c>
      <c r="K598" t="s">
        <v>24</v>
      </c>
    </row>
    <row r="599" spans="1:11" x14ac:dyDescent="0.45">
      <c r="A599" t="s">
        <v>90</v>
      </c>
      <c r="B599" t="s">
        <v>0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3.1799999999999995E-2</v>
      </c>
      <c r="K599" t="s">
        <v>24</v>
      </c>
    </row>
    <row r="600" spans="1:11" x14ac:dyDescent="0.45">
      <c r="A600" t="s">
        <v>90</v>
      </c>
      <c r="B600" t="s">
        <v>6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2.9700000000000001E-2</v>
      </c>
      <c r="K600" t="s">
        <v>24</v>
      </c>
    </row>
    <row r="601" spans="1:11" x14ac:dyDescent="0.45">
      <c r="A601" t="s">
        <v>90</v>
      </c>
      <c r="B601" t="s">
        <v>5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1.9549999999999998E-2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2.8700000000000003E-2</v>
      </c>
      <c r="K602" t="s">
        <v>24</v>
      </c>
    </row>
    <row r="603" spans="1:11" x14ac:dyDescent="0.45">
      <c r="A603" t="s">
        <v>90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3.8400000000000004E-2</v>
      </c>
      <c r="K603" t="s">
        <v>24</v>
      </c>
    </row>
    <row r="604" spans="1:11" x14ac:dyDescent="0.45">
      <c r="A604" t="s">
        <v>90</v>
      </c>
      <c r="B604" t="s">
        <v>3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3.005E-2</v>
      </c>
      <c r="K604" t="s">
        <v>24</v>
      </c>
    </row>
    <row r="605" spans="1:11" x14ac:dyDescent="0.45">
      <c r="A605" t="s">
        <v>90</v>
      </c>
      <c r="B605" t="s">
        <v>4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2.5950000000000001E-2</v>
      </c>
      <c r="K605" t="s">
        <v>24</v>
      </c>
    </row>
    <row r="606" spans="1:11" x14ac:dyDescent="0.45">
      <c r="A606" t="s">
        <v>90</v>
      </c>
      <c r="B606" t="s">
        <v>0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3.1350000000000003E-2</v>
      </c>
      <c r="K606" t="s">
        <v>24</v>
      </c>
    </row>
    <row r="607" spans="1:11" x14ac:dyDescent="0.45">
      <c r="A607" t="s">
        <v>90</v>
      </c>
      <c r="B607" t="s">
        <v>6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2.895E-2</v>
      </c>
      <c r="K607" t="s">
        <v>24</v>
      </c>
    </row>
    <row r="608" spans="1:11" x14ac:dyDescent="0.45">
      <c r="A608" t="s">
        <v>90</v>
      </c>
      <c r="B608" t="s">
        <v>5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2.0250000000000001E-2</v>
      </c>
      <c r="K608" t="s">
        <v>24</v>
      </c>
    </row>
    <row r="609" spans="1:11" x14ac:dyDescent="0.45">
      <c r="A609" t="s">
        <v>90</v>
      </c>
      <c r="B609" t="s">
        <v>2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2.7999999999999997E-2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3.8150000000000003E-2</v>
      </c>
      <c r="K610" t="s">
        <v>24</v>
      </c>
    </row>
    <row r="611" spans="1:11" x14ac:dyDescent="0.45">
      <c r="A611" t="s">
        <v>90</v>
      </c>
      <c r="B611" t="s">
        <v>3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2.9149999999999999E-2</v>
      </c>
      <c r="K611" t="s">
        <v>24</v>
      </c>
    </row>
    <row r="612" spans="1:11" x14ac:dyDescent="0.45">
      <c r="A612" t="s">
        <v>90</v>
      </c>
      <c r="B612" t="s">
        <v>4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2.53E-2</v>
      </c>
      <c r="K612" t="s">
        <v>24</v>
      </c>
    </row>
    <row r="613" spans="1:11" x14ac:dyDescent="0.45">
      <c r="A613" t="s">
        <v>90</v>
      </c>
      <c r="B613" t="s">
        <v>0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3.0550000000000001E-2</v>
      </c>
      <c r="K613" t="s">
        <v>24</v>
      </c>
    </row>
    <row r="614" spans="1:11" x14ac:dyDescent="0.45">
      <c r="A614" t="s">
        <v>90</v>
      </c>
      <c r="B614" t="s">
        <v>6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2.8249999999999997E-2</v>
      </c>
      <c r="K614" t="s">
        <v>24</v>
      </c>
    </row>
    <row r="615" spans="1:11" x14ac:dyDescent="0.45">
      <c r="A615" t="s">
        <v>90</v>
      </c>
      <c r="B615" t="s">
        <v>5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2.0750000000000001E-2</v>
      </c>
      <c r="K615" t="s">
        <v>24</v>
      </c>
    </row>
    <row r="616" spans="1:11" x14ac:dyDescent="0.45">
      <c r="A616" t="s">
        <v>90</v>
      </c>
      <c r="B616" t="s">
        <v>2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2.7349999999999999E-2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3.6999999999999998E-2</v>
      </c>
      <c r="K617" t="s">
        <v>24</v>
      </c>
    </row>
    <row r="618" spans="1:11" x14ac:dyDescent="0.45">
      <c r="A618" t="s">
        <v>90</v>
      </c>
      <c r="B618" t="s">
        <v>3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2.8200000000000003E-2</v>
      </c>
      <c r="K618" t="s">
        <v>24</v>
      </c>
    </row>
    <row r="619" spans="1:11" x14ac:dyDescent="0.45">
      <c r="A619" t="s">
        <v>90</v>
      </c>
      <c r="B619" t="s">
        <v>4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2.46E-2</v>
      </c>
      <c r="K619" t="s">
        <v>24</v>
      </c>
    </row>
    <row r="620" spans="1:11" x14ac:dyDescent="0.45">
      <c r="A620" t="s">
        <v>90</v>
      </c>
      <c r="B620" t="s">
        <v>0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2.9649999999999999E-2</v>
      </c>
      <c r="K620" t="s">
        <v>24</v>
      </c>
    </row>
    <row r="621" spans="1:11" x14ac:dyDescent="0.45">
      <c r="A621" t="s">
        <v>90</v>
      </c>
      <c r="B621" t="s">
        <v>6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2.7450000000000002E-2</v>
      </c>
      <c r="K621" t="s">
        <v>24</v>
      </c>
    </row>
    <row r="622" spans="1:11" x14ac:dyDescent="0.45">
      <c r="A622" t="s">
        <v>90</v>
      </c>
      <c r="B622" t="s">
        <v>5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2.1249999999999998E-2</v>
      </c>
      <c r="K622" t="s">
        <v>24</v>
      </c>
    </row>
    <row r="623" spans="1:11" x14ac:dyDescent="0.45">
      <c r="A623" t="s">
        <v>90</v>
      </c>
      <c r="B623" t="s">
        <v>2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2.6700000000000002E-2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3.5650000000000001E-2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4.19E-2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4.7449999999999999E-2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4.4850000000000001E-2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4.1450000000000001E-2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4.2050000000000004E-2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4.265E-2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4.0099999999999997E-2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4.7E-2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5.0699999999999995E-2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4.9299999999999997E-2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4.6450000000000005E-2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5.1900000000000002E-2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4.8350000000000004E-2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4.9449999999999994E-2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5.0500000000000003E-2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5.1949999999999996E-2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5.0049999999999997E-2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4.7800000000000002E-2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5.475E-2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5.1699999999999996E-2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5.5349999999999996E-2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5.79E-2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5.4199999999999998E-2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5.4900000000000004E-2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5.45E-2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6.2599999999999989E-2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5.885E-2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7.145E-2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6.2649999999999997E-2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5.5899999999999998E-2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6.8750000000000006E-2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6.4549999999999996E-2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7.0899999999999991E-2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6.5099999999999991E-2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8.7150000000000005E-2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6.8400000000000002E-2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5.6599999999999998E-2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7.7949999999999992E-2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6.8400000000000002E-2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7.6850000000000002E-2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6.7500000000000004E-2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8.7050000000000002E-2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7.1099999999999997E-2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5.8599999999999999E-2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7.8149999999999997E-2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6.93E-2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7.85E-2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6.855E-2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8.6449999999999999E-2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6.8049999999999999E-2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5.8599999999999999E-2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7.3349999999999999E-2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6.7049999999999998E-2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7.4200000000000002E-2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6.565E-2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7.7850000000000003E-2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6.9349999999999995E-2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6.0499999999999998E-2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7.1899999999999992E-2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6.7699999999999996E-2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7.3099999999999998E-2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6.7150000000000001E-2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7.9449999999999993E-2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7.0599999999999996E-2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6.275E-2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7.2550000000000003E-2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6.9000000000000006E-2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7.4099999999999999E-2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6.8649999999999989E-2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8.0249999999999988E-2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7.2000000000000008E-2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6.4899999999999999E-2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7.3700000000000002E-2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7.0400000000000004E-2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7.5450000000000003E-2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7.0250000000000007E-2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8.1299999999999997E-2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7.6100000000000001E-2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6.8750000000000006E-2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7.775E-2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7.425000000000001E-2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8.0100000000000005E-2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7.3950000000000002E-2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8.5600000000000009E-2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8.0250000000000002E-2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7.2250000000000009E-2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8.1800000000000012E-2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7.8050000000000008E-2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8.4900000000000003E-2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7.7399999999999997E-2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8.9950000000000002E-2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8.4150000000000003E-2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7.4999999999999997E-2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8.5400000000000004E-2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8.1799999999999998E-2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8.9400000000000007E-2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8.0699999999999994E-2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9.4700000000000006E-2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8.8050000000000003E-2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7.7850000000000003E-2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8.904999999999999E-2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8.5350000000000009E-2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9.4500000000000001E-2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8.3600000000000008E-2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9.955E-2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9.1850000000000001E-2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8.1199999999999994E-2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9.3899999999999997E-2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8.9099999999999999E-2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9.98E-2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8.7099999999999997E-2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0.10475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9.5549999999999996E-2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8.4600000000000009E-2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9.8849999999999993E-2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9.2899999999999996E-2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0.1055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9.0749999999999997E-2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0.11015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8.0000000000000004E-4</v>
      </c>
      <c r="K744" t="s">
        <v>27</v>
      </c>
    </row>
    <row r="745" spans="1:11" x14ac:dyDescent="0.45">
      <c r="A745" t="s">
        <v>90</v>
      </c>
      <c r="B745" t="s">
        <v>4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8.0000000000000004E-4</v>
      </c>
      <c r="K745" t="s">
        <v>27</v>
      </c>
    </row>
    <row r="746" spans="1:11" x14ac:dyDescent="0.45">
      <c r="A746" t="s">
        <v>90</v>
      </c>
      <c r="B746" t="s">
        <v>0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8.0000000000000004E-4</v>
      </c>
      <c r="K746" t="s">
        <v>27</v>
      </c>
    </row>
    <row r="747" spans="1:11" x14ac:dyDescent="0.45">
      <c r="A747" t="s">
        <v>90</v>
      </c>
      <c r="B747" t="s">
        <v>6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8.0000000000000004E-4</v>
      </c>
      <c r="K747" t="s">
        <v>27</v>
      </c>
    </row>
    <row r="748" spans="1:11" x14ac:dyDescent="0.45">
      <c r="A748" t="s">
        <v>90</v>
      </c>
      <c r="B748" t="s">
        <v>5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1.1000000000000001E-3</v>
      </c>
      <c r="K748" t="s">
        <v>27</v>
      </c>
    </row>
    <row r="749" spans="1:11" x14ac:dyDescent="0.45">
      <c r="A749" t="s">
        <v>90</v>
      </c>
      <c r="B749" t="s">
        <v>2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8.0000000000000004E-4</v>
      </c>
      <c r="K749" t="s">
        <v>27</v>
      </c>
    </row>
    <row r="750" spans="1:11" x14ac:dyDescent="0.45">
      <c r="A750" t="s">
        <v>90</v>
      </c>
      <c r="B750" t="s">
        <v>1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8.0000000000000004E-4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2E-3</v>
      </c>
      <c r="K751" t="s">
        <v>27</v>
      </c>
    </row>
    <row r="752" spans="1:11" x14ac:dyDescent="0.45">
      <c r="A752" t="s">
        <v>90</v>
      </c>
      <c r="B752" t="s">
        <v>4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2E-3</v>
      </c>
      <c r="K752" t="s">
        <v>27</v>
      </c>
    </row>
    <row r="753" spans="1:11" x14ac:dyDescent="0.45">
      <c r="A753" t="s">
        <v>90</v>
      </c>
      <c r="B753" t="s">
        <v>0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2.1000000000000003E-3</v>
      </c>
      <c r="K753" t="s">
        <v>27</v>
      </c>
    </row>
    <row r="754" spans="1:11" x14ac:dyDescent="0.45">
      <c r="A754" t="s">
        <v>90</v>
      </c>
      <c r="B754" t="s">
        <v>6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2.0499999999999997E-3</v>
      </c>
      <c r="K754" t="s">
        <v>27</v>
      </c>
    </row>
    <row r="755" spans="1:11" x14ac:dyDescent="0.45">
      <c r="A755" t="s">
        <v>90</v>
      </c>
      <c r="B755" t="s">
        <v>5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2.8500000000000001E-3</v>
      </c>
      <c r="K755" t="s">
        <v>27</v>
      </c>
    </row>
    <row r="756" spans="1:11" x14ac:dyDescent="0.45">
      <c r="A756" t="s">
        <v>90</v>
      </c>
      <c r="B756" t="s">
        <v>2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2.0999999999999999E-3</v>
      </c>
      <c r="K756" t="s">
        <v>27</v>
      </c>
    </row>
    <row r="757" spans="1:11" x14ac:dyDescent="0.45">
      <c r="A757" t="s">
        <v>90</v>
      </c>
      <c r="B757" t="s">
        <v>1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2.3E-3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4.9499999999999995E-3</v>
      </c>
      <c r="K758" t="s">
        <v>27</v>
      </c>
    </row>
    <row r="759" spans="1:11" x14ac:dyDescent="0.45">
      <c r="A759" t="s">
        <v>90</v>
      </c>
      <c r="B759" t="s">
        <v>4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4.7000000000000002E-3</v>
      </c>
      <c r="K759" t="s">
        <v>27</v>
      </c>
    </row>
    <row r="760" spans="1:11" x14ac:dyDescent="0.45">
      <c r="A760" t="s">
        <v>90</v>
      </c>
      <c r="B760" t="s">
        <v>0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4.8000000000000004E-3</v>
      </c>
      <c r="K760" t="s">
        <v>27</v>
      </c>
    </row>
    <row r="761" spans="1:11" x14ac:dyDescent="0.45">
      <c r="A761" t="s">
        <v>90</v>
      </c>
      <c r="B761" t="s">
        <v>6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4.7499999999999999E-3</v>
      </c>
      <c r="K761" t="s">
        <v>27</v>
      </c>
    </row>
    <row r="762" spans="1:11" x14ac:dyDescent="0.45">
      <c r="A762" t="s">
        <v>90</v>
      </c>
      <c r="B762" t="s">
        <v>5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5.8499999999999993E-3</v>
      </c>
      <c r="K762" t="s">
        <v>27</v>
      </c>
    </row>
    <row r="763" spans="1:11" x14ac:dyDescent="0.45">
      <c r="A763" t="s">
        <v>90</v>
      </c>
      <c r="B763" t="s">
        <v>2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5.0000000000000001E-3</v>
      </c>
      <c r="K763" t="s">
        <v>27</v>
      </c>
    </row>
    <row r="764" spans="1:11" x14ac:dyDescent="0.45">
      <c r="A764" t="s">
        <v>90</v>
      </c>
      <c r="B764" t="s">
        <v>1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5.7000000000000002E-3</v>
      </c>
      <c r="K764" t="s">
        <v>27</v>
      </c>
    </row>
    <row r="765" spans="1:11" x14ac:dyDescent="0.45">
      <c r="A765" t="s">
        <v>90</v>
      </c>
      <c r="B765" t="s">
        <v>3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9.1000000000000004E-3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7.7000000000000002E-3</v>
      </c>
      <c r="K766" t="s">
        <v>27</v>
      </c>
    </row>
    <row r="767" spans="1:11" x14ac:dyDescent="0.45">
      <c r="A767" t="s">
        <v>90</v>
      </c>
      <c r="B767" t="s">
        <v>0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8.4000000000000012E-3</v>
      </c>
      <c r="K767" t="s">
        <v>27</v>
      </c>
    </row>
    <row r="768" spans="1:11" x14ac:dyDescent="0.45">
      <c r="A768" t="s">
        <v>90</v>
      </c>
      <c r="B768" t="s">
        <v>6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7.9000000000000008E-3</v>
      </c>
      <c r="K768" t="s">
        <v>27</v>
      </c>
    </row>
    <row r="769" spans="1:11" x14ac:dyDescent="0.45">
      <c r="A769" t="s">
        <v>90</v>
      </c>
      <c r="B769" t="s">
        <v>5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0.01</v>
      </c>
      <c r="K769" t="s">
        <v>27</v>
      </c>
    </row>
    <row r="770" spans="1:11" x14ac:dyDescent="0.45">
      <c r="A770" t="s">
        <v>90</v>
      </c>
      <c r="B770" t="s">
        <v>2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8.2000000000000007E-3</v>
      </c>
      <c r="K770" t="s">
        <v>27</v>
      </c>
    </row>
    <row r="771" spans="1:11" x14ac:dyDescent="0.45">
      <c r="A771" t="s">
        <v>90</v>
      </c>
      <c r="B771" t="s">
        <v>1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1.0999999999999999E-2</v>
      </c>
      <c r="K771" t="s">
        <v>27</v>
      </c>
    </row>
    <row r="772" spans="1:11" x14ac:dyDescent="0.45">
      <c r="A772" t="s">
        <v>90</v>
      </c>
      <c r="B772" t="s">
        <v>3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1.32E-2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1.025E-2</v>
      </c>
      <c r="K773" t="s">
        <v>27</v>
      </c>
    </row>
    <row r="774" spans="1:11" x14ac:dyDescent="0.45">
      <c r="A774" t="s">
        <v>90</v>
      </c>
      <c r="B774" t="s">
        <v>0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1.2699999999999999E-2</v>
      </c>
      <c r="K774" t="s">
        <v>27</v>
      </c>
    </row>
    <row r="775" spans="1:11" x14ac:dyDescent="0.45">
      <c r="A775" t="s">
        <v>90</v>
      </c>
      <c r="B775" t="s">
        <v>6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1.1050000000000001E-2</v>
      </c>
      <c r="K775" t="s">
        <v>27</v>
      </c>
    </row>
    <row r="776" spans="1:11" x14ac:dyDescent="0.45">
      <c r="A776" t="s">
        <v>90</v>
      </c>
      <c r="B776" t="s">
        <v>5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1.4499999999999999E-2</v>
      </c>
      <c r="K776" t="s">
        <v>27</v>
      </c>
    </row>
    <row r="777" spans="1:11" x14ac:dyDescent="0.45">
      <c r="A777" t="s">
        <v>90</v>
      </c>
      <c r="B777" t="s">
        <v>2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1.12E-2</v>
      </c>
      <c r="K777" t="s">
        <v>27</v>
      </c>
    </row>
    <row r="778" spans="1:11" x14ac:dyDescent="0.45">
      <c r="A778" t="s">
        <v>90</v>
      </c>
      <c r="B778" t="s">
        <v>1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1.8950000000000002E-2</v>
      </c>
      <c r="K778" t="s">
        <v>27</v>
      </c>
    </row>
    <row r="779" spans="1:11" x14ac:dyDescent="0.45">
      <c r="A779" t="s">
        <v>90</v>
      </c>
      <c r="B779" t="s">
        <v>3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1.6149999999999998E-2</v>
      </c>
      <c r="K779" t="s">
        <v>27</v>
      </c>
    </row>
    <row r="780" spans="1:11" x14ac:dyDescent="0.45">
      <c r="A780" t="s">
        <v>90</v>
      </c>
      <c r="B780" t="s">
        <v>4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1.145E-2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1.6250000000000001E-2</v>
      </c>
      <c r="K781" t="s">
        <v>27</v>
      </c>
    </row>
    <row r="782" spans="1:11" x14ac:dyDescent="0.45">
      <c r="A782" t="s">
        <v>90</v>
      </c>
      <c r="B782" t="s">
        <v>6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1.3149999999999998E-2</v>
      </c>
      <c r="K782" t="s">
        <v>27</v>
      </c>
    </row>
    <row r="783" spans="1:11" x14ac:dyDescent="0.45">
      <c r="A783" t="s">
        <v>90</v>
      </c>
      <c r="B783" t="s">
        <v>5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1.8200000000000001E-2</v>
      </c>
      <c r="K783" t="s">
        <v>27</v>
      </c>
    </row>
    <row r="784" spans="1:11" x14ac:dyDescent="0.45">
      <c r="A784" t="s">
        <v>90</v>
      </c>
      <c r="B784" t="s">
        <v>2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1.29E-2</v>
      </c>
      <c r="K784" t="s">
        <v>27</v>
      </c>
    </row>
    <row r="785" spans="1:11" x14ac:dyDescent="0.45">
      <c r="A785" t="s">
        <v>90</v>
      </c>
      <c r="B785" t="s">
        <v>1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2.23E-2</v>
      </c>
      <c r="K785" t="s">
        <v>27</v>
      </c>
    </row>
    <row r="786" spans="1:11" x14ac:dyDescent="0.45">
      <c r="A786" t="s">
        <v>90</v>
      </c>
      <c r="B786" t="s">
        <v>3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1.8500000000000003E-2</v>
      </c>
      <c r="K786" t="s">
        <v>27</v>
      </c>
    </row>
    <row r="787" spans="1:11" x14ac:dyDescent="0.45">
      <c r="A787" t="s">
        <v>90</v>
      </c>
      <c r="B787" t="s">
        <v>4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1.29E-2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1.7299999999999999E-2</v>
      </c>
      <c r="K788" t="s">
        <v>27</v>
      </c>
    </row>
    <row r="789" spans="1:11" x14ac:dyDescent="0.45">
      <c r="A789" t="s">
        <v>90</v>
      </c>
      <c r="B789" t="s">
        <v>6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1.5099999999999999E-2</v>
      </c>
      <c r="K789" t="s">
        <v>27</v>
      </c>
    </row>
    <row r="790" spans="1:11" x14ac:dyDescent="0.45">
      <c r="A790" t="s">
        <v>90</v>
      </c>
      <c r="B790" t="s">
        <v>5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1.8749999999999999E-2</v>
      </c>
      <c r="K790" t="s">
        <v>27</v>
      </c>
    </row>
    <row r="791" spans="1:11" x14ac:dyDescent="0.45">
      <c r="A791" t="s">
        <v>90</v>
      </c>
      <c r="B791" t="s">
        <v>2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1.4499999999999999E-2</v>
      </c>
      <c r="K791" t="s">
        <v>27</v>
      </c>
    </row>
    <row r="792" spans="1:11" x14ac:dyDescent="0.45">
      <c r="A792" t="s">
        <v>90</v>
      </c>
      <c r="B792" t="s">
        <v>1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2.4199999999999999E-2</v>
      </c>
      <c r="K792" t="s">
        <v>27</v>
      </c>
    </row>
    <row r="793" spans="1:11" x14ac:dyDescent="0.45">
      <c r="A793" t="s">
        <v>90</v>
      </c>
      <c r="B793" t="s">
        <v>3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1.95E-2</v>
      </c>
      <c r="K793" t="s">
        <v>27</v>
      </c>
    </row>
    <row r="794" spans="1:11" x14ac:dyDescent="0.45">
      <c r="A794" t="s">
        <v>90</v>
      </c>
      <c r="B794" t="s">
        <v>4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1.4499999999999999E-2</v>
      </c>
      <c r="K794" t="s">
        <v>27</v>
      </c>
    </row>
    <row r="795" spans="1:11" x14ac:dyDescent="0.45">
      <c r="A795" t="s">
        <v>90</v>
      </c>
      <c r="B795" t="s">
        <v>0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1.8000000000000002E-2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1.6050000000000002E-2</v>
      </c>
      <c r="K796" t="s">
        <v>27</v>
      </c>
    </row>
    <row r="797" spans="1:11" x14ac:dyDescent="0.45">
      <c r="A797" t="s">
        <v>90</v>
      </c>
      <c r="B797" t="s">
        <v>5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1.9650000000000001E-2</v>
      </c>
      <c r="K797" t="s">
        <v>27</v>
      </c>
    </row>
    <row r="798" spans="1:11" x14ac:dyDescent="0.45">
      <c r="A798" t="s">
        <v>90</v>
      </c>
      <c r="B798" t="s">
        <v>2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1.555E-2</v>
      </c>
      <c r="K798" t="s">
        <v>27</v>
      </c>
    </row>
    <row r="799" spans="1:11" x14ac:dyDescent="0.45">
      <c r="A799" t="s">
        <v>90</v>
      </c>
      <c r="B799" t="s">
        <v>1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2.375E-2</v>
      </c>
      <c r="K799" t="s">
        <v>27</v>
      </c>
    </row>
    <row r="800" spans="1:11" x14ac:dyDescent="0.45">
      <c r="A800" t="s">
        <v>90</v>
      </c>
      <c r="B800" t="s">
        <v>3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2.0299999999999999E-2</v>
      </c>
      <c r="K800" t="s">
        <v>27</v>
      </c>
    </row>
    <row r="801" spans="1:11" x14ac:dyDescent="0.45">
      <c r="A801" t="s">
        <v>90</v>
      </c>
      <c r="B801" t="s">
        <v>4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1.5800000000000002E-2</v>
      </c>
      <c r="K801" t="s">
        <v>27</v>
      </c>
    </row>
    <row r="802" spans="1:11" x14ac:dyDescent="0.45">
      <c r="A802" t="s">
        <v>90</v>
      </c>
      <c r="B802" t="s">
        <v>0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1.8450000000000001E-2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1.685E-2</v>
      </c>
      <c r="K803" t="s">
        <v>27</v>
      </c>
    </row>
    <row r="804" spans="1:11" x14ac:dyDescent="0.45">
      <c r="A804" t="s">
        <v>90</v>
      </c>
      <c r="B804" t="s">
        <v>5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2.0749999999999998E-2</v>
      </c>
      <c r="K804" t="s">
        <v>27</v>
      </c>
    </row>
    <row r="805" spans="1:11" x14ac:dyDescent="0.45">
      <c r="A805" t="s">
        <v>90</v>
      </c>
      <c r="B805" t="s">
        <v>2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1.67E-2</v>
      </c>
      <c r="K805" t="s">
        <v>27</v>
      </c>
    </row>
    <row r="806" spans="1:11" x14ac:dyDescent="0.45">
      <c r="A806" t="s">
        <v>90</v>
      </c>
      <c r="B806" t="s">
        <v>1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2.4399999999999998E-2</v>
      </c>
      <c r="K806" t="s">
        <v>27</v>
      </c>
    </row>
    <row r="807" spans="1:11" x14ac:dyDescent="0.45">
      <c r="A807" t="s">
        <v>90</v>
      </c>
      <c r="B807" t="s">
        <v>3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2.1150000000000002E-2</v>
      </c>
      <c r="K807" t="s">
        <v>27</v>
      </c>
    </row>
    <row r="808" spans="1:11" x14ac:dyDescent="0.45">
      <c r="A808" t="s">
        <v>90</v>
      </c>
      <c r="B808" t="s">
        <v>4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1.6849999999999997E-2</v>
      </c>
      <c r="K808" t="s">
        <v>27</v>
      </c>
    </row>
    <row r="809" spans="1:11" x14ac:dyDescent="0.45">
      <c r="A809" t="s">
        <v>90</v>
      </c>
      <c r="B809" t="s">
        <v>0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1.9E-2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1.77E-2</v>
      </c>
      <c r="K810" t="s">
        <v>27</v>
      </c>
    </row>
    <row r="811" spans="1:11" x14ac:dyDescent="0.45">
      <c r="A811" t="s">
        <v>90</v>
      </c>
      <c r="B811" t="s">
        <v>5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2.1350000000000001E-2</v>
      </c>
      <c r="K811" t="s">
        <v>27</v>
      </c>
    </row>
    <row r="812" spans="1:11" x14ac:dyDescent="0.45">
      <c r="A812" t="s">
        <v>90</v>
      </c>
      <c r="B812" t="s">
        <v>2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1.7649999999999999E-2</v>
      </c>
      <c r="K812" t="s">
        <v>27</v>
      </c>
    </row>
    <row r="813" spans="1:11" x14ac:dyDescent="0.45">
      <c r="A813" t="s">
        <v>90</v>
      </c>
      <c r="B813" t="s">
        <v>1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2.52E-2</v>
      </c>
      <c r="K813" t="s">
        <v>27</v>
      </c>
    </row>
    <row r="814" spans="1:11" x14ac:dyDescent="0.45">
      <c r="A814" t="s">
        <v>90</v>
      </c>
      <c r="B814" t="s">
        <v>3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2.18E-2</v>
      </c>
      <c r="K814" t="s">
        <v>27</v>
      </c>
    </row>
    <row r="815" spans="1:11" x14ac:dyDescent="0.45">
      <c r="A815" t="s">
        <v>90</v>
      </c>
      <c r="B815" t="s">
        <v>4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1.7750000000000002E-2</v>
      </c>
      <c r="K815" t="s">
        <v>27</v>
      </c>
    </row>
    <row r="816" spans="1:11" x14ac:dyDescent="0.45">
      <c r="A816" t="s">
        <v>90</v>
      </c>
      <c r="B816" t="s">
        <v>0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1.9549999999999998E-2</v>
      </c>
      <c r="K816" t="s">
        <v>27</v>
      </c>
    </row>
    <row r="817" spans="1:11" x14ac:dyDescent="0.45">
      <c r="A817" t="s">
        <v>90</v>
      </c>
      <c r="B817" t="s">
        <v>6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1.84E-2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2.1749999999999999E-2</v>
      </c>
      <c r="K818" t="s">
        <v>27</v>
      </c>
    </row>
    <row r="819" spans="1:11" x14ac:dyDescent="0.45">
      <c r="A819" t="s">
        <v>90</v>
      </c>
      <c r="B819" t="s">
        <v>2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1.8499999999999999E-2</v>
      </c>
      <c r="K819" t="s">
        <v>27</v>
      </c>
    </row>
    <row r="820" spans="1:11" x14ac:dyDescent="0.45">
      <c r="A820" t="s">
        <v>90</v>
      </c>
      <c r="B820" t="s">
        <v>1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2.5950000000000001E-2</v>
      </c>
      <c r="K820" t="s">
        <v>27</v>
      </c>
    </row>
    <row r="821" spans="1:11" x14ac:dyDescent="0.45">
      <c r="A821" t="s">
        <v>90</v>
      </c>
      <c r="B821" t="s">
        <v>3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2.2550000000000001E-2</v>
      </c>
      <c r="K821" t="s">
        <v>27</v>
      </c>
    </row>
    <row r="822" spans="1:11" x14ac:dyDescent="0.45">
      <c r="A822" t="s">
        <v>90</v>
      </c>
      <c r="B822" t="s">
        <v>4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1.84E-2</v>
      </c>
      <c r="K822" t="s">
        <v>27</v>
      </c>
    </row>
    <row r="823" spans="1:11" x14ac:dyDescent="0.45">
      <c r="A823" t="s">
        <v>90</v>
      </c>
      <c r="B823" t="s">
        <v>0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2.0299999999999999E-2</v>
      </c>
      <c r="K823" t="s">
        <v>27</v>
      </c>
    </row>
    <row r="824" spans="1:11" x14ac:dyDescent="0.45">
      <c r="A824" t="s">
        <v>90</v>
      </c>
      <c r="B824" t="s">
        <v>6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1.9200000000000002E-2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2.2350000000000002E-2</v>
      </c>
      <c r="K825" t="s">
        <v>27</v>
      </c>
    </row>
    <row r="826" spans="1:11" x14ac:dyDescent="0.45">
      <c r="A826" t="s">
        <v>90</v>
      </c>
      <c r="B826" t="s">
        <v>2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1.925E-2</v>
      </c>
      <c r="K826" t="s">
        <v>27</v>
      </c>
    </row>
    <row r="827" spans="1:11" x14ac:dyDescent="0.45">
      <c r="A827" t="s">
        <v>90</v>
      </c>
      <c r="B827" t="s">
        <v>1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2.6749999999999999E-2</v>
      </c>
      <c r="K827" t="s">
        <v>27</v>
      </c>
    </row>
    <row r="828" spans="1:11" x14ac:dyDescent="0.45">
      <c r="A828" t="s">
        <v>90</v>
      </c>
      <c r="B828" t="s">
        <v>3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2.3300000000000001E-2</v>
      </c>
      <c r="K828" t="s">
        <v>27</v>
      </c>
    </row>
    <row r="829" spans="1:11" x14ac:dyDescent="0.45">
      <c r="A829" t="s">
        <v>90</v>
      </c>
      <c r="B829" t="s">
        <v>4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1.8950000000000002E-2</v>
      </c>
      <c r="K829" t="s">
        <v>27</v>
      </c>
    </row>
    <row r="830" spans="1:11" x14ac:dyDescent="0.45">
      <c r="A830" t="s">
        <v>90</v>
      </c>
      <c r="B830" t="s">
        <v>0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2.1049999999999999E-2</v>
      </c>
      <c r="K830" t="s">
        <v>27</v>
      </c>
    </row>
    <row r="831" spans="1:11" x14ac:dyDescent="0.45">
      <c r="A831" t="s">
        <v>90</v>
      </c>
      <c r="B831" t="s">
        <v>6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2.0049999999999998E-2</v>
      </c>
      <c r="K831" t="s">
        <v>27</v>
      </c>
    </row>
    <row r="832" spans="1:11" x14ac:dyDescent="0.45">
      <c r="A832" t="s">
        <v>90</v>
      </c>
      <c r="B832" t="s">
        <v>5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2.2949999999999998E-2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1.985E-2</v>
      </c>
      <c r="K833" t="s">
        <v>27</v>
      </c>
    </row>
    <row r="834" spans="1:11" x14ac:dyDescent="0.45">
      <c r="A834" t="s">
        <v>90</v>
      </c>
      <c r="B834" t="s">
        <v>1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2.76E-2</v>
      </c>
      <c r="K834" t="s">
        <v>27</v>
      </c>
    </row>
    <row r="835" spans="1:11" x14ac:dyDescent="0.45">
      <c r="A835" t="s">
        <v>90</v>
      </c>
      <c r="B835" t="s">
        <v>3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2.3949999999999999E-2</v>
      </c>
      <c r="K835" t="s">
        <v>27</v>
      </c>
    </row>
    <row r="836" spans="1:11" x14ac:dyDescent="0.45">
      <c r="A836" t="s">
        <v>90</v>
      </c>
      <c r="B836" t="s">
        <v>4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1.925E-2</v>
      </c>
      <c r="K836" t="s">
        <v>27</v>
      </c>
    </row>
    <row r="837" spans="1:11" x14ac:dyDescent="0.45">
      <c r="A837" t="s">
        <v>90</v>
      </c>
      <c r="B837" t="s">
        <v>0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2.1699999999999997E-2</v>
      </c>
      <c r="K837" t="s">
        <v>27</v>
      </c>
    </row>
    <row r="838" spans="1:11" x14ac:dyDescent="0.45">
      <c r="A838" t="s">
        <v>90</v>
      </c>
      <c r="B838" t="s">
        <v>6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2.0549999999999999E-2</v>
      </c>
      <c r="K838" t="s">
        <v>27</v>
      </c>
    </row>
    <row r="839" spans="1:11" x14ac:dyDescent="0.45">
      <c r="A839" t="s">
        <v>90</v>
      </c>
      <c r="B839" t="s">
        <v>5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2.35E-2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2.0299999999999999E-2</v>
      </c>
      <c r="K840" t="s">
        <v>27</v>
      </c>
    </row>
    <row r="841" spans="1:11" x14ac:dyDescent="0.45">
      <c r="A841" t="s">
        <v>90</v>
      </c>
      <c r="B841" t="s">
        <v>1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2.8299999999999999E-2</v>
      </c>
      <c r="K841" t="s">
        <v>27</v>
      </c>
    </row>
    <row r="842" spans="1:11" x14ac:dyDescent="0.45">
      <c r="A842" t="s">
        <v>90</v>
      </c>
      <c r="B842" t="s">
        <v>3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2.4549999999999999E-2</v>
      </c>
      <c r="K842" t="s">
        <v>27</v>
      </c>
    </row>
    <row r="843" spans="1:11" x14ac:dyDescent="0.45">
      <c r="A843" t="s">
        <v>90</v>
      </c>
      <c r="B843" t="s">
        <v>4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1.9550000000000001E-2</v>
      </c>
      <c r="K843" t="s">
        <v>27</v>
      </c>
    </row>
    <row r="844" spans="1:11" x14ac:dyDescent="0.45">
      <c r="A844" t="s">
        <v>90</v>
      </c>
      <c r="B844" t="s">
        <v>0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2.23E-2</v>
      </c>
      <c r="K844" t="s">
        <v>27</v>
      </c>
    </row>
    <row r="845" spans="1:11" x14ac:dyDescent="0.45">
      <c r="A845" t="s">
        <v>90</v>
      </c>
      <c r="B845" t="s">
        <v>6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2.1049999999999999E-2</v>
      </c>
      <c r="K845" t="s">
        <v>27</v>
      </c>
    </row>
    <row r="846" spans="1:11" x14ac:dyDescent="0.45">
      <c r="A846" t="s">
        <v>90</v>
      </c>
      <c r="B846" t="s">
        <v>5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2.4199999999999999E-2</v>
      </c>
      <c r="K846" t="s">
        <v>27</v>
      </c>
    </row>
    <row r="847" spans="1:11" x14ac:dyDescent="0.45">
      <c r="A847" t="s">
        <v>90</v>
      </c>
      <c r="B847" t="s">
        <v>2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2.0650000000000002E-2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2.9049999999999999E-2</v>
      </c>
      <c r="K848" t="s">
        <v>27</v>
      </c>
    </row>
    <row r="849" spans="1:11" x14ac:dyDescent="0.45">
      <c r="A849" t="s">
        <v>90</v>
      </c>
      <c r="B849" t="s">
        <v>3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2.4850000000000001E-2</v>
      </c>
      <c r="K849" t="s">
        <v>27</v>
      </c>
    </row>
    <row r="850" spans="1:11" x14ac:dyDescent="0.45">
      <c r="A850" t="s">
        <v>90</v>
      </c>
      <c r="B850" t="s">
        <v>4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1.9799999999999998E-2</v>
      </c>
      <c r="K850" t="s">
        <v>27</v>
      </c>
    </row>
    <row r="851" spans="1:11" x14ac:dyDescent="0.45">
      <c r="A851" t="s">
        <v>90</v>
      </c>
      <c r="B851" t="s">
        <v>0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2.2849999999999999E-2</v>
      </c>
      <c r="K851" t="s">
        <v>27</v>
      </c>
    </row>
    <row r="852" spans="1:11" x14ac:dyDescent="0.45">
      <c r="A852" t="s">
        <v>90</v>
      </c>
      <c r="B852" t="s">
        <v>6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2.145E-2</v>
      </c>
      <c r="K852" t="s">
        <v>27</v>
      </c>
    </row>
    <row r="853" spans="1:11" x14ac:dyDescent="0.45">
      <c r="A853" t="s">
        <v>90</v>
      </c>
      <c r="B853" t="s">
        <v>5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2.47E-2</v>
      </c>
      <c r="K853" t="s">
        <v>27</v>
      </c>
    </row>
    <row r="854" spans="1:11" x14ac:dyDescent="0.45">
      <c r="A854" t="s">
        <v>90</v>
      </c>
      <c r="B854" t="s">
        <v>2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2.095E-2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2.945E-2</v>
      </c>
      <c r="K855" t="s">
        <v>27</v>
      </c>
    </row>
    <row r="856" spans="1:11" x14ac:dyDescent="0.45">
      <c r="A856" t="s">
        <v>90</v>
      </c>
      <c r="B856" t="s">
        <v>3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2.5049999999999999E-2</v>
      </c>
      <c r="K856" t="s">
        <v>27</v>
      </c>
    </row>
    <row r="857" spans="1:11" x14ac:dyDescent="0.45">
      <c r="A857" t="s">
        <v>90</v>
      </c>
      <c r="B857" t="s">
        <v>4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1.9999999999999997E-2</v>
      </c>
      <c r="K857" t="s">
        <v>27</v>
      </c>
    </row>
    <row r="858" spans="1:11" x14ac:dyDescent="0.45">
      <c r="A858" t="s">
        <v>90</v>
      </c>
      <c r="B858" t="s">
        <v>0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2.325E-2</v>
      </c>
      <c r="K858" t="s">
        <v>27</v>
      </c>
    </row>
    <row r="859" spans="1:11" x14ac:dyDescent="0.45">
      <c r="A859" t="s">
        <v>90</v>
      </c>
      <c r="B859" t="s">
        <v>6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2.1699999999999997E-2</v>
      </c>
      <c r="K859" t="s">
        <v>27</v>
      </c>
    </row>
    <row r="860" spans="1:11" x14ac:dyDescent="0.45">
      <c r="A860" t="s">
        <v>90</v>
      </c>
      <c r="B860" t="s">
        <v>5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2.5250000000000002E-2</v>
      </c>
      <c r="K860" t="s">
        <v>27</v>
      </c>
    </row>
    <row r="861" spans="1:11" x14ac:dyDescent="0.45">
      <c r="A861" t="s">
        <v>90</v>
      </c>
      <c r="B861" t="s">
        <v>2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2.12E-2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2.9749999999999999E-2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90</v>
      </c>
      <c r="B878" t="s">
        <v>4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90</v>
      </c>
      <c r="B879" t="s">
        <v>0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90</v>
      </c>
      <c r="B881" t="s">
        <v>5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7.7720500000000001</v>
      </c>
      <c r="K888" t="s">
        <v>29</v>
      </c>
    </row>
    <row r="889" spans="1:11" x14ac:dyDescent="0.45">
      <c r="A889" t="s">
        <v>90</v>
      </c>
      <c r="B889" t="s">
        <v>2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6.6292499999999999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5.6480999999999995</v>
      </c>
      <c r="K896" t="s">
        <v>29</v>
      </c>
    </row>
    <row r="897" spans="1:11" x14ac:dyDescent="0.45">
      <c r="A897" t="s">
        <v>90</v>
      </c>
      <c r="B897" t="s">
        <v>1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9.1586999999999996</v>
      </c>
      <c r="K900" t="s">
        <v>29</v>
      </c>
    </row>
    <row r="901" spans="1:11" x14ac:dyDescent="0.45">
      <c r="A901" t="s">
        <v>90</v>
      </c>
      <c r="B901" t="s">
        <v>6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6.6602499999999996</v>
      </c>
      <c r="K901" t="s">
        <v>29</v>
      </c>
    </row>
    <row r="902" spans="1:11" x14ac:dyDescent="0.45">
      <c r="A902" t="s">
        <v>90</v>
      </c>
      <c r="B902" t="s">
        <v>5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90</v>
      </c>
      <c r="B906" t="s">
        <v>4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2.1979500000000001</v>
      </c>
      <c r="K989" t="s">
        <v>33</v>
      </c>
    </row>
    <row r="990" spans="1:11" x14ac:dyDescent="0.45">
      <c r="A990" t="s">
        <v>90</v>
      </c>
      <c r="B990" t="s">
        <v>4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90</v>
      </c>
      <c r="B991" t="s">
        <v>0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90</v>
      </c>
      <c r="B992" t="s">
        <v>6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90</v>
      </c>
      <c r="B993" t="s">
        <v>5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90</v>
      </c>
      <c r="B994" t="s">
        <v>2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2.1265499999999999</v>
      </c>
      <c r="K994" t="s">
        <v>33</v>
      </c>
    </row>
    <row r="995" spans="1:11" x14ac:dyDescent="0.45">
      <c r="A995" t="s">
        <v>90</v>
      </c>
      <c r="B995" t="s">
        <v>1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1.71675</v>
      </c>
      <c r="K996" t="s">
        <v>33</v>
      </c>
    </row>
    <row r="997" spans="1:11" x14ac:dyDescent="0.45">
      <c r="A997" t="s">
        <v>90</v>
      </c>
      <c r="B997" t="s">
        <v>4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90</v>
      </c>
      <c r="B998" t="s">
        <v>0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90</v>
      </c>
      <c r="B999" t="s">
        <v>6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1.62375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1.7697500000000002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1.54745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2.29975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2.2480000000000002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1.2301500000000001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2.0721499999999997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1.43615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1.4253499999999999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2.3628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1.87825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1.94885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1.33395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1.9272499999999999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1.8105500000000001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1.8179000000000001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1.52275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1.8801999999999999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4.3072499999999998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5.2576499999999999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5.7725000000000009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5.0714500000000005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5.1192500000000001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5.3309499999999996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5.0700500000000002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5.0500000000000007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4.8432000000000004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4.7379999999999995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4.78505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5.0553999999999997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4.1289999999999996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82.284700000000001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82.284700000000001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82.284700000000001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82.284700000000001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82.284700000000001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82.284700000000001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89.96575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95.1999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95.1999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95.1999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42.180800000000005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90.086849999999998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82.312600000000003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91.722499999999997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85.915099999999995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85.915099999999995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85.915099999999995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79.161200000000008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91.933149999999998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93.561599999999999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80.866849999999999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88.236950000000007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67.341350000000006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70.272050000000007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85.023949999999999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84.959299999999999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105.96599999999999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94.775350000000003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98.972450000000009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120.63204999999999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99.064899999999994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98.771500000000003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101.9907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133.94040000000001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109.4058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109.85804999999999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160.59660000000002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125.70115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119.41069999999999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142.2116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127.68880000000001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118.9221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161.64535000000001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127.8946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123.6588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134.60120000000001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146.59960000000001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138.68365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132.76395000000002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174.55090000000001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139.0829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138.9537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143.03975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175.14765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231.57419999999999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202.08070000000001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296.1721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209.56855000000002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231.95824999999999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294.91550000000001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276.86974999999995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247.37195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359.3349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277.65129999999999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259.17174999999997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275.41724999999997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396.57960000000003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322.16525000000001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292.66325000000001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422.49770000000001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334.3218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308.77499999999998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318.87615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498.24369999999999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329.49990000000003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289.27425000000005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336.99554999999998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299.42885000000001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305.05365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516.12689999999998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336.83455000000004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285.88525000000004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440.95359999999999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339.66935000000001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290.08265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291.23109999999997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534.01009999999997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339.76205000000004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283.90915000000001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441.67345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332.01355000000001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283.4889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276.61815000000001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540.76405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342.68944999999997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281.93314999999996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442.39335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324.35770000000002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276.89509999999996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262.00514999999996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547.51790000000005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348.86220000000003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274.43950000000001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450.49324999999999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338.12104999999997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304.50725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277.25805000000003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571.23070000000007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355.03494999999998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266.94579999999996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458.59320000000002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351.88430000000005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332.11930000000001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292.51094999999998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3.1899999999999998E-2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2020</v>
      </c>
      <c r="J1340">
        <v>3.3099999999999997E-2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2020</v>
      </c>
      <c r="J1341">
        <v>3.1699999999999999E-2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2020</v>
      </c>
      <c r="J1342">
        <v>3.1899999999999998E-2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2020</v>
      </c>
      <c r="J1343">
        <v>4.1700000000000001E-2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2020</v>
      </c>
      <c r="J1344">
        <v>3.2300000000000002E-2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2020</v>
      </c>
      <c r="J1345">
        <v>4.1799999999999997E-2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2025</v>
      </c>
      <c r="J1346">
        <v>8.6999999999999994E-3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2025</v>
      </c>
      <c r="J1347">
        <v>1.0699999999999999E-2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2025</v>
      </c>
      <c r="J1348">
        <v>1.0800000000000001E-2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2025</v>
      </c>
      <c r="J1349">
        <v>1.0699999999999999E-2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2025</v>
      </c>
      <c r="J1350">
        <v>9.1999999999999998E-3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2025</v>
      </c>
      <c r="J1351">
        <v>8.0000000000000002E-3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2025</v>
      </c>
      <c r="J1352">
        <v>7.7999999999999996E-3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2030</v>
      </c>
      <c r="J1353">
        <v>5.0000000000000001E-4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2030</v>
      </c>
      <c r="J1354">
        <v>2.7000000000000001E-3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2030</v>
      </c>
      <c r="J1355">
        <v>2.5999999999999999E-3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2030</v>
      </c>
      <c r="J1356">
        <v>2.5999999999999999E-3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2030</v>
      </c>
      <c r="J1357">
        <v>0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0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2030</v>
      </c>
      <c r="J1359">
        <v>0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2035</v>
      </c>
      <c r="J1360">
        <v>0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2035</v>
      </c>
      <c r="J1361">
        <v>1.4E-3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2035</v>
      </c>
      <c r="J1362">
        <v>5.0000000000000001E-4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2035</v>
      </c>
      <c r="J1363">
        <v>6.9999999999999999E-4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2040</v>
      </c>
      <c r="J1368">
        <v>5.9999999999999995E-4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2060</v>
      </c>
      <c r="J1396">
        <v>0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2065</v>
      </c>
      <c r="J1403">
        <v>1.9999999999999998E-4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2070</v>
      </c>
      <c r="J1410">
        <v>4.4999999999999999E-4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2075</v>
      </c>
      <c r="J1417">
        <v>8.9999999999999998E-4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2080</v>
      </c>
      <c r="J1424">
        <v>1.2999999999999999E-3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2085</v>
      </c>
      <c r="J1431">
        <v>1.8E-3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2.2000000000000001E-3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2095</v>
      </c>
      <c r="J1445">
        <v>2.2000000000000001E-3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2100</v>
      </c>
      <c r="J1452">
        <v>2.2000000000000001E-3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6.7999999999999996E-3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2020</v>
      </c>
      <c r="J1459">
        <v>7.1000000000000004E-3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2020</v>
      </c>
      <c r="J1460">
        <v>6.8999999999999999E-3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2020</v>
      </c>
      <c r="J1461">
        <v>6.8999999999999999E-3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2020</v>
      </c>
      <c r="J1462">
        <v>9.1999999999999998E-3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2020</v>
      </c>
      <c r="J1463">
        <v>7.1000000000000004E-3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2020</v>
      </c>
      <c r="J1464">
        <v>8.6999999999999994E-3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2025</v>
      </c>
      <c r="J1465">
        <v>7.1000000000000004E-3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2025</v>
      </c>
      <c r="J1466">
        <v>7.7999999999999996E-3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2025</v>
      </c>
      <c r="J1467">
        <v>8.0000000000000002E-3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2025</v>
      </c>
      <c r="J1468">
        <v>7.7999999999999996E-3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2025</v>
      </c>
      <c r="J1469">
        <v>8.0999999999999996E-3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2025</v>
      </c>
      <c r="J1470">
        <v>7.3000000000000001E-3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2025</v>
      </c>
      <c r="J1471">
        <v>7.3000000000000001E-3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2030</v>
      </c>
      <c r="J1472">
        <v>2.5000000000000001E-3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2030</v>
      </c>
      <c r="J1473">
        <v>4.8999999999999998E-3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2030</v>
      </c>
      <c r="J1474">
        <v>4.7999999999999996E-3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2030</v>
      </c>
      <c r="J1475">
        <v>4.7000000000000002E-3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2030</v>
      </c>
      <c r="J1476">
        <v>1.1000000000000001E-3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1.9E-3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2030</v>
      </c>
      <c r="J1478">
        <v>1.2999999999999999E-3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2035</v>
      </c>
      <c r="J1479">
        <v>1.1000000000000001E-3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2035</v>
      </c>
      <c r="J1480">
        <v>2.5999999999999999E-3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2035</v>
      </c>
      <c r="J1481">
        <v>2.0999999999999999E-3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2035</v>
      </c>
      <c r="J1482">
        <v>2.2000000000000001E-3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2035</v>
      </c>
      <c r="J1483">
        <v>2.0000000000000001E-4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2035</v>
      </c>
      <c r="J1484">
        <v>8.0000000000000004E-4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2035</v>
      </c>
      <c r="J1485">
        <v>1E-4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2040</v>
      </c>
      <c r="J1486">
        <v>2.0000000000000001E-4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2040</v>
      </c>
      <c r="J1487">
        <v>1.4E-3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2040</v>
      </c>
      <c r="J1488">
        <v>1E-4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2040</v>
      </c>
      <c r="J1489">
        <v>2.9999999999999997E-4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2040</v>
      </c>
      <c r="J1490">
        <v>1E-4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2040</v>
      </c>
      <c r="J1491">
        <v>2.0000000000000001E-4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2040</v>
      </c>
      <c r="J1492">
        <v>1E-4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2045</v>
      </c>
      <c r="J1493">
        <v>2.0000000000000001E-4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2045</v>
      </c>
      <c r="J1494">
        <v>2.9999999999999997E-4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2045</v>
      </c>
      <c r="J1495">
        <v>1E-4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2045</v>
      </c>
      <c r="J1496">
        <v>2.9999999999999997E-4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1E-4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2045</v>
      </c>
      <c r="J1498">
        <v>2.0000000000000001E-4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2045</v>
      </c>
      <c r="J1499">
        <v>0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2050</v>
      </c>
      <c r="J1500">
        <v>2.0000000000000001E-4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2050</v>
      </c>
      <c r="J1501">
        <v>2.9999999999999997E-4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2050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2050</v>
      </c>
      <c r="J1503">
        <v>2.9999999999999997E-4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2050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2050</v>
      </c>
      <c r="J1505">
        <v>2.0000000000000001E-4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2050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2055</v>
      </c>
      <c r="J1507">
        <v>1.5000000000000001E-4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2055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2055</v>
      </c>
      <c r="J1509">
        <v>0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2055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2055</v>
      </c>
      <c r="J1511">
        <v>0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2055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2060</v>
      </c>
      <c r="J1514">
        <v>1E-4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2060</v>
      </c>
      <c r="J1515">
        <v>4.0000000000000002E-4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2060</v>
      </c>
      <c r="J1518">
        <v>0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2060</v>
      </c>
      <c r="J1519">
        <v>1E-4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2065</v>
      </c>
      <c r="J1521">
        <v>5.0000000000000002E-5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2065</v>
      </c>
      <c r="J1522">
        <v>4.0000000000000002E-4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2065</v>
      </c>
      <c r="J1524">
        <v>1E-4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2065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2065</v>
      </c>
      <c r="J1526">
        <v>1E-4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2070</v>
      </c>
      <c r="J1528">
        <v>0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2070</v>
      </c>
      <c r="J1529">
        <v>4.4999999999999999E-4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2070</v>
      </c>
      <c r="J1531">
        <v>1E-4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2070</v>
      </c>
      <c r="J1533">
        <v>0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2075</v>
      </c>
      <c r="J1535">
        <v>0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2075</v>
      </c>
      <c r="J1536">
        <v>5.0000000000000001E-4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2075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2080</v>
      </c>
      <c r="J1543">
        <v>5.0000000000000001E-4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2080</v>
      </c>
      <c r="J1545">
        <v>0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2085</v>
      </c>
      <c r="J1550">
        <v>5.0000000000000001E-4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2085</v>
      </c>
      <c r="J1552">
        <v>0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4.0000000000000002E-4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2095</v>
      </c>
      <c r="J1564">
        <v>4.0000000000000002E-4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2100</v>
      </c>
      <c r="J1571">
        <v>2.9999999999999997E-4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1.6999999999999999E-3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2020</v>
      </c>
      <c r="J1578">
        <v>1.6000000000000001E-3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2020</v>
      </c>
      <c r="J1579">
        <v>1.6999999999999999E-3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2020</v>
      </c>
      <c r="J1580">
        <v>1.6999999999999999E-3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2020</v>
      </c>
      <c r="J1581">
        <v>2.0999999999999999E-3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2020</v>
      </c>
      <c r="J1582">
        <v>1.6999999999999999E-3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2020</v>
      </c>
      <c r="J1583">
        <v>2E-3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2025</v>
      </c>
      <c r="J1584">
        <v>1.1000000000000001E-3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2025</v>
      </c>
      <c r="J1585">
        <v>1.1999999999999999E-3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2025</v>
      </c>
      <c r="J1586">
        <v>1.1999999999999999E-3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2025</v>
      </c>
      <c r="J1587">
        <v>1.1999999999999999E-3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2025</v>
      </c>
      <c r="J1588">
        <v>1.1999999999999999E-3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2025</v>
      </c>
      <c r="J1589">
        <v>1.1000000000000001E-3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2025</v>
      </c>
      <c r="J1590">
        <v>1.1000000000000001E-3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2030</v>
      </c>
      <c r="J1591">
        <v>2.9999999999999997E-4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2030</v>
      </c>
      <c r="J1592">
        <v>4.0000000000000002E-4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2030</v>
      </c>
      <c r="J1593">
        <v>4.0000000000000002E-4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2030</v>
      </c>
      <c r="J1594">
        <v>4.0000000000000002E-4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2030</v>
      </c>
      <c r="J1595">
        <v>4.0000000000000002E-4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2.9999999999999997E-4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2030</v>
      </c>
      <c r="J1597">
        <v>2.9999999999999997E-4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5.9999999999999995E-4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2020</v>
      </c>
      <c r="J1697">
        <v>6.4999999999999997E-4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2020</v>
      </c>
      <c r="J1698">
        <v>6.9999999999999999E-4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2020</v>
      </c>
      <c r="J1699">
        <v>5.9999999999999995E-4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2020</v>
      </c>
      <c r="J1700">
        <v>8.9999999999999998E-4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2020</v>
      </c>
      <c r="J1701">
        <v>5.9999999999999995E-4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2020</v>
      </c>
      <c r="J1702">
        <v>6.9999999999999999E-4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2025</v>
      </c>
      <c r="J1703">
        <v>2.5999999999999999E-3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2025</v>
      </c>
      <c r="J1704">
        <v>2.5500000000000002E-3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2025</v>
      </c>
      <c r="J1705">
        <v>2.5999999999999999E-3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2025</v>
      </c>
      <c r="J1706">
        <v>2.5500000000000002E-3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2025</v>
      </c>
      <c r="J1707">
        <v>2.4499999999999999E-3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2025</v>
      </c>
      <c r="J1708">
        <v>2.5000000000000001E-3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2.7499999999999998E-3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4.4000000000000003E-3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2030</v>
      </c>
      <c r="J1711">
        <v>4.1999999999999997E-3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2030</v>
      </c>
      <c r="J1712">
        <v>4.3999999999999994E-3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2030</v>
      </c>
      <c r="J1713">
        <v>4.3E-3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2030</v>
      </c>
      <c r="J1714">
        <v>4.3499999999999997E-3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4.3E-3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2030</v>
      </c>
      <c r="J1716">
        <v>6.6E-3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2035</v>
      </c>
      <c r="J1717">
        <v>6.3999999999999994E-3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2035</v>
      </c>
      <c r="J1718">
        <v>5.1000000000000004E-3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2035</v>
      </c>
      <c r="J1719">
        <v>5.4000000000000003E-3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2035</v>
      </c>
      <c r="J1720">
        <v>5.0000000000000001E-3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2035</v>
      </c>
      <c r="J1721">
        <v>5.5999999999999999E-3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2035</v>
      </c>
      <c r="J1722">
        <v>6.1500000000000001E-3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2035</v>
      </c>
      <c r="J1723">
        <v>1.255E-2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2040</v>
      </c>
      <c r="J1724">
        <v>8.199999999999999E-3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2040</v>
      </c>
      <c r="J1725">
        <v>5.3500000000000006E-3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2040</v>
      </c>
      <c r="J1726">
        <v>8.0000000000000002E-3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2040</v>
      </c>
      <c r="J1727">
        <v>6.3999999999999994E-3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2040</v>
      </c>
      <c r="J1728">
        <v>6.8000000000000005E-3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2040</v>
      </c>
      <c r="J1729">
        <v>9.0000000000000011E-3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2040</v>
      </c>
      <c r="J1730">
        <v>1.7399999999999999E-2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2045</v>
      </c>
      <c r="J1731">
        <v>1.175E-2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2045</v>
      </c>
      <c r="J1732">
        <v>5.8999999999999999E-3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2045</v>
      </c>
      <c r="J1733">
        <v>1.4E-2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2045</v>
      </c>
      <c r="J1734">
        <v>9.7999999999999997E-3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6.8000000000000005E-3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2045</v>
      </c>
      <c r="J1736">
        <v>1.3899999999999999E-2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2045</v>
      </c>
      <c r="J1737">
        <v>2.0799999999999999E-2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2050</v>
      </c>
      <c r="J1738">
        <v>1.5050000000000001E-2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2050</v>
      </c>
      <c r="J1739">
        <v>7.2499999999999995E-3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2050</v>
      </c>
      <c r="J1740">
        <v>1.9599999999999999E-2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2050</v>
      </c>
      <c r="J1741">
        <v>1.4499999999999999E-2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2050</v>
      </c>
      <c r="J1742">
        <v>7.0000000000000001E-3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2050</v>
      </c>
      <c r="J1743">
        <v>1.805E-2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2050</v>
      </c>
      <c r="J1744">
        <v>2.23E-2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2055</v>
      </c>
      <c r="J1745">
        <v>1.7899999999999999E-2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2055</v>
      </c>
      <c r="J1746">
        <v>6.8500000000000002E-3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2055</v>
      </c>
      <c r="J1747">
        <v>2.325E-2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2055</v>
      </c>
      <c r="J1748">
        <v>1.7399999999999999E-2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2055</v>
      </c>
      <c r="J1749">
        <v>7.2499999999999995E-3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2055</v>
      </c>
      <c r="J1750">
        <v>2.07E-2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2055</v>
      </c>
      <c r="J1751">
        <v>2.24E-2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2060</v>
      </c>
      <c r="J1752">
        <v>2.0199999999999999E-2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2060</v>
      </c>
      <c r="J1753">
        <v>1.0499999999999999E-2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2060</v>
      </c>
      <c r="J1754">
        <v>2.8000000000000001E-2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2.0299999999999999E-2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2060</v>
      </c>
      <c r="J1756">
        <v>9.2999999999999992E-3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2060</v>
      </c>
      <c r="J1757">
        <v>2.315E-2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2060</v>
      </c>
      <c r="J1758">
        <v>2.3100000000000002E-2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2065</v>
      </c>
      <c r="J1759">
        <v>2.01E-2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2065</v>
      </c>
      <c r="J1760">
        <v>1.2800000000000001E-2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2065</v>
      </c>
      <c r="J1761">
        <v>3.0100000000000002E-2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2065</v>
      </c>
      <c r="J1762">
        <v>2.0199999999999999E-2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2065</v>
      </c>
      <c r="J1763">
        <v>0.01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2065</v>
      </c>
      <c r="J1764">
        <v>2.3050000000000001E-2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2065</v>
      </c>
      <c r="J1765">
        <v>2.3050000000000001E-2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2070</v>
      </c>
      <c r="J1766">
        <v>2.085E-2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2070</v>
      </c>
      <c r="J1767">
        <v>1.4800000000000001E-2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2070</v>
      </c>
      <c r="J1768">
        <v>3.5400000000000001E-2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2070</v>
      </c>
      <c r="J1769">
        <v>2.0250000000000001E-2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2070</v>
      </c>
      <c r="J1770">
        <v>1.11E-2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2070</v>
      </c>
      <c r="J1771">
        <v>2.4050000000000002E-2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2070</v>
      </c>
      <c r="J1772">
        <v>2.495E-2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2075</v>
      </c>
      <c r="J1773">
        <v>2.1350000000000001E-2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2075</v>
      </c>
      <c r="J1774">
        <v>1.77E-2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3.4849999999999999E-2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2075</v>
      </c>
      <c r="J1776">
        <v>2.07E-2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2075</v>
      </c>
      <c r="J1777">
        <v>1.1300000000000001E-2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2075</v>
      </c>
      <c r="J1778">
        <v>2.5149999999999999E-2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2075</v>
      </c>
      <c r="J1779">
        <v>2.6700000000000002E-2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2080</v>
      </c>
      <c r="J1780">
        <v>2.2499999999999999E-2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2080</v>
      </c>
      <c r="J1781">
        <v>2.0150000000000001E-2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2080</v>
      </c>
      <c r="J1782">
        <v>3.44E-2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2080</v>
      </c>
      <c r="J1783">
        <v>2.1899999999999999E-2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2080</v>
      </c>
      <c r="J1784">
        <v>1.1650000000000001E-2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2080</v>
      </c>
      <c r="J1785">
        <v>2.7299999999999998E-2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2080</v>
      </c>
      <c r="J1786">
        <v>3.0249999999999999E-2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2085</v>
      </c>
      <c r="J1787">
        <v>2.265E-2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2085</v>
      </c>
      <c r="J1788">
        <v>2.265E-2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2085</v>
      </c>
      <c r="J1789">
        <v>3.39E-2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2085</v>
      </c>
      <c r="J1790">
        <v>2.3699999999999999E-2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2085</v>
      </c>
      <c r="J1791">
        <v>1.2E-2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2085</v>
      </c>
      <c r="J1792">
        <v>2.8049999999999999E-2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2085</v>
      </c>
      <c r="J1793">
        <v>3.1649999999999998E-2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2090</v>
      </c>
      <c r="J1794">
        <v>2.2850000000000002E-2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2.4899999999999999E-2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2090</v>
      </c>
      <c r="J1796">
        <v>3.3599999999999998E-2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2090</v>
      </c>
      <c r="J1797">
        <v>2.64E-2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2090</v>
      </c>
      <c r="J1798">
        <v>1.2500000000000001E-2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2090</v>
      </c>
      <c r="J1799">
        <v>2.8850000000000001E-2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2090</v>
      </c>
      <c r="J1800">
        <v>3.3250000000000002E-2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2095</v>
      </c>
      <c r="J1801">
        <v>2.3099999999999999E-2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2095</v>
      </c>
      <c r="J1802">
        <v>2.6099999999999998E-2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2095</v>
      </c>
      <c r="J1803">
        <v>3.3950000000000001E-2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2095</v>
      </c>
      <c r="J1804">
        <v>2.64E-2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2095</v>
      </c>
      <c r="J1805">
        <v>1.3600000000000001E-2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2095</v>
      </c>
      <c r="J1806">
        <v>2.8750000000000001E-2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2095</v>
      </c>
      <c r="J1807">
        <v>3.415E-2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2100</v>
      </c>
      <c r="J1808">
        <v>2.3350000000000003E-2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2100</v>
      </c>
      <c r="J1809">
        <v>2.7950000000000003E-2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2100</v>
      </c>
      <c r="J1810">
        <v>3.44E-2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2100</v>
      </c>
      <c r="J1811">
        <v>2.6450000000000001E-2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2100</v>
      </c>
      <c r="J1812">
        <v>1.49E-2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2100</v>
      </c>
      <c r="J1813">
        <v>2.8700000000000003E-2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3.5150000000000001E-2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2.0000000000000001E-4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1.4476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0.94000000000000006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0.48879999999999996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0.61050000000000004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0.71499999999999997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1.2429999999999999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1.0890000000000002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1.111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1.254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1.3805000000000001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7.0000000000000001E-3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5.6798999999999999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4.6719999999999997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7.1379999999999999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8.7202999999999999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7.8779000000000003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2.1709000000000001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1.7063999999999999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2.1709999999999998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1.9769000000000001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1.0552999999999999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12.219799999999999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3.7282000000000002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5.7946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4.6173000000000002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10.9808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4.1311999999999998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4.3116000000000003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4.7229000000000001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4.7931999999999997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6.1635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4.4867999999999997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2.5125000000000002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6.8182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2.8332000000000002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-0.748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-3.5867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-6.5263999999999998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-10.631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20.448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21.1127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18.881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16.161000000000001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14.0809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11.099500000000001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6.9767000000000001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2.5000000000000001E-2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2.29E-2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2.41E-2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2.5000000000000001E-2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2.63E-2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2.3699999999999999E-2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6.1600000000000002E-2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6.6400000000000001E-2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6.7900000000000002E-2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7.0599999999999996E-2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7.1599999999999997E-2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7.5200000000000003E-2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7.8899999999999998E-2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2.2000000000000001E-3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1.6000000000000001E-3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3.3999999999999998E-3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3.3999999999999998E-3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3.3E-3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2.8E-3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5.0000000000000001E-3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1.4946000000000002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2.1901999999999999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0.86480000000000001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2.6038000000000001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2.6414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3.1208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3.7505999999999999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0.627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0.64350000000000007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0.75350000000000006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0.83050000000000002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0.90750000000000008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0.93500000000000005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0.9405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7.0000000000000001E-3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5.6798999999999999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2.1896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4.9040999999999997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2.1084999999999998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3.7646000000000002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2.7120000000000002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7.8779000000000003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2.5169000000000001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6.4005999999999998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2.4849999999999999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1.9182999999999999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1.4338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2.3031000000000001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12.219799999999999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3.5950000000000002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10.553900000000001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4.609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4.4168000000000003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4.7584999999999997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4.2888000000000002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10.9808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4.2763999999999998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10.7896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6.0525000000000002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5.2763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6.6349999999999998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6.2908999999999997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2.2847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9.2543000000000006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3.7439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8.8537999999999997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9.1824999999999992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9.9033999999999995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9.7029999999999994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20.25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24.076499999999999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20.762799999999999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26.9404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28.436499999999999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30.2652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31.0886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0.52229999999999999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1.1805000000000001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2.8071000000000002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3.7585999999999999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2.47E-2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2.23E-2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2.1499999999999998E-2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2.35E-2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2.2200000000000001E-2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2.3300000000000001E-2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2.0299999999999999E-2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6.2E-2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6.6900000000000001E-2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6.8099999999999994E-2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6.5600000000000006E-2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6.6600000000000006E-2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7.4399999999999994E-2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8.3699999999999997E-2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2.2000000000000001E-3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1.6000000000000001E-3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3.3999999999999998E-3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5.7000000000000002E-3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9.5999999999999992E-3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1.6199999999999999E-2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2.3099999999999999E-2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2.7000000000000001E-3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6.4000000000000003E-3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1.4852000000000001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2.1807999999999996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0.85540000000000005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0.15040000000000001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0.62149999999999994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0.6379999999999999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0.73149999999999993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1.1164999999999998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0.73699999999999999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0.79749999999999999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0.78649999999999998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7.0000000000000001E-3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5.6798999999999999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2.1896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4.9040999999999997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7.2225000000000001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7.8586999999999998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11.3034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7.8779000000000003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2.5169000000000001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6.4005999999999998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3.6255999999999999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2.6890999999999998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2.5642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12.219799999999999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3.5950000000000002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10.553900000000001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6.1544999999999996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5.6174999999999997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4.8705999999999996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4.7060000000000004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10.9808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4.2763999999999998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10.7896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4.8766999999999996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5.0852000000000004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5.5401999999999996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5.1143999999999998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2.2073999999999998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9.8293999999999997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4.9961000000000002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1.9787999999999999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-3.5501999999999998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-7.7356999999999996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-11.8002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20.191800000000001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23.96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20.6096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18.476900000000001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13.8283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9.6722000000000001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5.6341000000000001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0.55659999999999998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1.3664000000000001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2.7122999999999999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3.6936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2.4899999999999999E-2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2.3E-2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2.29E-2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2.1399999999999999E-2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2.1299999999999999E-2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1.9099999999999999E-2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6.1800000000000001E-2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6.6900000000000001E-2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6.8500000000000005E-2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6.7799999999999999E-2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6.6100000000000006E-2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6.8900000000000003E-2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7.2499999999999995E-2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2.3E-3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1.6999999999999999E-3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3.7000000000000002E-3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7.1000000000000004E-3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1.2800000000000001E-2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2.1000000000000001E-2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3.0099999999999998E-2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1.9E-3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1.4946000000000002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2.1901999999999999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0.88360000000000005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0.13159999999999999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0.62149999999999994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0.63249999999999995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0.78649999999999998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1.0559999999999998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1.0449999999999999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0.73699999999999999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0.77549999999999997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7.0000000000000001E-3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5.6798999999999999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2.1896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4.9040999999999997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6.1734999999999998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7.8779000000000003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2.5169000000000001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6.4005999999999998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2.9220000000000002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2.5276000000000001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2.0146000000000002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12.219799999999999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3.5950000000000002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10.553900000000001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4.9850000000000003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4.9595000000000002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4.9358000000000004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2.8281000000000001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10.9808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4.2763999999999998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10.7896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5.1483999999999996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5.6142000000000003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5.8137999999999996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4.9897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2.6042000000000001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10.1067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4.8846999999999996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1.2699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-4.1257999999999999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-9.3574999999999999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-14.023099999999999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20.561699999999998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24.562100000000001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21.198499999999999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18.8109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14.7278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10.3169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6.3639999999999999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1.5257000000000001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3.3209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5.7148000000000003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7.2561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8.1892999999999994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2.6200000000000001E-2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2.4500000000000001E-2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1.8700000000000001E-2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1.9699999999999999E-2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2.23E-2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2.4400000000000002E-2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6.0499999999999998E-2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6.54E-2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5.9799999999999999E-2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6.4699999999999994E-2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6.4299999999999996E-2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6.3899999999999998E-2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6.3200000000000006E-2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2.2000000000000001E-3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1.6999999999999999E-3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3.0999999999999999E-3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7.0000000000000001E-3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1.41E-2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2.76E-2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3.9699999999999999E-2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3.3E-3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8.8999999999999999E-3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1.84E-2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2.5600000000000001E-2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2.4799999999999999E-2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1.5227999999999999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0.97759999999999991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0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0.64350000000000007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0.75350000000000006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0.66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0.42899999999999999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0.80300000000000005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1.0229999999999999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1.1824999999999999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7.0000000000000001E-3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5.6798999999999999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6.9223999999999997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17.773700000000002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7.8779000000000003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2.1709000000000001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4.2545000000000002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2.6074999999999999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4.9931999999999999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4.0999999999999996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12.219799999999999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3.7282000000000002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1.1920999999999999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1.9091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2.6674000000000002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5.6451000000000002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4.0972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10.9808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4.1311999999999998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4.077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4.4991000000000003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4.9038000000000004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8.1531000000000002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3.7004000000000001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2.1587999999999998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6.1486000000000001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-4.0572999999999997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-7.7137000000000002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-11.311199999999999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-14.139900000000001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-15.9833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20.006399999999999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20.309899999999999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12.157299999999999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8.5404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5.1795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2.1280999999999999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-0.25990000000000002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0.48570000000000002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0.69899999999999995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1.6924999999999999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3.0074000000000001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2.5499999999999998E-2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2.3400000000000001E-2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2.3300000000000001E-2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2.2599999999999999E-2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2.2499999999999999E-2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2.2800000000000001E-2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1.9800000000000002E-2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6.0699999999999997E-2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6.59E-2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7.0800000000000002E-2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7.4099999999999999E-2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7.1300000000000002E-2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7.1599999999999997E-2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7.4099999999999999E-2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1.6999999999999999E-3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2.7000000000000001E-3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4.4999999999999997E-3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8.6999999999999994E-3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1.4999999999999999E-2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2.29E-2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1E-4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2.0000000000000001E-4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2.0000000000000001E-4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2.0000000000000001E-4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1.4852000000000001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0.96820000000000006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0.68620000000000003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0.62149999999999994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0.73149999999999993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1.21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1.3254999999999999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1.1439999999999999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1.4244999999999999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1.5785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7.0000000000000001E-3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5.6798999999999999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3.6280000000000001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3.7856999999999998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5.6589999999999998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6.1288999999999998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7.8779000000000003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2.1709000000000001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0.51160000000000005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2.5145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1.9249000000000001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3.9699999999999999E-2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12.219799999999999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3.7282000000000002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4.3112000000000004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4.7069999999999999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5.2408000000000001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4.4836999999999998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10.9808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4.1311999999999998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4.6082000000000001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5.1619999999999999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5.0396999999999998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5.9504999999999999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6.2306999999999997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2.6175000000000002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6.7069999999999999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5.7958999999999996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0.79200000000000004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-1.2683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-3.7951999999999999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-7.9204999999999997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20.5228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21.327200000000001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22.408899999999999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18.6462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17.8186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16.0319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12.552199999999999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2.8849999999999998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3.5739999999999998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6.0838000000000001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5.3559999999999999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5.8414000000000001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2.58E-2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2.4400000000000002E-2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2.5399999999999999E-2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2.6100000000000002E-2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2.8799999999999999E-2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3.44E-2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3.9399999999999998E-2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5.9200000000000003E-2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6.4199999999999993E-2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6.3200000000000006E-2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7.3099999999999998E-2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8.8400000000000006E-2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0.10100000000000001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0.1172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2.2000000000000001E-3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1.6000000000000001E-3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3.5000000000000001E-3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6.7999999999999996E-3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1.21E-2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2.1999999999999999E-2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2.7099999999999999E-2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6.6E-3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1.7399999999999999E-2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3.2599999999999997E-2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3.0200000000000001E-2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4.0300000000000002E-2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1.4663999999999999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0.96820000000000006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0.59220000000000006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2.8199999999999996E-2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4.7E-2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0.62149999999999994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0.74249999999999994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0.627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0.29149999999999998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0.36849999999999999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0.32450000000000001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0.22550000000000001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7.0000000000000001E-3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5.6798999999999999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38.365099999999998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34.820300000000003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40.377200000000002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41.471299999999999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7.8779000000000003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2.1709000000000001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5.96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5.4842000000000004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7.5194000000000001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8.1403999999999996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8.1904000000000003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12.219799999999999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3.7282000000000002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1.6942999999999999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5.1760999999999999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6.4951999999999996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7.1673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10.9808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4.1311999999999998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6.4311999999999996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6.0521000000000003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9.98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3.1880999999999999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5.0053999999999998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2.7006999999999999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7.2260999999999997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-1.4339999999999999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-6.9203999999999999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-10.959199999999999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-13.2841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-14.808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20.595700000000001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21.433900000000001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14.8629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9.4661000000000008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5.8377999999999997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2.9367000000000001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0.78590000000000004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1.6299999999999999E-2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0.14099999999999999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0.33739999999999998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0.54810000000000003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0.73519999999999996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0.85350000000000004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0.94840000000000002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1.0148999999999999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1.044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1.1353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1.2210000000000001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1.343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1.4636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1.59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1.6114999999999999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1.6415999999999999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1.55E-2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1.6799999999999999E-2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1.8700000000000001E-2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2.1899999999999999E-2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2.53E-2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2.93E-2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3.15E-2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3.1899999999999998E-2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3.0099999999999998E-2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3.0200000000000001E-2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3.0200000000000001E-2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3.0300000000000001E-2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3.04E-2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3.0200000000000001E-2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2.8899999999999999E-2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2.8000000000000001E-2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4.2200000000000001E-2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4.7300000000000002E-2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5.0700000000000002E-2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5.8000000000000003E-2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6.2799999999999995E-2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6.8000000000000005E-2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7.0300000000000001E-2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6.7799999999999999E-2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6.9000000000000006E-2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7.0099999999999996E-2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7.1400000000000005E-2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7.5399999999999995E-2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7.9500000000000001E-2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8.3400000000000002E-2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8.7300000000000003E-2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9.0999999999999998E-2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9.4600000000000004E-2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8.0000000000000004E-4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2.0999999999999999E-3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5.1000000000000004E-3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9.1000000000000004E-3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1.32E-2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1.61E-2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1.8200000000000001E-2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1.9400000000000001E-2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2.0199999999999999E-2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2.1000000000000001E-2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2.1600000000000001E-2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2.23E-2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2.3099999999999999E-2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2.3699999999999999E-2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2.4299999999999999E-2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2.46E-2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2.4799999999999999E-2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6.9999999999999999E-4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2.5999999999999999E-3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4.4999999999999997E-3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6.4999999999999997E-3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8.5000000000000006E-3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1.1900000000000001E-2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1.5100000000000001E-2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1.7899999999999999E-2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2.01E-2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2.01E-2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2.0899999999999998E-2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2.1399999999999999E-2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2.2499999999999999E-2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2.2599999999999999E-2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2.2800000000000001E-2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2.3099999999999999E-2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2.3400000000000001E-2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3.2199999999999999E-2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7.7000000000000002E-3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6.8999999999999999E-3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6.7999999999999996E-3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2E-3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1.1000000000000001E-3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1.6000000000000001E-3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1.1000000000000001E-3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2.9999999999999997E-4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9.8635999999999999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4.4183000000000003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-1.8204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-5.9104999999999999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-10.2445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-12.4541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-14.0861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-13.9582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-14.247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-14.2934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-14.4214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-14.367599999999999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-14.3347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-14.505599999999999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-14.6813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-13.35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-12.0299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29.089200000000002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19.7012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14.562900000000001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11.0732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7.3490000000000002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4.8532000000000002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2.9236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2.0244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0.57869999999999999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0.14849999999999999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-0.3639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-0.67769999999999997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-1.0125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-1.1660999999999999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-1.3244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-1.4043000000000001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-1.4962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1.41E-2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1.32E-2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1.15E-2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9.4000000000000004E-3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8.3000000000000001E-3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6.3E-3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6.3E-3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5.8999999999999999E-3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4.4000000000000003E-3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2.5999999999999999E-3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1.2999999999999999E-3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1.6500000000000001E-2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1.7000000000000001E-2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1.84E-2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2.0199999999999999E-2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2.2200000000000001E-2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2.3699999999999999E-2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2.58E-2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2.6599999999999999E-2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2.6200000000000001E-2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2.6599999999999999E-2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2.7E-2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2.69E-2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2.6700000000000002E-2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2.6200000000000001E-2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2.5600000000000001E-2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2.4899999999999999E-2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2.4199999999999999E-2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4.5499999999999999E-2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4.8599999999999997E-2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5.0200000000000002E-2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5.2900000000000003E-2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5.57E-2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5.6500000000000002E-2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5.8400000000000001E-2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5.8299999999999998E-2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6.0199999999999997E-2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6.2300000000000001E-2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6.4299999999999996E-2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6.8000000000000005E-2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7.1400000000000005E-2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7.4099999999999999E-2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7.6899999999999996E-2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8.0100000000000005E-2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8.3400000000000002E-2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8.0000000000000004E-4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2E-3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4.7000000000000002E-3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7.7000000000000002E-3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1.03E-2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1.15E-2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1.2999999999999999E-2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1.44E-2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1.5699999999999999E-2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1.6799999999999999E-2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1.77E-2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1.83E-2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1.8800000000000001E-2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1.9E-2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1.9300000000000001E-2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1.95E-2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1.9699999999999999E-2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6.9999999999999999E-4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2.5000000000000001E-3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4.1999999999999997E-3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5.1000000000000004E-3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5.3E-3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5.8999999999999999E-3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7.1999999999999998E-3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6.7999999999999996E-3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1.2200000000000001E-2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1.4E-2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1.6799999999999999E-2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1.9199999999999998E-2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2.1700000000000001E-2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2.3900000000000001E-2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2.5100000000000001E-2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2.6800000000000001E-2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3.3099999999999997E-2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1.0699999999999999E-2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2.5999999999999999E-3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1.4E-3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5.0000000000000001E-4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2.9999999999999997E-4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5.9999999999999995E-4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8.9999999999999998E-4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1.2999999999999999E-3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7.1000000000000004E-3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7.7999999999999996E-3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4.7000000000000002E-3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2.3999999999999998E-3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1.2999999999999999E-3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2.9999999999999997E-4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4.0000000000000002E-4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5.0000000000000001E-4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5.0000000000000001E-4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4.0000000000000002E-4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4.0000000000000002E-4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2.9999999999999997E-4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1.6000000000000001E-3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1.1999999999999999E-3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4.0000000000000002E-4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9.0485000000000007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3.7936000000000001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-1.5542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-4.3017000000000003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-6.1193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-7.6736000000000004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-8.5961999999999996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-9.5276999999999994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-10.0763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-10.1669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-10.238099999999999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-11.0641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-11.9001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-11.9148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-11.9315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-10.3505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-8.8064999999999998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28.277799999999999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19.429200000000002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15.827199999999999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13.7461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12.6044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11.769500000000001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11.5922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10.3041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9.3834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8.9123999999999999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8.4610000000000003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7.9714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7.4732000000000003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6.7157999999999998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5.9555999999999996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5.3647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4.7367999999999997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1.4200000000000001E-2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1.4200000000000001E-2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6.9900000000000004E-2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0.91700000000000004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2.0013000000000001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2.4192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2.7648999999999999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3.3411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3.7454000000000001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4.5598000000000001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4.2972000000000001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4.0277000000000003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3.4855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2.927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2.8904000000000001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2.8611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1.4800000000000001E-2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1.6500000000000001E-2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1.77E-2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2.12E-2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3.0599999999999999E-2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3.6200000000000003E-2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3.5400000000000001E-2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3.4599999999999999E-2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3.1800000000000002E-2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3.15E-2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3.1199999999999999E-2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3.1600000000000003E-2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3.1800000000000002E-2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3.15E-2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3.0200000000000001E-2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2.9499999999999998E-2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4.0500000000000001E-2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4.6399999999999997E-2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4.7500000000000001E-2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5.5E-2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7.0199999999999999E-2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7.9500000000000001E-2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7.7899999999999997E-2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7.2999999999999995E-2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7.1499999999999994E-2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7.1999999999999995E-2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7.3099999999999998E-2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7.7100000000000002E-2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8.1100000000000005E-2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8.4599999999999995E-2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8.8099999999999998E-2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9.2999999999999999E-2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9.8100000000000007E-2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8.0000000000000004E-4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2.2000000000000001E-3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5.0000000000000001E-3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8.6E-3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1.6299999999999999E-2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1.72E-2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1.7899999999999999E-2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1.84E-2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1.89E-2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1.9400000000000001E-2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2.0199999999999999E-2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2.0899999999999998E-2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2.1499999999999998E-2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2.2100000000000002E-2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2.2599999999999999E-2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2.3E-2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6.9999999999999999E-4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2.5999999999999999E-3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5.4000000000000003E-3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8.0000000000000002E-3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1.4E-2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1.9699999999999999E-2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2.3199999999999998E-2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2.81E-2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3.04E-2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3.6299999999999999E-2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3.5499999999999997E-2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3.4799999999999998E-2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3.4200000000000001E-2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3.3799999999999997E-2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3.4200000000000001E-2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3.4700000000000002E-2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3.1699999999999999E-2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1.0699999999999999E-2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2.5999999999999999E-3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5.0000000000000001E-4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6.8999999999999999E-3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8.0000000000000002E-3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4.7999999999999996E-3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2.0999999999999999E-3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1.6999999999999999E-3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1.1999999999999999E-3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4.0000000000000002E-4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10.073399999999999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6.1143000000000001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1.4326000000000001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-4.1513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-14.2539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-18.565300000000001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-19.760400000000001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-19.537700000000001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-19.416799999999999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-19.619399999999999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-20.153199999999998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-19.417999999999999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-18.667899999999999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-18.066299999999998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-17.455300000000001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-15.97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-14.498200000000001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29.294599999999999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21.023800000000001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17.3565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13.822699999999999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4.6528999999999998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0.62680000000000002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-0.52839999999999998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-1.3984000000000001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-2.7012999999999998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-3.4546000000000001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-4.5412999999999997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-4.3071999999999999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-4.0589000000000004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-3.5335999999999999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-3.0003000000000002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-2.9944000000000002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-3.0028999999999999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1.43E-2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1.38E-2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3.44E-2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0.13500000000000001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0.39929999999999999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0.5716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0.66310000000000002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0.71079999999999999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0.73860000000000003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0.78979999999999995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0.77100000000000002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0.78559999999999997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0.8518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0.94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0.98140000000000005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1.0257000000000001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1.5299999999999999E-2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1.6400000000000001E-2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1.77E-2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2.01E-2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2.46E-2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2.75E-2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0.03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3.0800000000000001E-2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2.9000000000000001E-2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2.93E-2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2.9700000000000001E-2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2.9899999999999999E-2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0.03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2.9600000000000001E-2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2.9100000000000001E-2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2.8299999999999999E-2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2.7400000000000001E-2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4.1599999999999998E-2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4.6600000000000003E-2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4.7800000000000002E-2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5.4800000000000001E-2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6.5299999999999997E-2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6.8000000000000005E-2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6.8900000000000003E-2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6.6699999999999995E-2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6.7199999999999996E-2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6.8500000000000005E-2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6.9900000000000004E-2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7.3700000000000002E-2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7.7399999999999997E-2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8.1199999999999994E-2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8.5000000000000006E-2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8.8800000000000004E-2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9.2499999999999999E-2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8.0000000000000004E-4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2.0999999999999999E-3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4.7999999999999996E-3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8.0000000000000002E-3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1.0999999999999999E-2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1.24E-2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1.44E-2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1.5800000000000002E-2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1.66E-2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1.7399999999999999E-2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1.8100000000000002E-2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1.89E-2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1.9699999999999999E-2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2.0199999999999999E-2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2.0799999999999999E-2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2.12E-2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2.1499999999999998E-2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5.9999999999999995E-4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2.5000000000000001E-3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4.3E-3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5.0000000000000001E-3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6.7999999999999996E-3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1.09E-2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1.5100000000000001E-2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1.77E-2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2.0400000000000001E-2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2.0199999999999999E-2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2.0299999999999999E-2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2.1499999999999998E-2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2.3099999999999999E-2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2.5499999999999998E-2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2.5600000000000001E-2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2.5700000000000001E-2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3.2000000000000001E-2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1.06E-2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2.5999999999999999E-3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5.9999999999999995E-4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6.8999999999999999E-3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7.7999999999999996E-3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4.7000000000000002E-3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2.2000000000000001E-3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2.9999999999999997E-4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1.6999999999999999E-3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1.1999999999999999E-3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4.0000000000000002E-4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9.8729999999999993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5.4093999999999998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0.38990000000000002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-4.9787999999999997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-12.4024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-15.594900000000001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-17.3065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-17.0654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-16.717500000000001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-16.446200000000001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-16.1951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-16.9102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-17.6996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-17.6511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-17.609200000000001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-15.6066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-13.6149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29.0944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20.684100000000001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17.046099999999999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13.8117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7.2141999999999999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4.4947999999999997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3.1278000000000001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2.2610000000000001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1.4126000000000001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0.93289999999999995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0.43169999999999997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0.11559999999999999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-0.27539999999999998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-0.4955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-0.72289999999999999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-0.85560000000000003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-0.99850000000000005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2.6599999999999999E-2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0.45050000000000001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0.91549999999999998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1.3726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1.6908000000000001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1.8874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2.0501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2.2671999999999999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2.4319000000000002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2.6709000000000001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2.8824000000000001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3.1318999999999999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3.2898000000000001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3.4769999999999999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3.6198999999999999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3.8167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1.7600000000000001E-2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1.77E-2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1.6199999999999999E-2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1.6799999999999999E-2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1.84E-2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1.9099999999999999E-2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1.95E-2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1.9E-2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1.78E-2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1.7899999999999999E-2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1.7999999999999999E-2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1.84E-2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1.8800000000000001E-2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1.9400000000000001E-2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2.01E-2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2.0500000000000001E-2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2.0899999999999998E-2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4.1200000000000001E-2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0.05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5.2299999999999999E-2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6.0499999999999998E-2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7.0699999999999999E-2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7.5999999999999998E-2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7.7499999999999999E-2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7.3400000000000007E-2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7.2800000000000004E-2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7.3599999999999999E-2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7.4700000000000003E-2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7.9299999999999995E-2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8.4099999999999994E-2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8.8599999999999998E-2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9.3799999999999994E-2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9.8699999999999996E-2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0.1041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1.1000000000000001E-3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2.8999999999999998E-3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5.8999999999999999E-3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0.01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1.44E-2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1.67E-2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1.7299999999999999E-2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1.9699999999999999E-2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2.0799999999999999E-2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2.1399999999999999E-2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2.18E-2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2.24E-2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2.3E-2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2.35E-2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2.41E-2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2.46E-2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2.5100000000000001E-2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8.9999999999999998E-4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2.3999999999999998E-3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5.4999999999999997E-3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6.7000000000000002E-3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6.6E-3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6.1000000000000004E-3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6.4000000000000003E-3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7.9000000000000008E-3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8.6E-3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9.4000000000000004E-3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9.4999999999999998E-3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9.7000000000000003E-3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1.0200000000000001E-2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1.09E-2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1.2699999999999999E-2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1.49E-2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4.1700000000000001E-2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9.1000000000000004E-3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9.1999999999999998E-3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8.0000000000000002E-3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2.0000000000000001E-4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2.0999999999999999E-3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1.1999999999999999E-3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4.0000000000000002E-4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11.7637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2.6227999999999998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-6.726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-11.0303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-14.5777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-16.462900000000001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-16.614799999999999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-16.738499999999998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-16.6922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-15.053900000000001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-13.484999999999999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-15.661199999999999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-17.863800000000001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-17.014299999999999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-16.183700000000002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-17.226500000000001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-18.3201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30.952999999999999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18.176300000000001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10.327999999999999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6.2717000000000001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2.6576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0.72199999999999998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0.23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-6.6100000000000006E-2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-0.51739999999999997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-0.83220000000000005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-1.2192000000000001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-1.6834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-2.1760000000000002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-2.3784000000000001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-2.6036999999999999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-2.9100999999999999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-3.2713999999999999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2.6599999999999999E-2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0.16750000000000001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0.37930000000000003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0.57299999999999995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0.62519999999999998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0.69589999999999996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0.76490000000000002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0.82130000000000003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0.83169999999999999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0.89539999999999997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0.77969999999999995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0.65590000000000004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0.67169999999999996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0.68799999999999994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0.81259999999999999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0.94079999999999997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1.5800000000000002E-2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1.7399999999999999E-2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1.9199999999999998E-2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2.24E-2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2.6499999999999999E-2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2.92E-2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3.0200000000000001E-2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3.0499999999999999E-2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2.8899999999999999E-2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2.9100000000000001E-2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2.9499999999999998E-2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2.9399999999999999E-2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2.9000000000000001E-2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2.8400000000000002E-2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2.7799999999999998E-2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2.7099999999999999E-2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2.64E-2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4.2599999999999999E-2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4.8099999999999997E-2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5.16E-2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5.8599999999999999E-2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6.4399999999999999E-2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6.6900000000000001E-2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6.7799999999999999E-2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6.54E-2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6.6799999999999998E-2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6.8199999999999997E-2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6.9699999999999998E-2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7.3300000000000004E-2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7.6600000000000001E-2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7.9799999999999996E-2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8.2900000000000001E-2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8.6199999999999999E-2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8.9700000000000002E-2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8.0000000000000004E-4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2.0999999999999999E-3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5.0000000000000001E-3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8.2000000000000007E-3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1.12E-2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1.2800000000000001E-2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1.43E-2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1.55E-2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1.66E-2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1.7500000000000002E-2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1.84E-2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1.9099999999999999E-2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1.9699999999999999E-2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2.01E-2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2.0500000000000001E-2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2.0799999999999999E-2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2.1000000000000001E-2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6.9999999999999999E-4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2.5000000000000001E-3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4.3E-3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6.1999999999999998E-3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9.1999999999999998E-3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1.3899999999999999E-2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1.7999999999999999E-2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2.06E-2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2.29E-2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2.3900000000000001E-2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2.5000000000000001E-2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2.7099999999999999E-2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2.7799999999999998E-2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2.86E-2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2.8500000000000001E-2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2.8400000000000002E-2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3.2300000000000002E-2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7.9000000000000008E-3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7.1000000000000004E-3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7.1999999999999998E-3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8.0000000000000004E-4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2.0000000000000001E-4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1.6999999999999999E-3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1.1000000000000001E-3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2.9999999999999997E-4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9.5492000000000008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3.4405999999999999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-3.4135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-7.5118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-11.4343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-13.8531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-15.5511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-15.6822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-15.6076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-15.3309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-15.1351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-15.517200000000001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-15.874700000000001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-15.538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-15.202999999999999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-13.2241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-11.248200000000001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28.776700000000002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19.203600000000002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13.7979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10.4292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7.2507000000000001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5.2088999999999999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3.8986000000000001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2.7134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1.6088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1.1034999999999999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0.51600000000000001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0.45519999999999999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0.41789999999999999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0.39129999999999998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0.36309999999999998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0.1968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2.7300000000000001E-2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2.5399999999999999E-2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0.7641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1.8916999999999999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2.8142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2.8858999999999999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3.0284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3.1678000000000002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3.2098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3.1838000000000002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3.4611000000000001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3.3509000000000002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3.3353000000000002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3.5312000000000001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3.7585000000000002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3.9521000000000002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4.1672000000000002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1.4200000000000001E-2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1.6899999999999998E-2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1.89E-2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2.4E-2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3.3300000000000003E-2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3.5099999999999999E-2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3.5200000000000002E-2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3.49E-2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3.3399999999999999E-2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3.3500000000000002E-2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3.3700000000000001E-2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3.3799999999999997E-2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3.3799999999999997E-2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3.3700000000000001E-2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3.3500000000000002E-2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3.2599999999999997E-2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3.1399999999999997E-2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3.95E-2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4.7899999999999998E-2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5.2600000000000001E-2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6.5199999999999994E-2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7.9600000000000004E-2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7.8700000000000006E-2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7.7100000000000002E-2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7.2900000000000006E-2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7.3999999999999996E-2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7.4499999999999997E-2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7.5399999999999995E-2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7.9200000000000007E-2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8.3099999999999993E-2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8.7400000000000005E-2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9.1800000000000007E-2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9.6699999999999994E-2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0.1018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8.0000000000000004E-4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2.2000000000000001E-3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5.4999999999999997E-3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1.03E-2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1.7999999999999999E-2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2.0299999999999999E-2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2.1299999999999999E-2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2.2100000000000002E-2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2.2499999999999999E-2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2.3099999999999999E-2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2.3699999999999999E-2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2.4299999999999999E-2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2.5000000000000001E-2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2.5600000000000001E-2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2.63E-2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2.6700000000000002E-2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2.7E-2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6.9999999999999999E-4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2.7000000000000001E-3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6.4000000000000003E-3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1.1900000000000001E-2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1.6400000000000001E-2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1.95E-2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2.1100000000000001E-2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2.1999999999999999E-2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2.2800000000000001E-2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2.29E-2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2.5499999999999998E-2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2.69E-2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2.9700000000000001E-2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3.1099999999999999E-2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3.2800000000000003E-2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3.3700000000000001E-2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3.4799999999999998E-2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4.1799999999999997E-2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7.7999999999999996E-3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8.5000000000000006E-3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6.7000000000000002E-3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2E-3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1.1000000000000001E-3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2.9999999999999997E-4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12.183999999999999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3.9224000000000001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-4.3640999999999996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-11.3491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-16.241199999999999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-17.189399999999999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-17.2742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-17.180700000000002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-17.291499999999999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-15.497400000000001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-13.9716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-15.6387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-17.415600000000001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-16.5213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-15.650399999999999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-16.634899999999998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-17.6358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31.4041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19.347000000000001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12.4664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5.8509000000000002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0.54779999999999995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-1.0647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-1.9376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-2.2801999999999998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-2.9784000000000002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-3.1093000000000002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-3.5104000000000002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-3.4262000000000001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-3.4531999999999998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-3.6690999999999998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-3.9091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-4.1403999999999996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-4.3883000000000001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2.8299999999999999E-2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0.1305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0.33589999999999998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0.55330000000000001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0.71970000000000001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0.84499999999999997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0.94230000000000003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1.0188999999999999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1.0541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1.1548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1.2323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1.3472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1.4417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1.5421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1.5720000000000001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1.6073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1.4999999999999999E-2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1.6400000000000001E-2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1.8100000000000002E-2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2.1399999999999999E-2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2.5000000000000001E-2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2.9100000000000001E-2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3.15E-2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3.2000000000000001E-2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3.0300000000000001E-2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3.0499999999999999E-2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3.0700000000000002E-2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3.09E-2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3.09E-2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3.0700000000000002E-2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3.0300000000000001E-2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2.9399999999999999E-2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2.8400000000000002E-2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4.1599999999999998E-2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4.6600000000000003E-2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5.0299999999999997E-2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5.7700000000000001E-2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6.2100000000000002E-2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6.7699999999999996E-2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7.0499999999999993E-2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6.83E-2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6.9699999999999998E-2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7.1099999999999997E-2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7.2599999999999998E-2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7.6799999999999993E-2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8.1000000000000003E-2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8.4900000000000003E-2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8.8800000000000004E-2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9.2700000000000005E-2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9.6500000000000002E-2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8.0000000000000004E-4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2E-3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4.8999999999999998E-3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9.1000000000000004E-3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1.32E-2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1.6E-2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1.83E-2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1.9599999999999999E-2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2.0400000000000001E-2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2.1299999999999999E-2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2.1999999999999999E-2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2.2800000000000001E-2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2.35E-2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2.4199999999999999E-2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2.4799999999999999E-2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2.5100000000000001E-2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2.53E-2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5.9999999999999995E-4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2.5999999999999999E-3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4.4000000000000003E-3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6.3E-3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8.0000000000000002E-3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1.1599999999999999E-2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1.4999999999999999E-2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1.7899999999999999E-2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2.0299999999999999E-2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2.01E-2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2.0799999999999999E-2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2.1299999999999999E-2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2.2499999999999999E-2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2.2700000000000001E-2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2.29E-2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2.3099999999999999E-2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2.3300000000000001E-2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3.1899999999999998E-2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8.6999999999999994E-3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5.0000000000000001E-4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6.7999999999999996E-3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7.1000000000000004E-3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2.5000000000000001E-3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1.1000000000000001E-3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1.6999999999999999E-3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1.1000000000000001E-3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2.9999999999999997E-4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9.8175000000000008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4.5679999999999996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-1.647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-6.0983000000000001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-10.280099999999999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-12.642799999999999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-14.0555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-14.2774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-14.4933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-14.581899999999999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-14.741400000000001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-14.5906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-14.4635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-14.554399999999999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-14.650600000000001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-13.3344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-12.0276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29.0441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20.0046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14.8872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11.1839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7.47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4.8258000000000001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3.0869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1.8006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0.40620000000000001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-5.6599999999999998E-2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-0.59089999999999998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-0.83540000000000003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-1.1037999999999999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-1.2040999999999999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-1.3097000000000001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-1.4003000000000001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-1.5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1.5299999999999999E-2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1.4800000000000001E-2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1.29E-2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1.0699999999999999E-2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9.4999999999999998E-3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7.1999999999999998E-3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7.1999999999999998E-3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6.8999999999999999E-3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5.1999999999999998E-3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3.2000000000000002E-3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1.6999999999999999E-3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1.6299999999999999E-2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1.6799999999999999E-2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1.83E-2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2.01E-2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2.2200000000000001E-2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2.3800000000000002E-2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2.5999999999999999E-2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2.7E-2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2.6599999999999999E-2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2.7099999999999999E-2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2.76E-2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2.76E-2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2.7400000000000001E-2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2.6800000000000001E-2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2.63E-2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2.5700000000000001E-2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2.5000000000000001E-2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4.5100000000000001E-2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4.8099999999999997E-2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4.9700000000000001E-2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5.3100000000000001E-2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5.5899999999999998E-2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5.67E-2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5.8799999999999998E-2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5.8900000000000001E-2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6.08E-2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6.3200000000000006E-2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6.5500000000000003E-2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6.9500000000000006E-2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7.3099999999999998E-2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7.5899999999999995E-2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7.8799999999999995E-2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8.2299999999999998E-2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8.5800000000000001E-2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8.0000000000000004E-4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2E-3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4.7000000000000002E-3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7.7000000000000002E-3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1.04E-2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1.1599999999999999E-2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1.3100000000000001E-2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1.46E-2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1.5900000000000001E-2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1.6899999999999998E-2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1.78E-2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1.8499999999999999E-2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1.9099999999999999E-2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1.95E-2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1.9800000000000002E-2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2.01E-2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2.0299999999999999E-2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5.9999999999999995E-4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2.5999999999999999E-3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4.1999999999999997E-3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5.1000000000000004E-3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5.4000000000000003E-3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5.8999999999999999E-3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7.3000000000000001E-3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6.8999999999999999E-3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1.34E-2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1.5599999999999999E-2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1.8599999999999998E-2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2.1100000000000001E-2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2.3599999999999999E-2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2.5899999999999999E-2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2.7099999999999999E-2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2.9100000000000001E-2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3.2899999999999999E-2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1.06E-2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2.7000000000000001E-3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1.4E-3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5.9999999999999995E-4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5.9999999999999995E-4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1.1999999999999999E-3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1.6999999999999999E-3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2.3E-3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2.8E-3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2.8E-3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2.8E-3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7.0000000000000001E-3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7.7999999999999996E-3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4.8999999999999998E-3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2.5999999999999999E-3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1.4E-3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2.9999999999999997E-4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5.0000000000000001E-4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5.0000000000000001E-4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5.0000000000000001E-4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4.0000000000000002E-4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4.0000000000000002E-4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2.9999999999999997E-4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1.6000000000000001E-3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1.1999999999999999E-3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4.0000000000000002E-4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8.9648000000000003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3.7643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-1.5435000000000001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-4.1764000000000001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-6.0019999999999998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-7.6891999999999996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-8.4124999999999996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-9.1491000000000007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-9.5882000000000005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-9.7515000000000001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-9.9108000000000001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-10.9442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-12.0017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-12.081200000000001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-12.177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-10.5075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-8.8354999999999997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28.195599999999999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19.3993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15.8409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13.872299999999999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12.7195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11.7477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11.7651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10.6691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9.8606999999999996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9.3148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8.7731999999999992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8.08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7.3644999999999996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6.5457999999999998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5.7096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5.2055999999999996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4.7038000000000002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1.5599999999999999E-2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1.61E-2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7.0199999999999999E-2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0.86899999999999999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1.9767999999999999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2.3696000000000002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2.6962000000000002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3.2421000000000002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3.5607000000000002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4.1997999999999998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3.9592999999999998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3.7063999999999999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3.2608000000000001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2.7953999999999999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2.7722000000000002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2.7473000000000001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1.4800000000000001E-2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1.6400000000000001E-2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1.7600000000000001E-2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2.12E-2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3.0599999999999999E-2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3.6499999999999998E-2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3.5799999999999998E-2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3.5099999999999999E-2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3.2300000000000002E-2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3.2099999999999997E-2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3.2000000000000001E-2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3.2199999999999999E-2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3.2500000000000001E-2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3.2099999999999997E-2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3.1699999999999999E-2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3.09E-2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2.98E-2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4.0500000000000001E-2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4.6300000000000001E-2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4.7399999999999998E-2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5.4800000000000001E-2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7.0099999999999996E-2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7.9799999999999996E-2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7.8399999999999997E-2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7.3700000000000002E-2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7.2300000000000003E-2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7.3099999999999998E-2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7.4300000000000005E-2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7.8399999999999997E-2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8.2500000000000004E-2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8.6199999999999999E-2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0.09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9.4799999999999995E-2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9.9599999999999994E-2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8.0000000000000004E-4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2.2000000000000001E-3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5.0000000000000001E-3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8.6E-3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1.2999999999999999E-2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1.6400000000000001E-2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1.7399999999999999E-2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1.8100000000000002E-2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1.8499999999999999E-2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1.9099999999999999E-2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1.9699999999999999E-2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2.0400000000000001E-2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2.12E-2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2.1899999999999999E-2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2.2499999999999999E-2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2.3099999999999999E-2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2.35E-2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6.9999999999999999E-4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2.7000000000000001E-3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5.4000000000000003E-3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8.0000000000000002E-3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1.41E-2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1.9900000000000001E-2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2.3300000000000001E-2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2.7900000000000001E-2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2.98E-2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3.4500000000000003E-2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3.4200000000000001E-2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3.4000000000000002E-2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3.3599999999999998E-2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3.3399999999999999E-2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3.3700000000000001E-2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3.4099999999999998E-2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3.1699999999999999E-2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1.0800000000000001E-2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2.5999999999999999E-3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5.0000000000000001E-4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6.8999999999999999E-3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8.0999999999999996E-3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5.0000000000000001E-3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2.3E-3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1.6999999999999999E-3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1.1999999999999999E-3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4.0000000000000002E-4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10.055199999999999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6.1982999999999997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1.5818000000000001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-4.0125999999999999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-13.9278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-18.3066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-19.9514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-19.349399999999999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-18.962599999999998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-19.097799999999999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-19.489599999999999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-18.821300000000001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-18.153300000000002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-17.651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-17.134499999999999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-15.672499999999999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-14.2158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29.276299999999999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21.1037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17.503699999999998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13.9999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4.9310999999999998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0.73599999999999999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-1.0699000000000001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-1.6173999999999999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-2.6004999999999998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-3.2534000000000001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-4.1647999999999996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-3.9588000000000001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-3.7538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-3.3077999999999999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-2.8494999999999999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-2.8489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-2.8532000000000002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1.5599999999999999E-2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1.5599999999999999E-2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4.2099999999999999E-2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0.14960000000000001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0.37209999999999999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0.52390000000000003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0.58040000000000003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0.62290000000000001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0.64119999999999999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0.68340000000000001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0.60760000000000003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0.53159999999999996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0.62660000000000005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0.75129999999999997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0.8196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0.89159999999999995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1.5100000000000001E-2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1.6400000000000001E-2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1.78E-2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2.01E-2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2.4199999999999999E-2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2.81E-2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3.1E-2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3.15E-2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3.04E-2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3.0599999999999999E-2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3.0599999999999999E-2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3.0599999999999999E-2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2.98E-2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2.8799999999999999E-2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2.8199999999999999E-2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2.75E-2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4.1300000000000003E-2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4.6300000000000001E-2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4.7800000000000002E-2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5.4199999999999998E-2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6.3799999999999996E-2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6.88E-2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6.9699999999999998E-2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6.7400000000000002E-2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6.8199999999999997E-2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6.9500000000000006E-2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7.0900000000000005E-2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7.4800000000000005E-2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7.8700000000000006E-2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8.2400000000000001E-2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8.5699999999999998E-2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8.9399999999999993E-2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9.3299999999999994E-2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8.0000000000000004E-4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2.0999999999999999E-3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4.7999999999999996E-3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8.2000000000000007E-3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1.11E-2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1.3299999999999999E-2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1.5299999999999999E-2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1.6299999999999999E-2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1.7100000000000001E-2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1.7999999999999999E-2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1.8700000000000001E-2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1.95E-2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2.0400000000000001E-2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2.0899999999999998E-2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2.1299999999999999E-2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2.1700000000000001E-2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2.1899999999999999E-2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6.9999999999999999E-4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2.5999999999999999E-3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4.4000000000000003E-3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5.0000000000000001E-3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6.3E-3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9.1000000000000004E-3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1.7100000000000001E-2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2.0199999999999999E-2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2.0199999999999999E-2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2.0500000000000001E-2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2.1100000000000001E-2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2.23E-2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2.4299999999999999E-2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2.7300000000000001E-2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2.7199999999999998E-2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2.7199999999999998E-2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3.1899999999999998E-2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1.0699999999999999E-2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2.5999999999999999E-3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6.9999999999999999E-4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7.0000000000000001E-3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8.0000000000000002E-3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5.0000000000000001E-3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2.5000000000000001E-3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2.9999999999999997E-4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2.9999999999999997E-4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2.9999999999999997E-4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2.9999999999999997E-4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0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1.6999999999999999E-3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1.1999999999999999E-3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4.0000000000000002E-4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9.7286000000000001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5.2648000000000001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0.29499999999999998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-4.7266000000000004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-11.539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-15.154500000000001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-17.2361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-16.9572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-16.5764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-16.212499999999999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-15.8866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-16.331900000000001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-16.7791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-16.727799999999998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-16.6707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-14.6835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-12.6928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28.952000000000002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20.5276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16.942900000000002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13.7136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7.9130000000000003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4.9932999999999996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3.3873000000000002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2.5731999999999999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1.7285999999999999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1.2941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0.82040000000000002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0.69310000000000005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0.56310000000000004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0.23749999999999999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-8.1799999999999998E-2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-0.26069999999999999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-0.43640000000000001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2.6599999999999999E-2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0.45700000000000002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0.92249999999999999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1.381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1.6678999999999999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1.8287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1.9298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2.0015999999999998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2.2096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2.6145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2.8660999999999999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3.1598999999999999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3.3294000000000001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3.5224000000000002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3.7761999999999998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4.0595999999999997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1.7299999999999999E-2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1.7500000000000002E-2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1.61E-2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1.67E-2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1.8599999999999998E-2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1.95E-2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2.01E-2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1.95E-2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1.7899999999999999E-2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1.7999999999999999E-2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1.83E-2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1.8700000000000001E-2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1.9099999999999999E-2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1.9699999999999999E-2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2.1000000000000001E-2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2.1600000000000001E-2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4.0800000000000003E-2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4.9599999999999998E-2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5.1999999999999998E-2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6.0199999999999997E-2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7.1099999999999997E-2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7.7700000000000005E-2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7.9500000000000001E-2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7.4999999999999997E-2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7.3400000000000007E-2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7.46E-2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7.6200000000000004E-2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8.09E-2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8.5699999999999998E-2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9.0200000000000002E-2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9.5200000000000007E-2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0.1009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0.1069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1.1000000000000001E-3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2.8E-3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5.7999999999999996E-3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1.46E-2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1.6799999999999999E-2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1.67E-2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1.9599999999999999E-2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2.07E-2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2.1299999999999999E-2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2.1700000000000001E-2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2.23E-2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2.29E-2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2.35E-2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2.4299999999999999E-2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2.4799999999999999E-2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2.5399999999999999E-2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8.9999999999999998E-4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2.5000000000000001E-3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4.4000000000000003E-3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5.4999999999999997E-3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6.7000000000000002E-3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6.7000000000000002E-3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6.8999999999999999E-3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8.0999999999999996E-3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1.0699999999999999E-2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1.14E-2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1.2800000000000001E-2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1.3100000000000001E-2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1.3599999999999999E-2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1.38E-2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1.41E-2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1.4500000000000001E-2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1.49E-2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4.1700000000000001E-2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9.1999999999999998E-3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9.1000000000000004E-3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8.0999999999999996E-3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1.1000000000000001E-3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2.0000000000000001E-4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2.2000000000000001E-3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1.1999999999999999E-3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4.0000000000000002E-4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11.839399999999999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2.5836999999999999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-6.7695999999999996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-11.043200000000001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-14.4625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-16.319500000000001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-16.606000000000002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-17.151700000000002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-16.9604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-15.3566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-13.9537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-15.8988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-17.879799999999999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-16.9024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-15.934200000000001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-17.025600000000001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-18.1463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31.029399999999999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18.3111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10.492000000000001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6.3491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2.6674000000000002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0.67879999999999996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0.2177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-0.45250000000000001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-0.78939999999999999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-1.2205999999999999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-1.8559000000000001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-2.1894999999999998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-2.5609000000000002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-2.7618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-2.9754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-3.2616000000000001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-3.5788000000000002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2.6200000000000001E-2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0.16930000000000001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0.38400000000000001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0.57609999999999995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0.62919999999999998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0.69930000000000003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0.76780000000000004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0.82530000000000003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0.83479999999999999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0.89200000000000002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0.74299999999999999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0.57769999999999999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0.56630000000000003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0.55259999999999998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0.65859999999999996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0.76819999999999999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1.5800000000000002E-2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1.7399999999999999E-2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1.9099999999999999E-2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2.24E-2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2.6599999999999999E-2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2.93E-2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3.04E-2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3.0700000000000002E-2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2.92E-2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2.9600000000000001E-2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2.9899999999999999E-2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2.9899999999999999E-2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2.9600000000000001E-2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2.9000000000000001E-2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2.8199999999999999E-2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2.76E-2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4.2700000000000002E-2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4.82E-2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5.1499999999999997E-2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5.8700000000000002E-2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6.4399999999999999E-2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6.6900000000000001E-2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6.8099999999999994E-2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6.59E-2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6.7500000000000004E-2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6.9099999999999995E-2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7.0800000000000002E-2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7.46E-2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7.8200000000000006E-2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8.1600000000000006E-2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8.43E-2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8.7999999999999995E-2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9.1800000000000007E-2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8.0000000000000004E-4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2.0999999999999999E-3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5.0000000000000001E-3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8.2000000000000007E-3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1.12E-2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1.2800000000000001E-2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1.44E-2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1.5599999999999999E-2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1.6799999999999999E-2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1.78E-2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1.8599999999999998E-2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1.9400000000000001E-2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2.0500000000000001E-2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2.0799999999999999E-2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2.1100000000000001E-2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2.1399999999999999E-2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5.9999999999999995E-4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2.5000000000000001E-3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4.3E-3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6.1000000000000004E-3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8.8000000000000005E-3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1.3899999999999999E-2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1.8100000000000002E-2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2.0799999999999999E-2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2.3300000000000001E-2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2.3199999999999998E-2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2.4199999999999999E-2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2.53E-2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2.75E-2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2.8299999999999999E-2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2.9100000000000001E-2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2.9000000000000001E-2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2.9000000000000001E-2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3.2300000000000002E-2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8.0000000000000002E-3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7.1000000000000004E-3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7.3000000000000001E-3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1.9E-3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8.0000000000000004E-4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1.6999999999999999E-3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1.1000000000000001E-3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2.9999999999999997E-4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9.5449000000000002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3.5145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-3.3332999999999999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-7.4210000000000003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-11.3733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-13.7095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-15.529500000000001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-15.2713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-15.207100000000001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-14.988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-14.8405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-15.2356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-15.599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-15.245799999999999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-14.8926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-12.892099999999999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-10.89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28.773199999999999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19.163599999999999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13.761900000000001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10.4041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7.2070999999999996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5.2477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3.8096000000000001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3.0053999999999998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1.8806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1.3190999999999999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0.68530000000000002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0.61439999999999995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0.57330000000000003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0.56589999999999996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0.56210000000000004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0.41160000000000002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0.26240000000000002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2.6200000000000001E-2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0.81520000000000004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2.0495999999999999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2.9971000000000001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3.0108000000000001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3.1253000000000002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3.2479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3.2372999999999998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3.1415000000000002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3.2210000000000001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3.2418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3.4367999999999999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3.6202999999999999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3.8363999999999998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4.0449999999999999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4.2754000000000003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1.5800000000000002E-2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1.9699999999999999E-2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2.29E-2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3.0300000000000001E-2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4.1399999999999999E-2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4.3499999999999997E-2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4.3900000000000002E-2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4.4299999999999999E-2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4.2799999999999998E-2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4.3099999999999999E-2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4.3400000000000001E-2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4.3400000000000001E-2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4.3299999999999998E-2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4.3099999999999999E-2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4.2799999999999998E-2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4.1399999999999999E-2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3.9899999999999998E-2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4.02E-2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4.9299999999999997E-2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5.5399999999999998E-2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7.1300000000000002E-2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8.72E-2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8.6800000000000002E-2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8.6300000000000002E-2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8.2799999999999999E-2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8.4900000000000003E-2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8.5999999999999993E-2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8.72E-2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9.1999999999999998E-2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9.6799999999999997E-2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0.10199999999999999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0.10730000000000001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0.1128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0.11849999999999999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8.0000000000000004E-4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2.3999999999999998E-3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5.8999999999999999E-3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1.17E-2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1.9900000000000001E-2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2.2599999999999999E-2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2.41E-2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2.5399999999999999E-2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2.63E-2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2.7300000000000001E-2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2.8199999999999999E-2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2.92E-2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3.0200000000000001E-2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3.1E-2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3.1800000000000002E-2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3.2199999999999999E-2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3.2500000000000001E-2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6.9999999999999999E-4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2.8E-3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6.7000000000000002E-3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1.2500000000000001E-2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1.7299999999999999E-2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2.07E-2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2.2200000000000001E-2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2.2800000000000001E-2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2.3400000000000001E-2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2.3199999999999998E-2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2.4400000000000002E-2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2.6499999999999999E-2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3.0800000000000001E-2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3.2199999999999999E-2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3.3700000000000001E-2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3.4599999999999999E-2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3.5499999999999997E-2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4.1799999999999997E-2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7.7999999999999996E-3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8.8000000000000005E-3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7.3000000000000001E-3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1.2999999999999999E-3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2.0999999999999999E-3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1.1000000000000001E-3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2.9999999999999997E-4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12.464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4.1337000000000002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-4.4191000000000003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-11.3087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-16.374600000000001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-17.255700000000001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-17.774100000000001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-17.578800000000001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-17.1785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-15.2928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-13.565200000000001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-15.385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-17.395900000000001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-16.488399999999999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-15.621700000000001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-16.617699999999999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-17.642099999999999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31.662199999999999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19.665199999999999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12.5192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5.7297000000000002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0.39810000000000001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-1.1440999999999999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-2.4619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-2.726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-2.9390999999999998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-2.984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-3.1890999999999998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-3.2536999999999998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-3.5102000000000002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-3.7096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-3.95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-4.1874000000000002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-4.4534000000000002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2.7900000000000001E-2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0.14319999999999999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0.37669999999999998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0.61560000000000004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0.7893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0.92030000000000001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1.4800000000000001E-2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1.6400000000000001E-2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1.7899999999999999E-2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2.1299999999999999E-2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2.5000000000000001E-2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2.93E-2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3.1899999999999998E-2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4.1300000000000003E-2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4.6699999999999998E-2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5.0200000000000002E-2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5.7799999999999997E-2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6.25E-2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6.88E-2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7.17E-2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8.0000000000000004E-4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2E-3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5.0000000000000001E-3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9.1999999999999998E-3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1.32E-2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1.6199999999999999E-2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1.8700000000000001E-2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5.9999999999999995E-4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2.5999999999999999E-3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4.4000000000000003E-3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6.4999999999999997E-3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8.3999999999999995E-3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1.1900000000000001E-2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1.5299999999999999E-2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3.1800000000000002E-2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8.8000000000000005E-3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5.0000000000000001E-4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6.7999999999999996E-3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7.3000000000000001E-3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2.5999999999999999E-3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1.1000000000000001E-3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1.6999999999999999E-3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1.1000000000000001E-3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2.9999999999999997E-4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9.8598999999999997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4.7577999999999996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-1.3666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-5.7531999999999996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-9.9705999999999992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-12.42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-13.9216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29.088200000000001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20.184899999999999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15.138500000000001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11.345499999999999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7.5522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4.7887000000000004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2.9546000000000001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1.95E-2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1.9300000000000001E-2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1.6500000000000001E-2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1.32E-2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1.18E-2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8.5000000000000006E-3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1.78E-2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1.8100000000000002E-2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1.9099999999999999E-2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2.0400000000000001E-2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2.18E-2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2.3199999999999998E-2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2.52E-2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4.9399999999999999E-2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5.28E-2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5.3699999999999998E-2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5.5300000000000002E-2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5.5899999999999998E-2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5.62E-2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5.7799999999999997E-2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8.0000000000000004E-4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2.0999999999999999E-3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4.7000000000000002E-3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7.7999999999999996E-3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1.0200000000000001E-2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1.14E-2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1.2800000000000001E-2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6.9999999999999999E-4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2.5999999999999999E-3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4.4000000000000003E-3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5.3E-3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5.4999999999999997E-3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5.8999999999999999E-3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7.3000000000000001E-3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3.49E-2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1.1599999999999999E-2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2.8E-3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1.5E-3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5.9999999999999995E-4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7.4000000000000003E-3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8.2000000000000007E-3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5.0000000000000001E-3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2.5999999999999999E-3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1.4E-3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2.9999999999999997E-4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1.6000000000000001E-3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1.1999999999999999E-3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4.0000000000000002E-4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9.5975000000000001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4.1867999999999999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-1.1288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-3.9026000000000001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-5.9938000000000002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-7.7645999999999997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-8.6758000000000006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28.8157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19.8109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16.239899999999999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14.128500000000001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12.7233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11.671799999999999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11.5007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1.9199999999999998E-2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1.9E-2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8.2900000000000001E-2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0.83109999999999995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1.8385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2.0547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1.7100000000000001E-2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1.6799999999999999E-2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1.7299999999999999E-2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1.84E-2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2.7799999999999998E-2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3.32E-2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3.1899999999999998E-2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4.9200000000000001E-2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5.2200000000000003E-2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5.2600000000000001E-2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5.3100000000000001E-2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6.7400000000000002E-2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7.6399999999999996E-2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7.4499999999999997E-2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8.0000000000000004E-4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2E-3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4.5999999999999999E-3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8.2000000000000007E-3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1.24E-2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1.55E-2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1.6400000000000001E-2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6.9999999999999999E-4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2.5999999999999999E-3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4.3E-3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5.4000000000000003E-3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8.0999999999999996E-3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1.4E-2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1.95E-2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3.49E-2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1.1599999999999999E-2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2.8E-3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5.0000000000000001E-4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7.1000000000000004E-3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7.9000000000000008E-3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4.5999999999999999E-3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1E-4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1.6000000000000001E-3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1.1999999999999999E-3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4.0000000000000002E-4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9.4959000000000007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4.7538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0.1179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-4.6981000000000002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-13.901999999999999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-18.3582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-19.914100000000001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28.722100000000001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19.6663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16.055900000000001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13.229200000000001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4.8867000000000003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0.64059999999999995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-1.0402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1.7500000000000002E-2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1.8200000000000001E-2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4.6600000000000003E-2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0.21099999999999999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0.3296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0.46250000000000002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1.4200000000000001E-2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1.4999999999999999E-2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1.55E-2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1.7399999999999999E-2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2.1100000000000001E-2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2.5600000000000001E-2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2.81E-2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4.0899999999999999E-2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4.6100000000000002E-2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4.6199999999999998E-2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5.21E-2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6.1899999999999997E-2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6.7100000000000007E-2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6.7100000000000007E-2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8.0000000000000004E-4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2E-3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4.7000000000000002E-3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7.7999999999999996E-3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1.0500000000000001E-2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1.2999999999999999E-2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1.49E-2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5.9999999999999995E-4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2.5999999999999999E-3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4.3E-3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5.0000000000000001E-3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6.4999999999999997E-3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1.0500000000000001E-2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1.5699999999999999E-2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3.1800000000000002E-2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1.0800000000000001E-2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2.5999999999999999E-3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6.9999999999999999E-4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6.6E-3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7.6E-3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4.4000000000000003E-3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2.2000000000000001E-3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1.6999999999999999E-3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1.1999999999999999E-3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4.0000000000000002E-4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9.7682000000000002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5.1867000000000001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0.15110000000000001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-4.8201999999999998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-11.4057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-15.5373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-18.188800000000001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28.998200000000001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20.485800000000001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16.841100000000001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13.771599999999999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8.3327000000000009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4.8208000000000002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2.6303000000000001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2.6800000000000001E-2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0.48330000000000001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0.98550000000000004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1.5103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1.8337000000000001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2.0348999999999999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2.07E-2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2.1700000000000001E-2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2.0299999999999999E-2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2.1499999999999998E-2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2.35E-2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2.4799999999999999E-2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4.2900000000000001E-2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5.3800000000000001E-2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5.7200000000000001E-2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6.7799999999999999E-2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0.08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8.7499999999999994E-2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8.9700000000000002E-2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1.1000000000000001E-3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3.0999999999999999E-3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6.6E-3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1.1599999999999999E-2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1.7000000000000001E-2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1.9599999999999999E-2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2.0199999999999999E-2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8.9999999999999998E-4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2.5999999999999999E-3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4.4999999999999997E-3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5.7000000000000002E-3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6.8999999999999999E-3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6.8999999999999999E-3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7.1000000000000004E-3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4.1700000000000001E-2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9.2999999999999992E-3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9.4999999999999998E-3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8.8999999999999999E-3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1.4E-3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2.0000000000000001E-4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2.0999999999999999E-3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4.0000000000000002E-4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12.137499999999999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2.9525000000000001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-6.593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-11.0061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-14.616199999999999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-16.532399999999999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-16.694800000000001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31.290500000000002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18.4862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10.457000000000001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6.2754000000000003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2.5244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0.49619999999999997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-9.1300000000000006E-2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2.58E-2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0.20530000000000001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0.45229999999999998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0.66700000000000004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0.71779999999999999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0.78979999999999995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1.5699999999999999E-2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1.7500000000000002E-2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1.9199999999999998E-2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2.24E-2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2.7099999999999999E-2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3.0800000000000001E-2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4.2500000000000003E-2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4.8500000000000001E-2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5.1799999999999999E-2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5.8999999999999997E-2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6.5799999999999997E-2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6.8099999999999994E-2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6.9000000000000006E-2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8.0000000000000004E-4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2.0999999999999999E-3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5.0000000000000001E-3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8.2000000000000007E-3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1.14E-2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1.2999999999999999E-2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1.46E-2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5.9999999999999995E-4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2.5000000000000001E-3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4.3E-3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6.3E-3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9.1999999999999998E-3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1.43E-2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1.8599999999999998E-2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3.2300000000000002E-2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8.0999999999999996E-3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7.1000000000000004E-3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7.4999999999999997E-3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1.9E-3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5.9999999999999995E-4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2.0000000000000001E-4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1.6999999999999999E-3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1.1999999999999999E-3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2.9999999999999997E-4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9.5846999999999998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3.569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-3.2722000000000002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-7.5606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-11.5649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-13.8787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-15.5913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28.812200000000001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19.318300000000001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13.9298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10.38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7.1112000000000002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5.1689999999999996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3.8319999999999999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2.58E-2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0.82979999999999998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2.1166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3.0893000000000002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3.1692999999999998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3.3250999999999999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1.5599999999999999E-2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1.9800000000000002E-2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2.29E-2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3.04E-2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4.1200000000000001E-2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4.3700000000000003E-2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4.4299999999999999E-2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4.9599999999999998E-2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5.5300000000000002E-2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7.1599999999999997E-2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8.7099999999999997E-2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8.7300000000000003E-2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8.6599999999999996E-2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8.0000000000000004E-4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2.3999999999999998E-3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5.8999999999999999E-3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1.18E-2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0.02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2.2700000000000001E-2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2.4299999999999999E-2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6.9999999999999999E-4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2.8E-3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6.6E-3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1.26E-2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1.7500000000000002E-2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2.0899999999999998E-2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2.24E-2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4.1399999999999999E-2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7.9000000000000008E-3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8.6999999999999994E-3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7.4000000000000003E-3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1.2999999999999999E-3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2E-3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1.1999999999999999E-3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2.9999999999999997E-4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12.3133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4.0919999999999996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-4.5279999999999996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-11.5832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-16.532299999999999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-17.5625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-17.738600000000002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31.508199999999999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19.636099999999999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12.4682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5.5670999999999999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0.3216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-1.3452999999999999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-2.3075000000000001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2025-09-05T17:41:02Z</dcterms:modified>
</cp:coreProperties>
</file>