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90B09016-70C2-4AF1-A252-6411BA1F4B3B}" xr6:coauthVersionLast="47" xr6:coauthVersionMax="47" xr10:uidLastSave="{00000000-0000-0000-0000-000000000000}"/>
  <bookViews>
    <workbookView xWindow="-98" yWindow="-98" windowWidth="28996" windowHeight="17475" activeTab="6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timeslice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4" l="1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A8" i="56" l="1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<sst xmlns="http://schemas.openxmlformats.org/spreadsheetml/2006/main" count="305" uniqueCount="181">
  <si>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</si>
  <si>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</si>
  <si>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</si>
  <si>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</si>
  <si>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</si>
  <si>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</si>
  <si>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</si>
  <si>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</si>
  <si>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</si>
  <si>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</si>
  <si>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</si>
  <si>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</si>
  <si>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</si>
  <si>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</si>
  <si>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</si>
  <si>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</si>
  <si>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</si>
  <si>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</si>
  <si>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</si>
  <si>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</si>
  <si>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</si>
  <si>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</si>
  <si>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</si>
  <si>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</si>
  <si>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</si>
  <si>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</si>
  <si>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</si>
  <si>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</si>
  <si>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</si>
  <si>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</si>
  <si>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</si>
  <si>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</si>
  <si>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</si>
  <si>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</si>
  <si>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</si>
  <si>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</si>
  <si>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</si>
  <si>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</si>
  <si>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</si>
  <si>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</si>
  <si>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</si>
  <si>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</si>
  <si>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</si>
  <si>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</si>
  <si>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</si>
  <si>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</si>
  <si>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</si>
  <si>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</si>
  <si>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</si>
  <si>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</si>
  <si>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</si>
  <si>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</si>
  <si>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</si>
  <si>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</si>
  <si>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</si>
  <si>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</si>
  <si>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</si>
  <si>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</si>
  <si>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</si>
  <si>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</si>
  <si>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</si>
  <si>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</si>
  <si>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</si>
  <si>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</si>
  <si>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</si>
  <si>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</si>
  <si>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</si>
  <si>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</si>
  <si>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</si>
  <si>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</si>
  <si>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</si>
  <si>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</si>
  <si>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</si>
  <si>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</si>
  <si>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</si>
  <si>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</si>
  <si>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</si>
  <si>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</si>
  <si>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</si>
  <si>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</si>
  <si>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</si>
  <si>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</si>
  <si>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</si>
  <si>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</si>
  <si>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</si>
  <si>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</si>
  <si>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</si>
  <si>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</si>
  <si>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</si>
  <si>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</si>
  <si>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</si>
  <si>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</si>
  <si>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</si>
  <si>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</si>
  <si>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</si>
  <si>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</si>
  <si>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</si>
  <si>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</si>
  <si>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</si>
  <si>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</si>
  <si>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</si>
  <si>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</si>
  <si>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</si>
  <si>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</si>
  <si>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</si>
  <si>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</si>
  <si>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</si>
  <si>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</si>
  <si>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</si>
  <si>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</si>
  <si>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</si>
  <si>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</si>
  <si>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</si>
  <si>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</si>
  <si>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</si>
  <si>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</si>
  <si>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</si>
  <si>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</si>
  <si>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</si>
  <si>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</si>
  <si>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</si>
  <si>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</si>
  <si>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</si>
  <si>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ELC,ELC_???-???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</si>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</sst>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26"/>
  <sheetViews>
    <sheetView zoomScaleNormal="100" workbookViewId="0">
      <selection activeCell="E13" sqref="E13"/>
    </sheetView>
  </sheetViews>
  <sheetFormatPr defaultColWidth="14.73046875" defaultRowHeight="14.25"/>
  <cols>
    <col min="1" max="1" width="14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130</v>
      </c>
      <c r="B1" t="s">
        <v>131</v>
      </c>
      <c r="C1" t="s">
        <v>132</v>
      </c>
      <c r="H1" t="s">
        <v>39</v>
      </c>
    </row>
    <row r="2" spans="1:16">
      <c r="H2" t="s">
        <v>133</v>
      </c>
      <c r="I2" t="s">
        <v>134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135</v>
      </c>
      <c r="I6" t="s">
        <v>142</v>
      </c>
      <c r="N6">
        <v>1</v>
      </c>
      <c r="P6" t="s">
        <v>145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136</v>
      </c>
      <c r="I7" t="s">
        <v>142</v>
      </c>
      <c r="N7">
        <v>2</v>
      </c>
      <c r="P7" t="s">
        <v>145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140</v>
      </c>
      <c r="I8" t="s">
        <v>142</v>
      </c>
      <c r="N8">
        <v>3</v>
      </c>
      <c r="P8" t="s">
        <v>145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141</v>
      </c>
      <c r="I9" t="s">
        <v>142</v>
      </c>
      <c r="N9">
        <v>4</v>
      </c>
      <c r="P9" t="s">
        <v>145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137</v>
      </c>
      <c r="I10" t="s">
        <v>142</v>
      </c>
      <c r="N10">
        <v>5</v>
      </c>
      <c r="P10" t="s">
        <v>145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138</v>
      </c>
      <c r="I11" t="s">
        <v>142</v>
      </c>
      <c r="N11">
        <v>6</v>
      </c>
      <c r="P11" t="s">
        <v>145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139</v>
      </c>
      <c r="I12" t="s">
        <v>142</v>
      </c>
      <c r="N12">
        <v>7</v>
      </c>
      <c r="P12" t="s">
        <v>145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143</v>
      </c>
      <c r="N13">
        <f>N6</f>
        <v>1</v>
      </c>
      <c r="P13" t="s">
        <v>146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26" si="4">H7</f>
        <v>Net Zero 2050</v>
      </c>
      <c r="I14" t="s">
        <v>143</v>
      </c>
      <c r="N14">
        <f t="shared" ref="N14:N26" si="5">N7</f>
        <v>2</v>
      </c>
      <c r="P14" t="s">
        <v>146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143</v>
      </c>
      <c r="N15">
        <f t="shared" si="5"/>
        <v>3</v>
      </c>
      <c r="P15" t="s">
        <v>146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143</v>
      </c>
      <c r="N16">
        <f t="shared" si="5"/>
        <v>4</v>
      </c>
      <c r="P16" t="s">
        <v>146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143</v>
      </c>
      <c r="N17">
        <f t="shared" si="5"/>
        <v>5</v>
      </c>
      <c r="P17" t="s">
        <v>146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143</v>
      </c>
      <c r="N18">
        <f t="shared" si="5"/>
        <v>6</v>
      </c>
      <c r="P18" t="s">
        <v>146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143</v>
      </c>
      <c r="N19">
        <f t="shared" si="5"/>
        <v>7</v>
      </c>
      <c r="P19" t="s">
        <v>146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144</v>
      </c>
      <c r="N20">
        <f t="shared" si="5"/>
        <v>1</v>
      </c>
      <c r="P20" t="s">
        <v>147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144</v>
      </c>
      <c r="N21">
        <f t="shared" si="5"/>
        <v>2</v>
      </c>
      <c r="P21" t="s">
        <v>147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144</v>
      </c>
      <c r="N22">
        <f t="shared" si="5"/>
        <v>3</v>
      </c>
      <c r="P22" t="s">
        <v>147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144</v>
      </c>
      <c r="N23">
        <f t="shared" si="5"/>
        <v>4</v>
      </c>
      <c r="P23" t="s">
        <v>147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144</v>
      </c>
      <c r="N24">
        <f t="shared" si="5"/>
        <v>5</v>
      </c>
      <c r="P24" t="s">
        <v>147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144</v>
      </c>
      <c r="N25">
        <f t="shared" si="5"/>
        <v>6</v>
      </c>
      <c r="P25" t="s">
        <v>147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144</v>
      </c>
      <c r="N26">
        <f t="shared" si="5"/>
        <v>7</v>
      </c>
      <c r="P26" t="s">
        <v>147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150</v>
      </c>
      <c r="C5" t="s">
        <v>154</v>
      </c>
      <c r="D5">
        <v>1E-3</v>
      </c>
    </row>
    <row r="6" spans="1:4">
      <c r="A6" t="s">
        <v>88</v>
      </c>
      <c r="B6" t="s">
        <v>151</v>
      </c>
      <c r="C6" t="s">
        <v>154</v>
      </c>
      <c r="D6">
        <v>-1E-3</v>
      </c>
    </row>
    <row r="7" spans="1:4">
      <c r="A7" t="s">
        <v>88</v>
      </c>
      <c r="B7" t="s">
        <v>164</v>
      </c>
      <c r="C7" t="s">
        <v>166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H6" sqref="H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122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122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122</v>
      </c>
      <c r="I5" t="s">
        <v>123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167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124</v>
      </c>
      <c r="T6" s="3"/>
      <c r="U6" s="3"/>
    </row>
    <row r="7" spans="1:21">
      <c r="A7" t="s">
        <v>7</v>
      </c>
      <c r="I7" s="2" t="s">
        <v>148</v>
      </c>
      <c r="K7" t="s">
        <v>150</v>
      </c>
      <c r="N7" t="s">
        <v>152</v>
      </c>
      <c r="T7" s="3"/>
      <c r="U7" s="3"/>
    </row>
    <row r="8" spans="1:21">
      <c r="A8" t="s">
        <v>7</v>
      </c>
      <c r="I8" s="2" t="s">
        <v>149</v>
      </c>
      <c r="K8" t="s">
        <v>151</v>
      </c>
      <c r="N8" t="s">
        <v>153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163</v>
      </c>
      <c r="K11" t="s">
        <v>164</v>
      </c>
      <c r="N11" t="s">
        <v>165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tabSelected="1"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180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172</v>
      </c>
      <c r="B3" t="s">
        <v>169</v>
      </c>
      <c r="C3" t="s">
        <v>170</v>
      </c>
    </row>
    <row r="4" spans="1:3">
      <c r="A4" t="s">
        <v>172</v>
      </c>
      <c r="B4" t="s">
        <v>168</v>
      </c>
      <c r="C4" t="s">
        <v>171</v>
      </c>
    </row>
    <row r="5" spans="1:3">
      <c r="A5" t="s">
        <v>173</v>
      </c>
      <c r="B5" t="s">
        <v>174</v>
      </c>
      <c r="C5" t="str">
        <f>LEFT(B5,2)</f>
        <v>S1</v>
      </c>
    </row>
    <row r="6" spans="1:3">
      <c r="A6" t="s">
        <v>173</v>
      </c>
      <c r="B6" t="s">
        <v>175</v>
      </c>
      <c r="C6" t="str">
        <f t="shared" ref="C6:C10" si="0">LEFT(B6,2)</f>
        <v>S2</v>
      </c>
    </row>
    <row r="7" spans="1:3">
      <c r="A7" t="s">
        <v>173</v>
      </c>
      <c r="B7" t="s">
        <v>176</v>
      </c>
      <c r="C7" t="str">
        <f t="shared" si="0"/>
        <v>S3</v>
      </c>
    </row>
    <row r="8" spans="1:3">
      <c r="A8" t="s">
        <v>173</v>
      </c>
      <c r="B8" t="s">
        <v>177</v>
      </c>
      <c r="C8" t="str">
        <f t="shared" si="0"/>
        <v>S4</v>
      </c>
    </row>
    <row r="9" spans="1:3">
      <c r="A9" t="s">
        <v>173</v>
      </c>
      <c r="B9" t="s">
        <v>178</v>
      </c>
      <c r="C9" t="str">
        <f t="shared" si="0"/>
        <v>S5</v>
      </c>
    </row>
    <row r="10" spans="1:3">
      <c r="A10" t="s">
        <v>173</v>
      </c>
      <c r="B10" t="s">
        <v>179</v>
      </c>
      <c r="C10" t="str">
        <f t="shared" si="0"/>
        <v>S6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9"/>
  <sheetViews>
    <sheetView workbookViewId="0">
      <selection activeCell="D10" sqref="D10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155</v>
      </c>
      <c r="E21" t="s">
        <v>159</v>
      </c>
      <c r="F21" t="s">
        <v>161</v>
      </c>
    </row>
    <row r="22" spans="1:6">
      <c r="A22" t="s">
        <v>72</v>
      </c>
      <c r="C22" t="s">
        <v>156</v>
      </c>
      <c r="E22" t="s">
        <v>160</v>
      </c>
      <c r="F22" t="s">
        <v>161</v>
      </c>
    </row>
    <row r="23" spans="1:6">
      <c r="A23" t="s">
        <v>72</v>
      </c>
      <c r="B23" t="s">
        <v>162</v>
      </c>
      <c r="C23" t="s">
        <v>157</v>
      </c>
      <c r="E23" t="s">
        <v>159</v>
      </c>
    </row>
    <row r="24" spans="1:6">
      <c r="A24" t="s">
        <v>72</v>
      </c>
      <c r="B24" t="s">
        <v>162</v>
      </c>
      <c r="C24" t="s">
        <v>158</v>
      </c>
      <c r="E24" t="s">
        <v>160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125</v>
      </c>
      <c r="B28" t="s">
        <v>126</v>
      </c>
      <c r="C28" t="s">
        <v>127</v>
      </c>
    </row>
    <row r="29" spans="1:6">
      <c r="A29" t="s">
        <v>125</v>
      </c>
      <c r="B29" t="s">
        <v>128</v>
      </c>
      <c r="C29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2025-08-15T13:37:40Z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