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"/>
    </mc:Choice>
  </mc:AlternateContent>
  <xr:revisionPtr revIDLastSave="0" documentId="13_ncr:1_{432D1957-B39B-4193-9893-6DE42CBDF5C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_Sets-Comm" sheetId="2" r:id="rId1"/>
    <sheet name="VEDA_Sets-Pro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2" l="1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<sst xmlns="http://schemas.openxmlformats.org/spreadsheetml/2006/main" count="99" uniqueCount="82">
  <si>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</si>
  <si>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</si>
  <si>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</si>
  <si>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</si>
  <si>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</si>
  <si>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</si>
  <si>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</si>
  <si>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</si>
  <si>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</si>
  <si>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</si>
  <si>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</si>
  <si>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</si>
  <si>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</si>
  <si>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</si>
  <si>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</si>
  <si>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</si>
  <si>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Nuclear</t>
  </si>
  <si>
    <t>Hydro</t>
  </si>
  <si>
    <t>Solar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</si>
  <si>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</si>
  <si>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</si>
  <si>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</si>
  <si>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</si>
  <si>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</si>
  <si>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</si>
  <si>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</si>
  <si>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</si>
  <si>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ep_nuclear*,ep_nuclear_smr*</t>
  </si>
  <si>
    <t>Wind onshore</t>
  </si>
  <si>
    <t>Wind offshore</t>
  </si>
  <si>
    <t>-*WOF*</t>
  </si>
  <si>
    <t>*WOF*</t>
  </si>
  <si>
    <t>Geothermal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</si>
  <si>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</si>
  <si>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</si>
  <si>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</si>
  <si>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</si>
  <si>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</si>
  <si>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</si>
  <si>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</si>
  <si>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</si>
  <si>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</si>
  <si>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</si>
  <si>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</si>
  <si>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</si>
  <si>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Bioenergy</t>
  </si>
  <si>
    <t>EN*STG?hb*,-*EV*</t>
  </si>
  <si>
    <t>Util Batt Stg</t>
  </si>
  <si>
    <t>*EV*</t>
  </si>
  <si>
    <t>EV Batt</t>
  </si>
  <si>
    <t>solar</t>
  </si>
  <si>
    <t>wind</t>
  </si>
  <si>
    <t>geothermal</t>
  </si>
  <si>
    <t>hydro</t>
  </si>
  <si>
    <t>nuclear</t>
  </si>
  <si>
    <t>And</t>
  </si>
  <si>
    <t>Or</t>
  </si>
  <si>
    <t>-*SMR</t>
  </si>
  <si>
    <t>Grid</t>
  </si>
  <si>
    <t>IRE</t>
  </si>
  <si>
    <t>g[_]*</t>
  </si>
  <si>
    <t>DMD</t>
  </si>
  <si>
    <t>Demand</t>
  </si>
  <si>
    <t>Wind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</si>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</sst>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4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tabSelected="1" workbookViewId="0">
      <selection activeCell="C33" sqref="C33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19</v>
      </c>
      <c r="G2" t="s">
        <v>20</v>
      </c>
      <c r="H2" t="s">
        <v>10</v>
      </c>
    </row>
    <row r="3" spans="1:11" x14ac:dyDescent="0.45">
      <c r="B3" t="str">
        <f>"e_*"&amp;K3</f>
        <v>e_*220</v>
      </c>
      <c r="D3" t="str">
        <f>"Elec-"&amp;K3&amp;"V"</f>
        <v>Elec-220V</v>
      </c>
      <c r="K3">
        <v>220</v>
      </c>
    </row>
    <row r="4" spans="1:11" x14ac:dyDescent="0.45">
      <c r="B4" t="str">
        <f t="shared" ref="B4:B23" si="0">"e_*"&amp;K4</f>
        <v>e_*400</v>
      </c>
      <c r="D4" t="str">
        <f>"Elec-"&amp;K4&amp;"V"</f>
        <v>Elec-400V</v>
      </c>
      <c r="K4">
        <v>400</v>
      </c>
    </row>
    <row r="5" spans="1:11" x14ac:dyDescent="0.45">
      <c r="B5" t="str">
        <f t="shared" si="0"/>
        <v>e_*380</v>
      </c>
      <c r="D5" t="str">
        <f>"Elec-"&amp;K5&amp;"V"</f>
        <v>Elec-380V</v>
      </c>
      <c r="K5">
        <v>380</v>
      </c>
    </row>
    <row r="6" spans="1:11" x14ac:dyDescent="0.45">
      <c r="B6" t="str">
        <f t="shared" si="0"/>
        <v>e_*225</v>
      </c>
      <c r="D6" t="str">
        <f>"Elec-"&amp;K6&amp;"V"</f>
        <v>Elec-225V</v>
      </c>
      <c r="K6">
        <v>225</v>
      </c>
    </row>
    <row r="7" spans="1:11" x14ac:dyDescent="0.45">
      <c r="B7" t="str">
        <f t="shared" si="0"/>
        <v>e_*330</v>
      </c>
      <c r="D7" t="str">
        <f>"Elec-"&amp;K7&amp;"V"</f>
        <v>Elec-330V</v>
      </c>
      <c r="K7">
        <v>330</v>
      </c>
    </row>
    <row r="8" spans="1:11" x14ac:dyDescent="0.45">
      <c r="B8" t="str">
        <f t="shared" si="0"/>
        <v>e_*275</v>
      </c>
      <c r="D8" t="str">
        <f>"Elec-"&amp;K8&amp;"V"</f>
        <v>Elec-275V</v>
      </c>
      <c r="K8">
        <v>275</v>
      </c>
    </row>
    <row r="9" spans="1:11" x14ac:dyDescent="0.45">
      <c r="B9" t="str">
        <f t="shared" si="0"/>
        <v>e_*420</v>
      </c>
      <c r="D9" t="str">
        <f>"Elec-"&amp;K9&amp;"V"</f>
        <v>Elec-420V</v>
      </c>
      <c r="K9">
        <v>420</v>
      </c>
    </row>
    <row r="10" spans="1:11" x14ac:dyDescent="0.45">
      <c r="B10" t="str">
        <f t="shared" si="0"/>
        <v>e_*300</v>
      </c>
      <c r="D10" t="str">
        <f>"Elec-"&amp;K10&amp;"V"</f>
        <v>Elec-300V</v>
      </c>
      <c r="K10">
        <v>300</v>
      </c>
    </row>
    <row r="11" spans="1:11" x14ac:dyDescent="0.45">
      <c r="B11" t="str">
        <f t="shared" si="0"/>
        <v>e_*500</v>
      </c>
      <c r="D11" t="str">
        <f>"Elec-"&amp;K11&amp;"V"</f>
        <v>Elec-500V</v>
      </c>
      <c r="K11">
        <v>500</v>
      </c>
    </row>
    <row r="12" spans="1:11" x14ac:dyDescent="0.45">
      <c r="B12" t="str">
        <f t="shared" si="0"/>
        <v>e_*750</v>
      </c>
      <c r="D12" t="str">
        <f>"Elec-"&amp;K12&amp;"V"</f>
        <v>Elec-750V</v>
      </c>
      <c r="K12">
        <v>750</v>
      </c>
    </row>
    <row r="13" spans="1:11" x14ac:dyDescent="0.45">
      <c r="B13" t="str">
        <f t="shared" si="0"/>
        <v>e_*450</v>
      </c>
      <c r="D13" t="str">
        <f>"Elec-"&amp;K13&amp;"V"</f>
        <v>Elec-450V</v>
      </c>
      <c r="K13">
        <v>450</v>
      </c>
    </row>
    <row r="14" spans="1:11" x14ac:dyDescent="0.45">
      <c r="B14" t="str">
        <f t="shared" si="0"/>
        <v>e_*515</v>
      </c>
      <c r="D14" t="str">
        <f>"Elec-"&amp;K14&amp;"V"</f>
        <v>Elec-515V</v>
      </c>
      <c r="K14">
        <v>515</v>
      </c>
    </row>
    <row r="15" spans="1:11" x14ac:dyDescent="0.45">
      <c r="B15" t="str">
        <f t="shared" si="0"/>
        <v>e_*525</v>
      </c>
      <c r="D15" t="str">
        <f>"Elec-"&amp;K15&amp;"V"</f>
        <v>Elec-525V</v>
      </c>
      <c r="K15">
        <v>525</v>
      </c>
    </row>
    <row r="16" spans="1:11" x14ac:dyDescent="0.45">
      <c r="B16" t="str">
        <f t="shared" si="0"/>
        <v>e_*320</v>
      </c>
      <c r="D16" t="str">
        <f>"Elec-"&amp;K16&amp;"V"</f>
        <v>Elec-320V</v>
      </c>
      <c r="K16">
        <v>320</v>
      </c>
    </row>
    <row r="17" spans="2:11" x14ac:dyDescent="0.45">
      <c r="B17" t="str">
        <f t="shared" si="0"/>
        <v>e_*150</v>
      </c>
      <c r="D17" t="str">
        <f>"Elec-"&amp;K17&amp;"V"</f>
        <v>Elec-150V</v>
      </c>
      <c r="K17">
        <v>150</v>
      </c>
    </row>
    <row r="18" spans="2:11" x14ac:dyDescent="0.45">
      <c r="B18" t="str">
        <f t="shared" si="0"/>
        <v>e_*270</v>
      </c>
      <c r="D18" t="str">
        <f>"Elec-"&amp;K18&amp;"V"</f>
        <v>Elec-270V</v>
      </c>
      <c r="K18">
        <v>270</v>
      </c>
    </row>
    <row r="19" spans="2:11" x14ac:dyDescent="0.45">
      <c r="B19" t="str">
        <f t="shared" si="0"/>
        <v>e_*350</v>
      </c>
      <c r="D19" t="str">
        <f>"Elec-"&amp;K19&amp;"V"</f>
        <v>Elec-350V</v>
      </c>
      <c r="K19">
        <v>350</v>
      </c>
    </row>
    <row r="20" spans="2:11" x14ac:dyDescent="0.45">
      <c r="B20" t="str">
        <f t="shared" si="0"/>
        <v>e_*250</v>
      </c>
      <c r="D20" t="str">
        <f>"Elec-"&amp;K20&amp;"V"</f>
        <v>Elec-250V</v>
      </c>
      <c r="K20">
        <v>250</v>
      </c>
    </row>
    <row r="21" spans="2:11" x14ac:dyDescent="0.45">
      <c r="B21" t="str">
        <f t="shared" si="0"/>
        <v>e_*200</v>
      </c>
      <c r="D21" t="str">
        <f>"Elec-"&amp;K21&amp;"V"</f>
        <v>Elec-200V</v>
      </c>
      <c r="K21">
        <v>200</v>
      </c>
    </row>
    <row r="22" spans="2:11" x14ac:dyDescent="0.45">
      <c r="B22" t="str">
        <f t="shared" si="0"/>
        <v>e_*236</v>
      </c>
      <c r="D22" t="str">
        <f>"Elec-"&amp;K22&amp;"V"</f>
        <v>Elec-236V</v>
      </c>
      <c r="K22">
        <v>236</v>
      </c>
    </row>
    <row r="23" spans="2:11" x14ac:dyDescent="0.45">
      <c r="B23" t="str">
        <f t="shared" si="0"/>
        <v>e_*600</v>
      </c>
      <c r="D23" t="str">
        <f>"Elec-"&amp;K23&amp;"V"</f>
        <v>Elec-600V</v>
      </c>
      <c r="K23">
        <v>600</v>
      </c>
    </row>
    <row r="24" spans="2:11" x14ac:dyDescent="0.45">
      <c r="B24" t="s">
        <v>64</v>
      </c>
      <c r="D24" t="s">
        <v>18</v>
      </c>
    </row>
    <row r="25" spans="2:11" x14ac:dyDescent="0.45">
      <c r="B25" t="s">
        <v>65</v>
      </c>
      <c r="D25" t="s">
        <v>63</v>
      </c>
    </row>
    <row r="26" spans="2:11" x14ac:dyDescent="0.45">
      <c r="B26" t="s">
        <v>80</v>
      </c>
      <c r="D26" t="s">
        <v>79</v>
      </c>
    </row>
    <row r="27" spans="2:11" x14ac:dyDescent="0.45">
      <c r="B27" t="s">
        <v>81</v>
      </c>
      <c r="D27" t="s">
        <v>52</v>
      </c>
    </row>
    <row r="28" spans="2:11" x14ac:dyDescent="0.45">
      <c r="B28" t="s">
        <v>66</v>
      </c>
      <c r="D28" t="str">
        <f>B28</f>
        <v>bioenergy</v>
      </c>
    </row>
    <row r="29" spans="2:11" x14ac:dyDescent="0.45">
      <c r="B29" t="s">
        <v>67</v>
      </c>
      <c r="D29" t="str">
        <f>B29</f>
        <v>hydrogen</v>
      </c>
    </row>
    <row r="30" spans="2:11" x14ac:dyDescent="0.45">
      <c r="B30" t="s">
        <v>54</v>
      </c>
      <c r="D30" t="str">
        <f>B30</f>
        <v>nuclear</v>
      </c>
    </row>
    <row r="31" spans="2:11" x14ac:dyDescent="0.45">
      <c r="B31" t="s">
        <v>68</v>
      </c>
      <c r="D31" t="str">
        <f>B31</f>
        <v>ELC</v>
      </c>
    </row>
    <row r="32" spans="2:11" x14ac:dyDescent="0.45">
      <c r="B32" t="s">
        <v>69</v>
      </c>
      <c r="D32" t="s">
        <v>75</v>
      </c>
    </row>
    <row r="33" spans="2:4" x14ac:dyDescent="0.45">
      <c r="B33" t="s">
        <v>70</v>
      </c>
      <c r="D33" t="s">
        <v>76</v>
      </c>
    </row>
    <row r="34" spans="2:4" x14ac:dyDescent="0.45">
      <c r="B34" t="s">
        <v>71</v>
      </c>
      <c r="D34" t="s">
        <v>77</v>
      </c>
    </row>
    <row r="35" spans="2:4" x14ac:dyDescent="0.45">
      <c r="B35" t="s">
        <v>72</v>
      </c>
      <c r="D35" t="s">
        <v>78</v>
      </c>
    </row>
    <row r="36" spans="2:4" x14ac:dyDescent="0.45">
      <c r="B36" t="s">
        <v>73</v>
      </c>
      <c r="D36" t="str">
        <f>B36</f>
        <v>co2</v>
      </c>
    </row>
    <row r="37" spans="2:4" x14ac:dyDescent="0.45">
      <c r="B37" t="s">
        <v>74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J22"/>
  <sheetViews>
    <sheetView workbookViewId="0">
      <pane ySplit="2" topLeftCell="A3" activePane="bottomLeft" state="frozen"/>
      <selection pane="bottomLeft" activeCell="F23" sqref="F23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38</v>
      </c>
      <c r="F3" t="s">
        <v>21</v>
      </c>
      <c r="G3" t="s">
        <v>21</v>
      </c>
      <c r="H3" t="s">
        <v>55</v>
      </c>
      <c r="I3" t="s">
        <v>56</v>
      </c>
    </row>
    <row r="4" spans="1:10" x14ac:dyDescent="0.45">
      <c r="B4" t="s">
        <v>25</v>
      </c>
      <c r="F4" t="s">
        <v>44</v>
      </c>
    </row>
    <row r="5" spans="1:10" x14ac:dyDescent="0.45">
      <c r="B5" t="s">
        <v>26</v>
      </c>
      <c r="F5" t="s">
        <v>43</v>
      </c>
    </row>
    <row r="6" spans="1:10" x14ac:dyDescent="0.45">
      <c r="B6" t="s">
        <v>27</v>
      </c>
      <c r="F6" t="s">
        <v>16</v>
      </c>
    </row>
    <row r="7" spans="1:10" x14ac:dyDescent="0.45">
      <c r="B7" t="s">
        <v>39</v>
      </c>
      <c r="F7" t="s">
        <v>22</v>
      </c>
      <c r="H7" t="s">
        <v>55</v>
      </c>
      <c r="I7" t="s">
        <v>56</v>
      </c>
    </row>
    <row r="8" spans="1:10" x14ac:dyDescent="0.45">
      <c r="B8" t="s">
        <v>40</v>
      </c>
      <c r="F8" t="s">
        <v>23</v>
      </c>
    </row>
    <row r="9" spans="1:10" x14ac:dyDescent="0.45">
      <c r="B9" t="s">
        <v>42</v>
      </c>
      <c r="F9" t="s">
        <v>24</v>
      </c>
    </row>
    <row r="10" spans="1:10" x14ac:dyDescent="0.45">
      <c r="B10" t="s">
        <v>41</v>
      </c>
      <c r="F10" t="s">
        <v>36</v>
      </c>
    </row>
    <row r="11" spans="1:10" x14ac:dyDescent="0.45">
      <c r="B11" t="s">
        <v>37</v>
      </c>
      <c r="F11" t="s">
        <v>45</v>
      </c>
    </row>
    <row r="12" spans="1:10" x14ac:dyDescent="0.45">
      <c r="D12" t="s">
        <v>50</v>
      </c>
      <c r="F12" t="s">
        <v>18</v>
      </c>
    </row>
    <row r="13" spans="1:10" x14ac:dyDescent="0.45">
      <c r="B13" s="3" t="s">
        <v>30</v>
      </c>
      <c r="D13" t="s">
        <v>51</v>
      </c>
      <c r="F13" t="s">
        <v>28</v>
      </c>
    </row>
    <row r="14" spans="1:10" x14ac:dyDescent="0.45">
      <c r="B14" t="s">
        <v>31</v>
      </c>
      <c r="D14" t="s">
        <v>51</v>
      </c>
      <c r="F14" t="s">
        <v>29</v>
      </c>
    </row>
    <row r="15" spans="1:10" x14ac:dyDescent="0.45">
      <c r="D15" t="s">
        <v>52</v>
      </c>
      <c r="F15" t="s">
        <v>32</v>
      </c>
    </row>
    <row r="16" spans="1:10" x14ac:dyDescent="0.45">
      <c r="A16" t="s">
        <v>11</v>
      </c>
      <c r="D16" t="s">
        <v>53</v>
      </c>
      <c r="F16" t="s">
        <v>17</v>
      </c>
    </row>
    <row r="17" spans="1:9" x14ac:dyDescent="0.45">
      <c r="B17" t="s">
        <v>57</v>
      </c>
      <c r="D17" t="s">
        <v>54</v>
      </c>
      <c r="F17" t="s">
        <v>16</v>
      </c>
      <c r="H17" t="s">
        <v>55</v>
      </c>
      <c r="I17" t="s">
        <v>56</v>
      </c>
    </row>
    <row r="18" spans="1:9" x14ac:dyDescent="0.45">
      <c r="A18" t="s">
        <v>33</v>
      </c>
      <c r="B18" t="s">
        <v>34</v>
      </c>
      <c r="F18" t="s">
        <v>35</v>
      </c>
    </row>
    <row r="19" spans="1:9" x14ac:dyDescent="0.45">
      <c r="A19" t="s">
        <v>33</v>
      </c>
      <c r="B19" t="s">
        <v>46</v>
      </c>
      <c r="F19" t="s">
        <v>47</v>
      </c>
      <c r="H19" t="s">
        <v>55</v>
      </c>
      <c r="I19" t="s">
        <v>56</v>
      </c>
    </row>
    <row r="20" spans="1:9" x14ac:dyDescent="0.45">
      <c r="A20" t="s">
        <v>33</v>
      </c>
      <c r="B20" t="s">
        <v>48</v>
      </c>
      <c r="F20" t="s">
        <v>49</v>
      </c>
    </row>
    <row r="21" spans="1:9" x14ac:dyDescent="0.45">
      <c r="A21" t="s">
        <v>59</v>
      </c>
      <c r="B21" t="s">
        <v>60</v>
      </c>
      <c r="F21" t="s">
        <v>58</v>
      </c>
    </row>
    <row r="22" spans="1:9" x14ac:dyDescent="0.45">
      <c r="A22" t="s">
        <v>61</v>
      </c>
      <c r="F22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VEDA_Sets-Comm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2025-08-19T01:47:30Z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