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\SuppXLS\"/>
    </mc:Choice>
  </mc:AlternateContent>
  <xr:revisionPtr revIDLastSave="0" documentId="13_ncr:1_{B8EE99C3-86E1-473A-B41C-E7A303AACACD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9" l="1"/>
  <c r="G8" i="9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<sst xmlns="http://schemas.openxmlformats.org/spreadsheetml/2006/main" count="392" uniqueCount="110">
  <si>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</si>
  <si>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</si>
  <si>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</si>
  <si>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</si>
  <si>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</si>
  <si>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</si>
  <si>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</si>
  <si>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</si>
  <si>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</si>
  <si>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</si>
  <si>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</si>
  <si>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</si>
  <si>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</si>
  <si>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</si>
  <si>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</si>
  <si>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</si>
  <si>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</si>
  <si>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</si>
  <si>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</si>
  <si>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</si>
  <si>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</si>
  <si>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</si>
  <si>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</si>
  <si>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</si>
  <si>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</si>
  <si>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</si>
  <si>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</si>
  <si>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</si>
  <si>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</si>
  <si>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</si>
  <si>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</si>
  <si>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</si>
  <si>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</si>
  <si>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</si>
  <si>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</si>
  <si>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</si>
  <si>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</si>
  <si>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</si>
  <si>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</si>
  <si>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</si>
  <si>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</si>
  <si>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</si>
  <si>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</si>
  <si>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</si>
  <si>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</si>
  <si>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</si>
  <si>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</si>
  <si>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</si>
  <si>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</si>
  <si>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</si>
  <si>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</si>
  <si>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</si>
  <si>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</si>
  <si>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</si>
  <si>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</si>
  <si>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</si>
  <si>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</si>
  <si>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</si>
  <si>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</si>
  <si>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</si>
  <si>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</si>
  <si>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</si>
  <si>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</si>
  <si>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</si>
  <si>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</si>
  <si>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</si>
  <si>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</si>
  <si>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</si>
  <si>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</si>
  <si>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</si>
  <si>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</si>
  <si>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</si>
  <si>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</si>
  <si>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</si>
  <si>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</si>
  <si>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F</t>
  </si>
  <si>
    <t>a</t>
  </si>
  <si>
    <t>W,R,S,F</t>
  </si>
  <si>
    <t>~TimeSlices</t>
  </si>
  <si>
    <t>com_fr</t>
  </si>
  <si>
    <t>process</t>
  </si>
  <si>
    <t>commodity</t>
  </si>
  <si>
    <t>FaD</t>
  </si>
  <si>
    <t>IMPNRGZ</t>
  </si>
  <si>
    <t>elc_spv-CHE</t>
  </si>
  <si>
    <t>FaN</t>
  </si>
  <si>
    <t>FaP</t>
  </si>
  <si>
    <t>RaD</t>
  </si>
  <si>
    <t>RaN</t>
  </si>
  <si>
    <t>RaP</t>
  </si>
  <si>
    <t>SaD</t>
  </si>
  <si>
    <t>SaN</t>
  </si>
  <si>
    <t>SaP</t>
  </si>
  <si>
    <t>WaD</t>
  </si>
  <si>
    <t>WaN</t>
  </si>
  <si>
    <t>WaP</t>
  </si>
  <si>
    <t>~TFM_DINS-AT</t>
  </si>
  <si>
    <t>elc_won-CHE</t>
  </si>
  <si>
    <t>g_yrfr</t>
  </si>
  <si>
    <t>elc_roadtransport</t>
  </si>
  <si>
    <t>day_night</t>
  </si>
  <si>
    <t>FaD,RaP,WaP,RaD,SaD,FaP,SaP,WaD</t>
  </si>
  <si>
    <t>RaP,RaN,WaP,FaN,FaP,SaP,SaN,WaN</t>
  </si>
  <si>
    <t>elc_buildings</t>
  </si>
  <si>
    <t>elc_industry</t>
  </si>
  <si>
    <t>com_pkflx</t>
  </si>
  <si>
    <t>ncap_afs</t>
  </si>
  <si>
    <t>pset_ci</t>
  </si>
  <si>
    <t>hydro</t>
  </si>
  <si>
    <t>~TFM_INS-AT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</si>
</sst>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G5" sqref="G5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tr">
        <f>IF(C13=C14,"Not Required!","~UC_T: LO")</f>
        <v>~UC_T: LO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15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14</v>
      </c>
    </row>
    <row r="7" spans="2:12" x14ac:dyDescent="0.45">
      <c r="B7" t="s">
        <v>8</v>
      </c>
      <c r="C7" t="s">
        <v>13</v>
      </c>
      <c r="D7" t="str">
        <f>F7</f>
        <v>AuxStoIN</v>
      </c>
      <c r="E7" t="s">
        <v>16</v>
      </c>
      <c r="F7" t="s">
        <v>9</v>
      </c>
      <c r="G7" t="str">
        <f>C14</f>
        <v>RaP,RaN,WaP,FaN,FaP,SaP,SaN,WaN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13</v>
      </c>
      <c r="D8" t="str">
        <f>F8</f>
        <v>AuxStoIN</v>
      </c>
      <c r="E8" t="s">
        <v>16</v>
      </c>
      <c r="F8" t="s">
        <v>9</v>
      </c>
      <c r="G8" t="str">
        <f>C13</f>
        <v>FaD,RaP,WaP,RaD,SaD,FaP,SaP,WaD</v>
      </c>
      <c r="H8">
        <f>-$H$1</f>
        <v>-0.75</v>
      </c>
      <c r="L8" t="s">
        <v>11</v>
      </c>
    </row>
    <row r="12" spans="2:12" x14ac:dyDescent="0.45">
      <c r="B12" t="s">
        <v>100</v>
      </c>
      <c r="C12" t="s">
        <v>69</v>
      </c>
    </row>
    <row r="13" spans="2:12" x14ac:dyDescent="0.45">
      <c r="B13" t="s">
        <v>46</v>
      </c>
      <c r="C13" t="s">
        <v>101</v>
      </c>
    </row>
    <row r="14" spans="2:12" x14ac:dyDescent="0.45">
      <c r="B14" t="s">
        <v>45</v>
      </c>
      <c r="C14" t="s">
        <v>102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17</v>
      </c>
      <c r="B1" s="5" t="s">
        <v>18</v>
      </c>
      <c r="C1" s="6" t="s">
        <v>69</v>
      </c>
    </row>
    <row r="2" spans="1:3" x14ac:dyDescent="0.45">
      <c r="A2" s="5" t="s">
        <v>19</v>
      </c>
      <c r="B2" s="7" t="s">
        <v>20</v>
      </c>
      <c r="C2" s="5" t="s">
        <v>21</v>
      </c>
    </row>
    <row r="3" spans="1:3" x14ac:dyDescent="0.45">
      <c r="A3" s="5" t="s">
        <v>19</v>
      </c>
      <c r="B3" s="7" t="s">
        <v>22</v>
      </c>
      <c r="C3" s="5" t="s">
        <v>21</v>
      </c>
    </row>
    <row r="4" spans="1:3" x14ac:dyDescent="0.45">
      <c r="A4" s="5" t="s">
        <v>19</v>
      </c>
      <c r="B4" s="7" t="s">
        <v>23</v>
      </c>
      <c r="C4" s="5" t="s">
        <v>24</v>
      </c>
    </row>
    <row r="5" spans="1:3" x14ac:dyDescent="0.45">
      <c r="A5" s="5" t="s">
        <v>19</v>
      </c>
      <c r="B5" s="7" t="s">
        <v>25</v>
      </c>
      <c r="C5" s="5" t="s">
        <v>24</v>
      </c>
    </row>
    <row r="6" spans="1:3" x14ac:dyDescent="0.45">
      <c r="A6" s="5" t="s">
        <v>19</v>
      </c>
      <c r="B6" s="7" t="s">
        <v>26</v>
      </c>
      <c r="C6" s="5" t="s">
        <v>24</v>
      </c>
    </row>
    <row r="7" spans="1:3" x14ac:dyDescent="0.45">
      <c r="A7" s="5" t="s">
        <v>19</v>
      </c>
      <c r="B7" s="7" t="s">
        <v>27</v>
      </c>
      <c r="C7" s="5" t="s">
        <v>28</v>
      </c>
    </row>
    <row r="8" spans="1:3" x14ac:dyDescent="0.45">
      <c r="A8" s="5" t="s">
        <v>19</v>
      </c>
      <c r="B8" s="7" t="s">
        <v>29</v>
      </c>
      <c r="C8" s="5" t="s">
        <v>28</v>
      </c>
    </row>
    <row r="9" spans="1:3" x14ac:dyDescent="0.45">
      <c r="A9" s="5" t="s">
        <v>19</v>
      </c>
      <c r="B9" s="7" t="s">
        <v>30</v>
      </c>
      <c r="C9" s="5" t="s">
        <v>28</v>
      </c>
    </row>
    <row r="10" spans="1:3" x14ac:dyDescent="0.45">
      <c r="A10" s="5" t="s">
        <v>19</v>
      </c>
      <c r="B10" s="7" t="s">
        <v>31</v>
      </c>
      <c r="C10" s="5" t="s">
        <v>32</v>
      </c>
    </row>
    <row r="11" spans="1:3" x14ac:dyDescent="0.45">
      <c r="A11" s="5" t="s">
        <v>19</v>
      </c>
      <c r="B11" s="7" t="s">
        <v>33</v>
      </c>
      <c r="C11" s="5" t="s">
        <v>32</v>
      </c>
    </row>
    <row r="12" spans="1:3" x14ac:dyDescent="0.45">
      <c r="A12" s="5" t="s">
        <v>19</v>
      </c>
      <c r="B12" s="7" t="s">
        <v>34</v>
      </c>
      <c r="C12" s="5" t="s">
        <v>32</v>
      </c>
    </row>
    <row r="13" spans="1:3" x14ac:dyDescent="0.45">
      <c r="A13" s="5" t="s">
        <v>19</v>
      </c>
      <c r="B13" s="7" t="s">
        <v>35</v>
      </c>
      <c r="C13" s="5" t="s">
        <v>21</v>
      </c>
    </row>
    <row r="14" spans="1:3" x14ac:dyDescent="0.45">
      <c r="A14" s="5" t="s">
        <v>36</v>
      </c>
      <c r="B14" s="8" t="s">
        <v>37</v>
      </c>
      <c r="C14" s="5"/>
    </row>
    <row r="15" spans="1:3" x14ac:dyDescent="0.45">
      <c r="A15" s="5" t="s">
        <v>36</v>
      </c>
      <c r="B15" s="8" t="s">
        <v>38</v>
      </c>
      <c r="C15" s="5"/>
    </row>
    <row r="16" spans="1:3" x14ac:dyDescent="0.45">
      <c r="A16" s="5" t="s">
        <v>36</v>
      </c>
      <c r="B16" s="8" t="s">
        <v>39</v>
      </c>
      <c r="C16" s="5"/>
    </row>
    <row r="17" spans="1:3" x14ac:dyDescent="0.45">
      <c r="A17" s="5" t="s">
        <v>36</v>
      </c>
      <c r="B17" s="8" t="s">
        <v>40</v>
      </c>
      <c r="C17" s="5"/>
    </row>
    <row r="18" spans="1:3" x14ac:dyDescent="0.45">
      <c r="A18" s="5" t="s">
        <v>36</v>
      </c>
      <c r="B18" s="8" t="s">
        <v>41</v>
      </c>
      <c r="C18" s="5"/>
    </row>
    <row r="19" spans="1:3" x14ac:dyDescent="0.45">
      <c r="A19" s="5" t="s">
        <v>36</v>
      </c>
      <c r="B19" s="8" t="s">
        <v>42</v>
      </c>
      <c r="C19" s="5"/>
    </row>
    <row r="20" spans="1:3" x14ac:dyDescent="0.45">
      <c r="A20" s="5" t="s">
        <v>36</v>
      </c>
      <c r="B20" s="8" t="s">
        <v>43</v>
      </c>
      <c r="C20" s="5"/>
    </row>
    <row r="21" spans="1:3" x14ac:dyDescent="0.45">
      <c r="A21" s="5" t="s">
        <v>44</v>
      </c>
      <c r="B21" s="7" t="s">
        <v>20</v>
      </c>
      <c r="C21" s="5" t="s">
        <v>45</v>
      </c>
    </row>
    <row r="22" spans="1:3" x14ac:dyDescent="0.45">
      <c r="A22" s="5" t="s">
        <v>44</v>
      </c>
      <c r="B22" s="7" t="s">
        <v>22</v>
      </c>
      <c r="C22" s="5" t="s">
        <v>45</v>
      </c>
    </row>
    <row r="23" spans="1:3" x14ac:dyDescent="0.45">
      <c r="A23" s="5" t="s">
        <v>44</v>
      </c>
      <c r="B23" s="7" t="s">
        <v>23</v>
      </c>
      <c r="C23" s="5" t="s">
        <v>45</v>
      </c>
    </row>
    <row r="24" spans="1:3" x14ac:dyDescent="0.45">
      <c r="A24" s="5" t="s">
        <v>44</v>
      </c>
      <c r="B24" s="7" t="s">
        <v>25</v>
      </c>
      <c r="C24" s="5" t="s">
        <v>45</v>
      </c>
    </row>
    <row r="25" spans="1:3" x14ac:dyDescent="0.45">
      <c r="A25" s="5" t="s">
        <v>44</v>
      </c>
      <c r="B25" s="7" t="s">
        <v>26</v>
      </c>
      <c r="C25" s="5" t="s">
        <v>45</v>
      </c>
    </row>
    <row r="26" spans="1:3" x14ac:dyDescent="0.45">
      <c r="A26" s="5" t="s">
        <v>44</v>
      </c>
      <c r="B26" s="7" t="s">
        <v>27</v>
      </c>
      <c r="C26" s="5" t="s">
        <v>46</v>
      </c>
    </row>
    <row r="27" spans="1:3" x14ac:dyDescent="0.45">
      <c r="A27" s="5" t="s">
        <v>44</v>
      </c>
      <c r="B27" s="7" t="s">
        <v>29</v>
      </c>
      <c r="C27" s="5" t="s">
        <v>46</v>
      </c>
    </row>
    <row r="28" spans="1:3" x14ac:dyDescent="0.45">
      <c r="A28" s="5" t="s">
        <v>44</v>
      </c>
      <c r="B28" s="7" t="s">
        <v>30</v>
      </c>
      <c r="C28" s="5" t="s">
        <v>46</v>
      </c>
    </row>
    <row r="29" spans="1:3" x14ac:dyDescent="0.45">
      <c r="A29" s="5" t="s">
        <v>44</v>
      </c>
      <c r="B29" s="7" t="s">
        <v>31</v>
      </c>
      <c r="C29" s="5" t="s">
        <v>46</v>
      </c>
    </row>
    <row r="30" spans="1:3" x14ac:dyDescent="0.45">
      <c r="A30" s="5" t="s">
        <v>44</v>
      </c>
      <c r="B30" s="7" t="s">
        <v>33</v>
      </c>
      <c r="C30" s="5" t="s">
        <v>46</v>
      </c>
    </row>
    <row r="31" spans="1:3" x14ac:dyDescent="0.45">
      <c r="A31" s="5" t="s">
        <v>44</v>
      </c>
      <c r="B31" s="7" t="s">
        <v>34</v>
      </c>
      <c r="C31" s="5" t="s">
        <v>46</v>
      </c>
    </row>
    <row r="32" spans="1:3" x14ac:dyDescent="0.45">
      <c r="A32" s="5" t="s">
        <v>44</v>
      </c>
      <c r="B32" s="7" t="s">
        <v>35</v>
      </c>
      <c r="C32" s="5" t="s">
        <v>46</v>
      </c>
    </row>
    <row r="33" spans="1:3" x14ac:dyDescent="0.45">
      <c r="A33" s="5" t="s">
        <v>44</v>
      </c>
      <c r="B33" s="7" t="s">
        <v>47</v>
      </c>
      <c r="C33" s="5" t="s">
        <v>46</v>
      </c>
    </row>
    <row r="34" spans="1:3" x14ac:dyDescent="0.45">
      <c r="A34" s="5" t="s">
        <v>44</v>
      </c>
      <c r="B34" s="7" t="s">
        <v>48</v>
      </c>
      <c r="C34" s="5" t="s">
        <v>46</v>
      </c>
    </row>
    <row r="35" spans="1:3" x14ac:dyDescent="0.45">
      <c r="A35" s="5" t="s">
        <v>44</v>
      </c>
      <c r="B35" s="7" t="s">
        <v>49</v>
      </c>
      <c r="C35" s="5" t="s">
        <v>46</v>
      </c>
    </row>
    <row r="36" spans="1:3" x14ac:dyDescent="0.45">
      <c r="A36" s="5" t="s">
        <v>44</v>
      </c>
      <c r="B36" s="7" t="s">
        <v>50</v>
      </c>
      <c r="C36" s="5" t="s">
        <v>46</v>
      </c>
    </row>
    <row r="37" spans="1:3" x14ac:dyDescent="0.45">
      <c r="A37" s="5" t="s">
        <v>44</v>
      </c>
      <c r="B37" s="7" t="s">
        <v>51</v>
      </c>
      <c r="C37" s="5" t="s">
        <v>46</v>
      </c>
    </row>
    <row r="38" spans="1:3" x14ac:dyDescent="0.45">
      <c r="A38" s="5" t="s">
        <v>44</v>
      </c>
      <c r="B38" s="7" t="s">
        <v>52</v>
      </c>
      <c r="C38" s="5" t="s">
        <v>46</v>
      </c>
    </row>
    <row r="39" spans="1:3" x14ac:dyDescent="0.45">
      <c r="A39" s="5" t="s">
        <v>44</v>
      </c>
      <c r="B39" s="7" t="s">
        <v>53</v>
      </c>
      <c r="C39" s="5" t="s">
        <v>54</v>
      </c>
    </row>
    <row r="40" spans="1:3" x14ac:dyDescent="0.45">
      <c r="A40" s="5" t="s">
        <v>44</v>
      </c>
      <c r="B40" s="7" t="s">
        <v>55</v>
      </c>
      <c r="C40" s="5" t="s">
        <v>54</v>
      </c>
    </row>
    <row r="41" spans="1:3" x14ac:dyDescent="0.45">
      <c r="A41" s="5" t="s">
        <v>44</v>
      </c>
      <c r="B41" s="7" t="s">
        <v>56</v>
      </c>
      <c r="C41" s="5" t="s">
        <v>45</v>
      </c>
    </row>
    <row r="42" spans="1:3" x14ac:dyDescent="0.45">
      <c r="A42" s="5" t="s">
        <v>44</v>
      </c>
      <c r="B42" s="7" t="s">
        <v>57</v>
      </c>
      <c r="C42" s="5" t="s">
        <v>45</v>
      </c>
    </row>
    <row r="43" spans="1:3" x14ac:dyDescent="0.45">
      <c r="A43" s="5" t="s">
        <v>44</v>
      </c>
      <c r="B43" s="7" t="s">
        <v>58</v>
      </c>
      <c r="C43" s="5" t="s">
        <v>45</v>
      </c>
    </row>
    <row r="44" spans="1:3" x14ac:dyDescent="0.45">
      <c r="A44" s="5" t="s">
        <v>44</v>
      </c>
      <c r="B44" s="7" t="s">
        <v>59</v>
      </c>
      <c r="C44" s="5" t="s">
        <v>45</v>
      </c>
    </row>
    <row r="45" spans="1:3" x14ac:dyDescent="0.45">
      <c r="A45" s="5" t="s">
        <v>60</v>
      </c>
      <c r="B45" s="5" t="s">
        <v>61</v>
      </c>
      <c r="C45" s="9" t="s">
        <v>62</v>
      </c>
    </row>
    <row r="46" spans="1:3" x14ac:dyDescent="0.45">
      <c r="A46" s="5" t="s">
        <v>60</v>
      </c>
      <c r="B46" s="5" t="s">
        <v>61</v>
      </c>
      <c r="C46" s="9" t="s">
        <v>63</v>
      </c>
    </row>
    <row r="47" spans="1:3" x14ac:dyDescent="0.45">
      <c r="A47" s="5" t="s">
        <v>60</v>
      </c>
      <c r="B47" s="5" t="s">
        <v>64</v>
      </c>
      <c r="C47" s="9" t="s">
        <v>65</v>
      </c>
    </row>
    <row r="48" spans="1:3" x14ac:dyDescent="0.45">
      <c r="A48" s="5" t="s">
        <v>60</v>
      </c>
      <c r="B48" s="5" t="s">
        <v>64</v>
      </c>
      <c r="C48" s="10" t="s">
        <v>66</v>
      </c>
    </row>
    <row r="49" spans="1:3" x14ac:dyDescent="0.45">
      <c r="A49" s="5" t="s">
        <v>60</v>
      </c>
      <c r="B49" s="5" t="s">
        <v>67</v>
      </c>
      <c r="C49" s="5"/>
    </row>
    <row r="50" spans="1:3" x14ac:dyDescent="0.45">
      <c r="A50" s="5" t="s">
        <v>60</v>
      </c>
      <c r="B50" s="5" t="s">
        <v>67</v>
      </c>
      <c r="C50" s="5"/>
    </row>
    <row r="51" spans="1:3" x14ac:dyDescent="0.45">
      <c r="A51" s="5" t="s">
        <v>60</v>
      </c>
      <c r="B51" s="5" t="s">
        <v>68</v>
      </c>
      <c r="C51" s="5"/>
    </row>
    <row r="52" spans="1:3" x14ac:dyDescent="0.45">
      <c r="A52" s="5" t="s">
        <v>60</v>
      </c>
      <c r="B52" s="5" t="s">
        <v>68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59B63-5ABC-4BFF-8CF5-380567786ACD}">
  <dimension ref="B2:F7"/>
  <sheetViews>
    <sheetView workbookViewId="0"/>
  </sheetViews>
  <sheetFormatPr defaultRowHeight="14.25" x14ac:dyDescent="0.45"/>
  <sheetData>
    <row r="2" spans="2:6" x14ac:dyDescent="0.45">
      <c r="B2" t="s">
        <v>78</v>
      </c>
    </row>
    <row r="3" spans="2:6" x14ac:dyDescent="0.45">
      <c r="B3" t="s">
        <v>70</v>
      </c>
      <c r="C3" t="s">
        <v>71</v>
      </c>
      <c r="D3" t="s">
        <v>72</v>
      </c>
      <c r="E3" t="s">
        <v>73</v>
      </c>
      <c r="F3" t="s">
        <v>74</v>
      </c>
    </row>
    <row r="4" spans="2:6" x14ac:dyDescent="0.45">
      <c r="B4" t="s">
        <v>75</v>
      </c>
      <c r="C4" t="s">
        <v>76</v>
      </c>
      <c r="D4" t="s">
        <v>46</v>
      </c>
      <c r="E4" t="s">
        <v>77</v>
      </c>
      <c r="F4" t="s">
        <v>76</v>
      </c>
    </row>
    <row r="5" spans="2:6" x14ac:dyDescent="0.45">
      <c r="B5" t="s">
        <v>24</v>
      </c>
      <c r="D5" t="s">
        <v>45</v>
      </c>
      <c r="F5" t="s">
        <v>76</v>
      </c>
    </row>
    <row r="6" spans="2:6" x14ac:dyDescent="0.45">
      <c r="B6" t="s">
        <v>28</v>
      </c>
      <c r="D6" t="s">
        <v>54</v>
      </c>
      <c r="F6" t="s">
        <v>76</v>
      </c>
    </row>
    <row r="7" spans="2:6" x14ac:dyDescent="0.45">
      <c r="B7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B5B4C-9B5B-4297-87D1-2DDCBBB140AA}">
  <dimension ref="B2:O15"/>
  <sheetViews>
    <sheetView workbookViewId="0"/>
  </sheetViews>
  <sheetFormatPr defaultRowHeight="14.25" x14ac:dyDescent="0.45"/>
  <sheetData>
    <row r="2" spans="2:15" x14ac:dyDescent="0.45">
      <c r="B2" t="s">
        <v>96</v>
      </c>
      <c r="H2" t="s">
        <v>96</v>
      </c>
      <c r="M2" t="s">
        <v>109</v>
      </c>
    </row>
    <row r="3" spans="2:15" x14ac:dyDescent="0.45">
      <c r="B3" t="s">
        <v>69</v>
      </c>
      <c r="C3" t="s">
        <v>79</v>
      </c>
      <c r="D3" t="s">
        <v>80</v>
      </c>
      <c r="E3" t="s">
        <v>81</v>
      </c>
      <c r="H3" t="s">
        <v>69</v>
      </c>
      <c r="I3" t="s">
        <v>79</v>
      </c>
      <c r="J3" t="s">
        <v>80</v>
      </c>
      <c r="K3" t="s">
        <v>81</v>
      </c>
      <c r="M3" t="s">
        <v>69</v>
      </c>
      <c r="N3" t="s">
        <v>106</v>
      </c>
      <c r="O3" t="s">
        <v>107</v>
      </c>
    </row>
    <row r="4" spans="2:15" x14ac:dyDescent="0.45">
      <c r="B4" t="s">
        <v>82</v>
      </c>
      <c r="C4">
        <v>0.18529991000000001</v>
      </c>
      <c r="D4" t="s">
        <v>83</v>
      </c>
      <c r="E4" t="s">
        <v>84</v>
      </c>
      <c r="H4" t="s">
        <v>82</v>
      </c>
      <c r="I4">
        <v>0.13552044653615647</v>
      </c>
      <c r="J4" t="s">
        <v>83</v>
      </c>
      <c r="K4" t="s">
        <v>97</v>
      </c>
      <c r="M4" t="s">
        <v>75</v>
      </c>
      <c r="N4">
        <v>0.27553730672996724</v>
      </c>
      <c r="O4" t="s">
        <v>108</v>
      </c>
    </row>
    <row r="5" spans="2:15" x14ac:dyDescent="0.45">
      <c r="B5" t="s">
        <v>85</v>
      </c>
      <c r="C5">
        <v>2.15285E-3</v>
      </c>
      <c r="D5" t="s">
        <v>83</v>
      </c>
      <c r="E5" t="s">
        <v>84</v>
      </c>
      <c r="H5" t="s">
        <v>85</v>
      </c>
      <c r="I5">
        <v>0.14848824162929666</v>
      </c>
      <c r="J5" t="s">
        <v>83</v>
      </c>
      <c r="K5" t="s">
        <v>97</v>
      </c>
      <c r="M5" t="s">
        <v>21</v>
      </c>
      <c r="N5">
        <v>0.2560595367934817</v>
      </c>
      <c r="O5" t="s">
        <v>108</v>
      </c>
    </row>
    <row r="6" spans="2:15" x14ac:dyDescent="0.45">
      <c r="B6" t="s">
        <v>86</v>
      </c>
      <c r="C6">
        <v>2.403918E-2</v>
      </c>
      <c r="D6" t="s">
        <v>83</v>
      </c>
      <c r="E6" t="s">
        <v>84</v>
      </c>
      <c r="H6" t="s">
        <v>86</v>
      </c>
      <c r="I6">
        <v>2.2043326081725625E-2</v>
      </c>
      <c r="J6" t="s">
        <v>83</v>
      </c>
      <c r="K6" t="s">
        <v>97</v>
      </c>
      <c r="M6" t="s">
        <v>28</v>
      </c>
      <c r="N6">
        <v>0.39690767947648675</v>
      </c>
      <c r="O6" t="s">
        <v>108</v>
      </c>
    </row>
    <row r="7" spans="2:15" x14ac:dyDescent="0.45">
      <c r="B7" t="s">
        <v>87</v>
      </c>
      <c r="C7">
        <v>0.17497188</v>
      </c>
      <c r="D7" t="s">
        <v>83</v>
      </c>
      <c r="E7" t="s">
        <v>84</v>
      </c>
      <c r="H7" t="s">
        <v>87</v>
      </c>
      <c r="I7">
        <v>0.11976913280374864</v>
      </c>
      <c r="J7" t="s">
        <v>83</v>
      </c>
      <c r="K7" t="s">
        <v>97</v>
      </c>
      <c r="M7" t="s">
        <v>24</v>
      </c>
      <c r="N7">
        <v>0.27149547700006416</v>
      </c>
      <c r="O7" t="s">
        <v>108</v>
      </c>
    </row>
    <row r="8" spans="2:15" x14ac:dyDescent="0.45">
      <c r="B8" t="s">
        <v>88</v>
      </c>
      <c r="C8">
        <v>9.1880699999999996E-3</v>
      </c>
      <c r="D8" t="s">
        <v>83</v>
      </c>
      <c r="E8" t="s">
        <v>84</v>
      </c>
      <c r="H8" t="s">
        <v>88</v>
      </c>
      <c r="I8">
        <v>0.11553124774072061</v>
      </c>
      <c r="J8" t="s">
        <v>83</v>
      </c>
      <c r="K8" t="s">
        <v>97</v>
      </c>
    </row>
    <row r="9" spans="2:15" x14ac:dyDescent="0.45">
      <c r="B9" t="s">
        <v>89</v>
      </c>
      <c r="C9">
        <v>3.4280539999999998E-2</v>
      </c>
      <c r="D9" t="s">
        <v>83</v>
      </c>
      <c r="E9" t="s">
        <v>84</v>
      </c>
      <c r="H9" t="s">
        <v>89</v>
      </c>
      <c r="I9">
        <v>1.9094639782450292E-2</v>
      </c>
      <c r="J9" t="s">
        <v>83</v>
      </c>
      <c r="K9" t="s">
        <v>97</v>
      </c>
    </row>
    <row r="10" spans="2:15" x14ac:dyDescent="0.45">
      <c r="B10" t="s">
        <v>90</v>
      </c>
      <c r="C10">
        <v>0.31508786</v>
      </c>
      <c r="D10" t="s">
        <v>83</v>
      </c>
      <c r="E10" t="s">
        <v>84</v>
      </c>
      <c r="H10" t="s">
        <v>90</v>
      </c>
      <c r="I10">
        <v>5.8167667198121241E-2</v>
      </c>
      <c r="J10" t="s">
        <v>83</v>
      </c>
      <c r="K10" t="s">
        <v>97</v>
      </c>
    </row>
    <row r="11" spans="2:15" x14ac:dyDescent="0.45">
      <c r="B11" t="s">
        <v>91</v>
      </c>
      <c r="C11">
        <v>3.045927E-2</v>
      </c>
      <c r="D11" t="s">
        <v>83</v>
      </c>
      <c r="E11" t="s">
        <v>84</v>
      </c>
      <c r="H11" t="s">
        <v>91</v>
      </c>
      <c r="I11">
        <v>4.4246116806080413E-2</v>
      </c>
      <c r="J11" t="s">
        <v>83</v>
      </c>
      <c r="K11" t="s">
        <v>97</v>
      </c>
    </row>
    <row r="12" spans="2:15" x14ac:dyDescent="0.45">
      <c r="B12" t="s">
        <v>92</v>
      </c>
      <c r="C12">
        <v>5.7894290000000001E-2</v>
      </c>
      <c r="D12" t="s">
        <v>83</v>
      </c>
      <c r="E12" t="s">
        <v>84</v>
      </c>
      <c r="H12" t="s">
        <v>92</v>
      </c>
      <c r="I12">
        <v>9.1936907841933847E-3</v>
      </c>
      <c r="J12" t="s">
        <v>83</v>
      </c>
      <c r="K12" t="s">
        <v>97</v>
      </c>
    </row>
    <row r="13" spans="2:15" x14ac:dyDescent="0.45">
      <c r="B13" t="s">
        <v>93</v>
      </c>
      <c r="C13">
        <v>0.15252329000000001</v>
      </c>
      <c r="D13" t="s">
        <v>83</v>
      </c>
      <c r="E13" t="s">
        <v>84</v>
      </c>
      <c r="H13" t="s">
        <v>93</v>
      </c>
      <c r="I13">
        <v>0.13955162631593443</v>
      </c>
      <c r="J13" t="s">
        <v>83</v>
      </c>
      <c r="K13" t="s">
        <v>97</v>
      </c>
    </row>
    <row r="14" spans="2:15" x14ac:dyDescent="0.45">
      <c r="B14" t="s">
        <v>94</v>
      </c>
      <c r="C14">
        <v>0</v>
      </c>
      <c r="D14" t="s">
        <v>83</v>
      </c>
      <c r="E14" t="s">
        <v>84</v>
      </c>
      <c r="H14" t="s">
        <v>94</v>
      </c>
      <c r="I14">
        <v>0.15921940641376359</v>
      </c>
      <c r="J14" t="s">
        <v>83</v>
      </c>
      <c r="K14" t="s">
        <v>97</v>
      </c>
    </row>
    <row r="15" spans="2:15" x14ac:dyDescent="0.45">
      <c r="B15" t="s">
        <v>95</v>
      </c>
      <c r="C15">
        <v>1.410266E-2</v>
      </c>
      <c r="D15" t="s">
        <v>83</v>
      </c>
      <c r="E15" t="s">
        <v>84</v>
      </c>
      <c r="H15" t="s">
        <v>95</v>
      </c>
      <c r="I15">
        <v>2.9174457907663626E-2</v>
      </c>
      <c r="J15" t="s">
        <v>83</v>
      </c>
      <c r="K15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666D-D326-4B41-8A07-E6676A85A84E}">
  <dimension ref="B2:O27"/>
  <sheetViews>
    <sheetView tabSelected="1" workbookViewId="0"/>
  </sheetViews>
  <sheetFormatPr defaultRowHeight="14.25" x14ac:dyDescent="0.45"/>
  <sheetData>
    <row r="2" spans="2:15" x14ac:dyDescent="0.45">
      <c r="B2" t="s">
        <v>96</v>
      </c>
      <c r="H2" t="s">
        <v>96</v>
      </c>
      <c r="M2" t="s">
        <v>96</v>
      </c>
    </row>
    <row r="3" spans="2:15" x14ac:dyDescent="0.45">
      <c r="B3" t="s">
        <v>98</v>
      </c>
      <c r="C3" t="s">
        <v>79</v>
      </c>
      <c r="D3" t="s">
        <v>69</v>
      </c>
      <c r="E3" t="s">
        <v>81</v>
      </c>
      <c r="H3" t="s">
        <v>81</v>
      </c>
      <c r="I3" t="s">
        <v>69</v>
      </c>
      <c r="J3" t="s">
        <v>79</v>
      </c>
      <c r="M3" t="s">
        <v>81</v>
      </c>
      <c r="N3" t="s">
        <v>69</v>
      </c>
      <c r="O3" t="s">
        <v>105</v>
      </c>
    </row>
    <row r="4" spans="2:15" x14ac:dyDescent="0.45">
      <c r="B4">
        <v>0.11426940639269406</v>
      </c>
      <c r="C4">
        <v>0.16087081189037786</v>
      </c>
      <c r="D4" t="s">
        <v>82</v>
      </c>
      <c r="E4" t="s">
        <v>99</v>
      </c>
      <c r="H4" t="s">
        <v>103</v>
      </c>
      <c r="I4" t="s">
        <v>82</v>
      </c>
      <c r="J4">
        <v>0.12090138187557425</v>
      </c>
      <c r="M4" t="s">
        <v>13</v>
      </c>
      <c r="N4" t="s">
        <v>82</v>
      </c>
      <c r="O4">
        <v>0.17617534240471389</v>
      </c>
    </row>
    <row r="5" spans="2:15" x14ac:dyDescent="0.45">
      <c r="B5">
        <v>0.11426940639269406</v>
      </c>
      <c r="C5">
        <v>5.2547713165767528E-2</v>
      </c>
      <c r="D5" t="s">
        <v>85</v>
      </c>
      <c r="E5" t="s">
        <v>99</v>
      </c>
      <c r="H5" t="s">
        <v>103</v>
      </c>
      <c r="I5" t="s">
        <v>85</v>
      </c>
      <c r="J5">
        <v>9.5242975452984727E-2</v>
      </c>
      <c r="M5" t="s">
        <v>13</v>
      </c>
      <c r="N5" t="s">
        <v>85</v>
      </c>
      <c r="O5">
        <v>0.33306575146351802</v>
      </c>
    </row>
    <row r="6" spans="2:15" x14ac:dyDescent="0.45">
      <c r="B6">
        <v>2.0776255707762557E-2</v>
      </c>
      <c r="C6">
        <v>3.5896543437005365E-2</v>
      </c>
      <c r="D6" t="s">
        <v>86</v>
      </c>
      <c r="E6" t="s">
        <v>99</v>
      </c>
      <c r="H6" t="s">
        <v>103</v>
      </c>
      <c r="I6" t="s">
        <v>86</v>
      </c>
      <c r="J6">
        <v>2.2069722995092467E-2</v>
      </c>
      <c r="M6" t="s">
        <v>13</v>
      </c>
      <c r="N6" t="s">
        <v>86</v>
      </c>
      <c r="O6">
        <v>0.17286248685938022</v>
      </c>
    </row>
    <row r="7" spans="2:15" x14ac:dyDescent="0.45">
      <c r="B7">
        <v>0.11552511415525114</v>
      </c>
      <c r="C7">
        <v>0.16263862301005233</v>
      </c>
      <c r="D7" t="s">
        <v>87</v>
      </c>
      <c r="E7" t="s">
        <v>99</v>
      </c>
      <c r="H7" t="s">
        <v>103</v>
      </c>
      <c r="I7" t="s">
        <v>87</v>
      </c>
      <c r="J7">
        <v>0.12744469596891173</v>
      </c>
      <c r="M7" t="s">
        <v>13</v>
      </c>
      <c r="N7" t="s">
        <v>87</v>
      </c>
      <c r="O7">
        <v>0.14227252545542379</v>
      </c>
    </row>
    <row r="8" spans="2:15" x14ac:dyDescent="0.45">
      <c r="B8">
        <v>0.11552511415525114</v>
      </c>
      <c r="C8">
        <v>5.3125160563193538E-2</v>
      </c>
      <c r="D8" t="s">
        <v>88</v>
      </c>
      <c r="E8" t="s">
        <v>99</v>
      </c>
      <c r="H8" t="s">
        <v>103</v>
      </c>
      <c r="I8" t="s">
        <v>88</v>
      </c>
      <c r="J8">
        <v>0.10132255701296763</v>
      </c>
      <c r="M8" t="s">
        <v>13</v>
      </c>
      <c r="N8" t="s">
        <v>88</v>
      </c>
      <c r="O8">
        <v>0.28994593786435274</v>
      </c>
    </row>
    <row r="9" spans="2:15" x14ac:dyDescent="0.45">
      <c r="B9">
        <v>2.1004566210045664E-2</v>
      </c>
      <c r="C9">
        <v>3.6291010947302131E-2</v>
      </c>
      <c r="D9" t="s">
        <v>89</v>
      </c>
      <c r="E9" t="s">
        <v>99</v>
      </c>
      <c r="H9" t="s">
        <v>103</v>
      </c>
      <c r="I9" t="s">
        <v>89</v>
      </c>
      <c r="J9">
        <v>2.3070200877549799E-2</v>
      </c>
      <c r="M9" t="s">
        <v>13</v>
      </c>
      <c r="N9" t="s">
        <v>89</v>
      </c>
      <c r="O9">
        <v>0.14528556003353565</v>
      </c>
    </row>
    <row r="10" spans="2:15" x14ac:dyDescent="0.45">
      <c r="B10">
        <v>0.11552511415525114</v>
      </c>
      <c r="C10">
        <v>0.16263862301005233</v>
      </c>
      <c r="D10" t="s">
        <v>90</v>
      </c>
      <c r="E10" t="s">
        <v>99</v>
      </c>
      <c r="H10" t="s">
        <v>103</v>
      </c>
      <c r="I10" t="s">
        <v>90</v>
      </c>
      <c r="J10">
        <v>0.11289822530250294</v>
      </c>
      <c r="M10" t="s">
        <v>13</v>
      </c>
      <c r="N10" t="s">
        <v>90</v>
      </c>
      <c r="O10">
        <v>0.12685347555621185</v>
      </c>
    </row>
    <row r="11" spans="2:15" x14ac:dyDescent="0.45">
      <c r="B11">
        <v>0.11552511415525114</v>
      </c>
      <c r="C11">
        <v>5.3125160563193538E-2</v>
      </c>
      <c r="D11" t="s">
        <v>91</v>
      </c>
      <c r="E11" t="s">
        <v>99</v>
      </c>
      <c r="H11" t="s">
        <v>103</v>
      </c>
      <c r="I11" t="s">
        <v>91</v>
      </c>
      <c r="J11">
        <v>8.7639671683306802E-2</v>
      </c>
      <c r="M11" t="s">
        <v>13</v>
      </c>
      <c r="N11" t="s">
        <v>91</v>
      </c>
      <c r="O11">
        <v>0.23017486315106495</v>
      </c>
    </row>
    <row r="12" spans="2:15" x14ac:dyDescent="0.45">
      <c r="B12">
        <v>2.1004566210045664E-2</v>
      </c>
      <c r="C12">
        <v>3.6291010947302131E-2</v>
      </c>
      <c r="D12" t="s">
        <v>92</v>
      </c>
      <c r="E12" t="s">
        <v>99</v>
      </c>
      <c r="H12" t="s">
        <v>103</v>
      </c>
      <c r="I12" t="s">
        <v>92</v>
      </c>
      <c r="J12">
        <v>2.0015393677460164E-2</v>
      </c>
      <c r="M12" t="s">
        <v>13</v>
      </c>
      <c r="N12" t="s">
        <v>92</v>
      </c>
      <c r="O12">
        <v>0.10493351197406975</v>
      </c>
    </row>
    <row r="13" spans="2:15" x14ac:dyDescent="0.45">
      <c r="B13">
        <v>0.11301369863013698</v>
      </c>
      <c r="C13">
        <v>0.15910300077070333</v>
      </c>
      <c r="D13" t="s">
        <v>93</v>
      </c>
      <c r="E13" t="s">
        <v>99</v>
      </c>
      <c r="H13" t="s">
        <v>103</v>
      </c>
      <c r="I13" t="s">
        <v>93</v>
      </c>
      <c r="J13">
        <v>0.14393901433677572</v>
      </c>
      <c r="M13" t="s">
        <v>13</v>
      </c>
      <c r="N13" t="s">
        <v>93</v>
      </c>
      <c r="O13">
        <v>8.8349265587104986E-2</v>
      </c>
    </row>
    <row r="14" spans="2:15" x14ac:dyDescent="0.45">
      <c r="B14">
        <v>0.11301369863013698</v>
      </c>
      <c r="C14">
        <v>5.197026576834151E-2</v>
      </c>
      <c r="D14" t="s">
        <v>94</v>
      </c>
      <c r="E14" t="s">
        <v>99</v>
      </c>
      <c r="H14" t="s">
        <v>103</v>
      </c>
      <c r="I14" t="s">
        <v>94</v>
      </c>
      <c r="J14">
        <v>0.11874698574208462</v>
      </c>
      <c r="M14" t="s">
        <v>13</v>
      </c>
      <c r="N14" t="s">
        <v>94</v>
      </c>
      <c r="O14">
        <v>0.18964786719685711</v>
      </c>
    </row>
    <row r="15" spans="2:15" x14ac:dyDescent="0.45">
      <c r="B15">
        <v>2.0547945205479451E-2</v>
      </c>
      <c r="C15">
        <v>3.5502075926708607E-2</v>
      </c>
      <c r="D15" t="s">
        <v>95</v>
      </c>
      <c r="E15" t="s">
        <v>99</v>
      </c>
      <c r="H15" t="s">
        <v>103</v>
      </c>
      <c r="I15" t="s">
        <v>95</v>
      </c>
      <c r="J15">
        <v>2.6709175074789045E-2</v>
      </c>
      <c r="M15" t="s">
        <v>13</v>
      </c>
      <c r="N15" t="s">
        <v>95</v>
      </c>
      <c r="O15">
        <v>5.7719826051751744E-2</v>
      </c>
    </row>
    <row r="16" spans="2:15" x14ac:dyDescent="0.45">
      <c r="H16" t="s">
        <v>104</v>
      </c>
      <c r="I16" t="s">
        <v>82</v>
      </c>
      <c r="J16">
        <v>0.11505209570526871</v>
      </c>
    </row>
    <row r="17" spans="8:10" x14ac:dyDescent="0.45">
      <c r="H17" t="s">
        <v>104</v>
      </c>
      <c r="I17" t="s">
        <v>85</v>
      </c>
      <c r="J17">
        <v>0.11326317658802752</v>
      </c>
    </row>
    <row r="18" spans="8:10" x14ac:dyDescent="0.45">
      <c r="H18" t="s">
        <v>104</v>
      </c>
      <c r="I18" t="s">
        <v>86</v>
      </c>
      <c r="J18">
        <v>2.0924674113243509E-2</v>
      </c>
    </row>
    <row r="19" spans="8:10" x14ac:dyDescent="0.45">
      <c r="H19" t="s">
        <v>104</v>
      </c>
      <c r="I19" t="s">
        <v>87</v>
      </c>
      <c r="J19">
        <v>0.11636242545027597</v>
      </c>
    </row>
    <row r="20" spans="8:10" x14ac:dyDescent="0.45">
      <c r="H20" t="s">
        <v>104</v>
      </c>
      <c r="I20" t="s">
        <v>88</v>
      </c>
      <c r="J20">
        <v>0.11454117462932174</v>
      </c>
    </row>
    <row r="21" spans="8:10" x14ac:dyDescent="0.45">
      <c r="H21" t="s">
        <v>104</v>
      </c>
      <c r="I21" t="s">
        <v>89</v>
      </c>
      <c r="J21">
        <v>2.1149723663419471E-2</v>
      </c>
    </row>
    <row r="22" spans="8:10" x14ac:dyDescent="0.45">
      <c r="H22" t="s">
        <v>104</v>
      </c>
      <c r="I22" t="s">
        <v>90</v>
      </c>
      <c r="J22">
        <v>0.11625089949760344</v>
      </c>
    </row>
    <row r="23" spans="8:10" x14ac:dyDescent="0.45">
      <c r="H23" t="s">
        <v>104</v>
      </c>
      <c r="I23" t="s">
        <v>91</v>
      </c>
      <c r="J23">
        <v>0.1144898583519047</v>
      </c>
    </row>
    <row r="24" spans="8:10" x14ac:dyDescent="0.45">
      <c r="H24" t="s">
        <v>104</v>
      </c>
      <c r="I24" t="s">
        <v>92</v>
      </c>
      <c r="J24">
        <v>2.1100861171254748E-2</v>
      </c>
    </row>
    <row r="25" spans="8:10" x14ac:dyDescent="0.45">
      <c r="H25" t="s">
        <v>104</v>
      </c>
      <c r="I25" t="s">
        <v>93</v>
      </c>
      <c r="J25">
        <v>0.1139343210030094</v>
      </c>
    </row>
    <row r="26" spans="8:10" x14ac:dyDescent="0.45">
      <c r="H26" t="s">
        <v>104</v>
      </c>
      <c r="I26" t="s">
        <v>94</v>
      </c>
      <c r="J26">
        <v>0.11217791802096555</v>
      </c>
    </row>
    <row r="27" spans="8:10" x14ac:dyDescent="0.45">
      <c r="H27" t="s">
        <v>104</v>
      </c>
      <c r="I27" t="s">
        <v>95</v>
      </c>
      <c r="J27">
        <v>2.0752871805705189E-2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2025-08-19T16:44:14Z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