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BFE5AD14-F8D9-4473-91DD-020E608439F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<sst xmlns="http://schemas.openxmlformats.org/spreadsheetml/2006/main" count="1527" uniqueCount="91">
  <si>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</si>
  <si>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</si>
  <si>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</si>
  <si>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</si>
  <si>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</si>
  <si>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</si>
  <si>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</si>
  <si>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</si>
  <si>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</si>
  <si>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</si>
  <si>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</si>
  <si>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</si>
  <si>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</si>
  <si>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</si>
  <si>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</si>
  <si>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</si>
  <si>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</si>
  <si>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</si>
  <si>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</si>
  <si>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</si>
  <si>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</si>
  <si>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</si>
  <si>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</si>
  <si>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</si>
  <si>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</si>
  <si>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</si>
  <si>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</si>
  <si>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</si>
  <si>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</si>
  <si>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</si>
  <si>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</si>
  <si>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</si>
  <si>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</si>
  <si>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</si>
  <si>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</si>
  <si>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</si>
  <si>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</si>
  <si>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</si>
  <si>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</si>
  <si>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</si>
  <si>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</si>
  <si>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</si>
  <si>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</si>
  <si>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</si>
  <si>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</si>
  <si>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</si>
  <si>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</si>
  <si>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</si>
  <si>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</si>
  <si>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</si>
  <si>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</si>
  <si>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</si>
  <si>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</si>
  <si>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</si>
  <si>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</si>
  <si>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</si>
  <si>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</si>
  <si>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</si>
  <si>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</si>
  <si>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</si>
  <si>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</si>
  <si>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</si>
  <si>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</si>
  <si>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</si>
  <si>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</si>
  <si>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</si>
  <si>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</si>
  <si>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</si>
  <si>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</si>
  <si>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</si>
  <si>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</si>
  <si>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</si>
  <si>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</si>
  <si>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</si>
  <si>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</si>
  <si>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</si>
  <si>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</si>
  <si>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</si>
  <si>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</si>
  <si>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</si>
  <si>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</si>
  <si>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</si>
  <si>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</si>
  <si>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</si>
  <si>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</si>
  <si>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</si>
  <si>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</si>
  <si>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</si>
  <si>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CHE</t>
  </si>
  <si>
    <t>R10EUROPE</t>
  </si>
  <si>
    <t xml:space="preserve"> European pricing, forest resources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</si>
</sst>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2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65.11999999999999</c:v>
                </c:pt>
                <c:pt idx="1">
                  <c:v>68.375999999999991</c:v>
                </c:pt>
                <c:pt idx="2">
                  <c:v>76.190399999999983</c:v>
                </c:pt>
                <c:pt idx="3">
                  <c:v>85.958399999999997</c:v>
                </c:pt>
                <c:pt idx="4">
                  <c:v>97.679999999999978</c:v>
                </c:pt>
                <c:pt idx="5">
                  <c:v>109.40159999999997</c:v>
                </c:pt>
                <c:pt idx="6">
                  <c:v>117.86719999999998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5DCFDD2-CE42-95CD-BAC4-EFB267A951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2E6F199-24F4-55B6-36D4-2307B7EDF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E022DEF-613B-748C-5F06-5370E7A436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65.11999999999999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65.11999999999999</v>
      </c>
      <c r="S12" s="8">
        <f t="shared" ref="S12:X12" si="0">$Q$10*H13</f>
        <v>68.375999999999991</v>
      </c>
      <c r="T12" s="8">
        <f t="shared" si="0"/>
        <v>76.190399999999983</v>
      </c>
      <c r="U12" s="8">
        <f t="shared" si="0"/>
        <v>85.958399999999997</v>
      </c>
      <c r="V12" s="8">
        <f t="shared" si="0"/>
        <v>97.679999999999978</v>
      </c>
      <c r="W12" s="8">
        <f t="shared" si="0"/>
        <v>109.40159999999997</v>
      </c>
      <c r="X12" s="8">
        <f t="shared" si="0"/>
        <v>117.86719999999998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0.7619039999999998</v>
      </c>
      <c r="U16" s="6">
        <f t="shared" si="2"/>
        <v>0.85958400000000001</v>
      </c>
      <c r="V16" s="6">
        <f t="shared" si="2"/>
        <v>0.97679999999999978</v>
      </c>
      <c r="W16" s="6">
        <f t="shared" si="2"/>
        <v>2.1880319999999993</v>
      </c>
      <c r="X16" s="6">
        <f t="shared" si="2"/>
        <v>3.5360159999999992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23.443199999999997</v>
      </c>
      <c r="S17" s="6">
        <f t="shared" si="2"/>
        <v>21.880319999999998</v>
      </c>
      <c r="T17" s="6">
        <f t="shared" si="2"/>
        <v>23.619023999999996</v>
      </c>
      <c r="U17" s="6">
        <f t="shared" si="2"/>
        <v>24.927935999999999</v>
      </c>
      <c r="V17" s="6">
        <f t="shared" si="2"/>
        <v>28.327199999999991</v>
      </c>
      <c r="W17" s="6">
        <f t="shared" si="2"/>
        <v>31.726463999999989</v>
      </c>
      <c r="X17" s="6">
        <f t="shared" si="2"/>
        <v>35.360159999999993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39.071999999999996</v>
      </c>
      <c r="S18" s="6">
        <f t="shared" si="2"/>
        <v>41.02559999999999</v>
      </c>
      <c r="T18" s="6">
        <f t="shared" si="2"/>
        <v>45.71423999999999</v>
      </c>
      <c r="U18" s="6">
        <f t="shared" si="2"/>
        <v>48.996287999999993</v>
      </c>
      <c r="V18" s="6">
        <f t="shared" si="2"/>
        <v>52.747199999999992</v>
      </c>
      <c r="W18" s="6">
        <f t="shared" si="2"/>
        <v>56.888831999999987</v>
      </c>
      <c r="X18" s="6">
        <f t="shared" si="2"/>
        <v>62.469615999999995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1.9535999999999996</v>
      </c>
      <c r="S19" s="6">
        <f t="shared" ref="S19:X19" si="3">R19</f>
        <v>1.9535999999999996</v>
      </c>
      <c r="T19" s="6">
        <f t="shared" si="3"/>
        <v>1.9535999999999996</v>
      </c>
      <c r="U19" s="6">
        <f t="shared" si="3"/>
        <v>1.9535999999999996</v>
      </c>
      <c r="V19" s="6">
        <f t="shared" si="3"/>
        <v>1.9535999999999996</v>
      </c>
      <c r="W19" s="6">
        <f t="shared" si="3"/>
        <v>1.9535999999999996</v>
      </c>
      <c r="X19" s="6">
        <f t="shared" si="3"/>
        <v>1.9535999999999996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0.65120000000000289</v>
      </c>
      <c r="S20" s="6">
        <f t="shared" si="4"/>
        <v>3.5164800000000014</v>
      </c>
      <c r="T20" s="6">
        <f t="shared" si="4"/>
        <v>4.9035360000000026</v>
      </c>
      <c r="U20" s="6">
        <f t="shared" si="4"/>
        <v>10.080576000000008</v>
      </c>
      <c r="V20" s="6">
        <f t="shared" si="4"/>
        <v>14.652000000000001</v>
      </c>
      <c r="W20" s="6">
        <f t="shared" si="4"/>
        <v>18.832704000000007</v>
      </c>
      <c r="X20" s="6">
        <f t="shared" si="4"/>
        <v>18.083824000000007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33.119999999999997</v>
      </c>
      <c r="Q26" t="s">
        <v>33</v>
      </c>
      <c r="R26" s="3">
        <f>O26</f>
        <v>33.119999999999997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-29.73</v>
      </c>
      <c r="Q27" t="s">
        <v>36</v>
      </c>
      <c r="R27" s="3">
        <f>-1*O27</f>
        <v>29.73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81</v>
      </c>
      <c r="F44" t="s">
        <v>84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82</v>
      </c>
      <c r="F45" t="s">
        <v>84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28</v>
      </c>
      <c r="C46">
        <f>HLOOKUP($E46&amp;"_"&amp;C$42,fuel_prices!$B$10:$I$11,2,FALSE)</f>
        <v>36</v>
      </c>
      <c r="E46" t="s">
        <v>83</v>
      </c>
      <c r="F46" t="s">
        <v>84</v>
      </c>
      <c r="G46">
        <f t="shared" ref="G46:M46" si="10">AVERAGE($B46:$C46)*G38</f>
        <v>32</v>
      </c>
      <c r="H46">
        <f t="shared" si="10"/>
        <v>30.72</v>
      </c>
      <c r="I46">
        <f t="shared" si="10"/>
        <v>33.28</v>
      </c>
      <c r="J46">
        <f t="shared" si="10"/>
        <v>33.28</v>
      </c>
      <c r="K46">
        <f t="shared" si="10"/>
        <v>31.36</v>
      </c>
      <c r="L46">
        <f t="shared" si="10"/>
        <v>31.68</v>
      </c>
      <c r="M46">
        <f t="shared" si="10"/>
        <v>32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066406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15.2</v>
      </c>
      <c r="E11" s="17">
        <v>18.3</v>
      </c>
      <c r="F11" s="17">
        <v>50</v>
      </c>
      <c r="G11" s="17">
        <v>60</v>
      </c>
      <c r="H11" s="17">
        <v>28</v>
      </c>
      <c r="I11" s="17">
        <v>36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24.13</v>
      </c>
      <c r="D11" s="17">
        <v>31.47</v>
      </c>
      <c r="E11" s="18">
        <v>2.64</v>
      </c>
      <c r="F11" s="19">
        <v>0</v>
      </c>
      <c r="G11" s="17">
        <v>24.33</v>
      </c>
      <c r="H11" s="17">
        <v>-31.4</v>
      </c>
      <c r="I11" s="17">
        <v>66.12</v>
      </c>
    </row>
    <row r="12" spans="1:9" x14ac:dyDescent="0.45">
      <c r="A12" s="20" t="s">
        <v>88</v>
      </c>
      <c r="B12" s="21">
        <v>2001</v>
      </c>
      <c r="C12" s="22">
        <v>24.59</v>
      </c>
      <c r="D12" s="22">
        <v>32.51</v>
      </c>
      <c r="E12" s="23">
        <v>2.7</v>
      </c>
      <c r="F12" s="24">
        <v>0</v>
      </c>
      <c r="G12" s="22">
        <v>24.1</v>
      </c>
      <c r="H12" s="22">
        <v>-34.54</v>
      </c>
      <c r="I12" s="22">
        <v>71.040000000000006</v>
      </c>
    </row>
    <row r="13" spans="1:9" x14ac:dyDescent="0.45">
      <c r="A13" s="15" t="s">
        <v>88</v>
      </c>
      <c r="B13" s="16">
        <v>2002</v>
      </c>
      <c r="C13" s="17">
        <v>24.31</v>
      </c>
      <c r="D13" s="17">
        <v>32.86</v>
      </c>
      <c r="E13" s="18">
        <v>2.8</v>
      </c>
      <c r="F13" s="19">
        <v>0</v>
      </c>
      <c r="G13" s="17">
        <v>27.8</v>
      </c>
      <c r="H13" s="17">
        <v>-32.31</v>
      </c>
      <c r="I13" s="17">
        <v>65.41</v>
      </c>
    </row>
    <row r="14" spans="1:9" x14ac:dyDescent="0.45">
      <c r="A14" s="20" t="s">
        <v>88</v>
      </c>
      <c r="B14" s="21">
        <v>2003</v>
      </c>
      <c r="C14" s="22">
        <v>24.5</v>
      </c>
      <c r="D14" s="22">
        <v>33.659999999999997</v>
      </c>
      <c r="E14" s="23">
        <v>2.98</v>
      </c>
      <c r="F14" s="24">
        <v>0</v>
      </c>
      <c r="G14" s="22">
        <v>30.08</v>
      </c>
      <c r="H14" s="22">
        <v>-33.200000000000003</v>
      </c>
      <c r="I14" s="22">
        <v>65.33</v>
      </c>
    </row>
    <row r="15" spans="1:9" x14ac:dyDescent="0.45">
      <c r="A15" s="15" t="s">
        <v>88</v>
      </c>
      <c r="B15" s="16">
        <v>2004</v>
      </c>
      <c r="C15" s="17">
        <v>24.87</v>
      </c>
      <c r="D15" s="17">
        <v>34.409999999999997</v>
      </c>
      <c r="E15" s="18">
        <v>2.94</v>
      </c>
      <c r="F15" s="19">
        <v>0</v>
      </c>
      <c r="G15" s="17">
        <v>27.06</v>
      </c>
      <c r="H15" s="17">
        <v>-27.76</v>
      </c>
      <c r="I15" s="17">
        <v>63.86</v>
      </c>
    </row>
    <row r="16" spans="1:9" x14ac:dyDescent="0.45">
      <c r="A16" s="20" t="s">
        <v>88</v>
      </c>
      <c r="B16" s="21">
        <v>2005</v>
      </c>
      <c r="C16" s="22">
        <v>24.88</v>
      </c>
      <c r="D16" s="22">
        <v>35.270000000000003</v>
      </c>
      <c r="E16" s="23">
        <v>2.98</v>
      </c>
      <c r="F16" s="24">
        <v>0</v>
      </c>
      <c r="G16" s="22">
        <v>38.35</v>
      </c>
      <c r="H16" s="22">
        <v>-32</v>
      </c>
      <c r="I16" s="22">
        <v>57.78</v>
      </c>
    </row>
    <row r="17" spans="1:9" x14ac:dyDescent="0.45">
      <c r="A17" s="15" t="s">
        <v>88</v>
      </c>
      <c r="B17" s="16">
        <v>2006</v>
      </c>
      <c r="C17" s="17">
        <v>25.2</v>
      </c>
      <c r="D17" s="17">
        <v>35.51</v>
      </c>
      <c r="E17" s="18">
        <v>3.09</v>
      </c>
      <c r="F17" s="19">
        <v>0</v>
      </c>
      <c r="G17" s="17">
        <v>33.799999999999997</v>
      </c>
      <c r="H17" s="17">
        <v>-31.1</v>
      </c>
      <c r="I17" s="17">
        <v>62.13</v>
      </c>
    </row>
    <row r="18" spans="1:9" x14ac:dyDescent="0.45">
      <c r="A18" s="20" t="s">
        <v>88</v>
      </c>
      <c r="B18" s="21">
        <v>2007</v>
      </c>
      <c r="C18" s="22">
        <v>25.27</v>
      </c>
      <c r="D18" s="22">
        <v>35.18</v>
      </c>
      <c r="E18" s="23">
        <v>3.08</v>
      </c>
      <c r="F18" s="24">
        <v>0</v>
      </c>
      <c r="G18" s="22">
        <v>34.82</v>
      </c>
      <c r="H18" s="22">
        <v>-36.880000000000003</v>
      </c>
      <c r="I18" s="22">
        <v>66.430000000000007</v>
      </c>
    </row>
    <row r="19" spans="1:9" x14ac:dyDescent="0.45">
      <c r="A19" s="15" t="s">
        <v>88</v>
      </c>
      <c r="B19" s="16">
        <v>2008</v>
      </c>
      <c r="C19" s="17">
        <v>25.62</v>
      </c>
      <c r="D19" s="17">
        <v>36.130000000000003</v>
      </c>
      <c r="E19" s="18">
        <v>3.14</v>
      </c>
      <c r="F19" s="19">
        <v>0</v>
      </c>
      <c r="G19" s="17">
        <v>31.6</v>
      </c>
      <c r="H19" s="17">
        <v>-32.74</v>
      </c>
      <c r="I19" s="17">
        <v>67.03</v>
      </c>
    </row>
    <row r="20" spans="1:9" x14ac:dyDescent="0.45">
      <c r="A20" s="20" t="s">
        <v>88</v>
      </c>
      <c r="B20" s="21">
        <v>2009</v>
      </c>
      <c r="C20" s="22">
        <v>24.44</v>
      </c>
      <c r="D20" s="22">
        <v>36.04</v>
      </c>
      <c r="E20" s="23">
        <v>3.06</v>
      </c>
      <c r="F20" s="24">
        <v>0</v>
      </c>
      <c r="G20" s="22">
        <v>31.37</v>
      </c>
      <c r="H20" s="22">
        <v>-33.520000000000003</v>
      </c>
      <c r="I20" s="22">
        <v>66.67</v>
      </c>
    </row>
    <row r="21" spans="1:9" x14ac:dyDescent="0.45">
      <c r="A21" s="15" t="s">
        <v>88</v>
      </c>
      <c r="B21" s="16">
        <v>2010</v>
      </c>
      <c r="C21" s="17">
        <v>25.27</v>
      </c>
      <c r="D21" s="17">
        <v>37.17</v>
      </c>
      <c r="E21" s="18">
        <v>3.16</v>
      </c>
      <c r="F21" s="19">
        <v>0</v>
      </c>
      <c r="G21" s="17">
        <v>33.4</v>
      </c>
      <c r="H21" s="17">
        <v>-32.880000000000003</v>
      </c>
      <c r="I21" s="17">
        <v>66.040000000000006</v>
      </c>
    </row>
    <row r="22" spans="1:9" x14ac:dyDescent="0.45">
      <c r="A22" s="20" t="s">
        <v>88</v>
      </c>
      <c r="B22" s="21">
        <v>2011</v>
      </c>
      <c r="C22" s="22">
        <v>25.29</v>
      </c>
      <c r="D22" s="22">
        <v>36.14</v>
      </c>
      <c r="E22" s="23">
        <v>3.06</v>
      </c>
      <c r="F22" s="24">
        <v>0.02</v>
      </c>
      <c r="G22" s="22">
        <v>34.82</v>
      </c>
      <c r="H22" s="22">
        <v>-32.24</v>
      </c>
      <c r="I22" s="22">
        <v>62.87</v>
      </c>
    </row>
    <row r="23" spans="1:9" x14ac:dyDescent="0.45">
      <c r="A23" s="15" t="s">
        <v>88</v>
      </c>
      <c r="B23" s="16">
        <v>2012</v>
      </c>
      <c r="C23" s="17">
        <v>25.23</v>
      </c>
      <c r="D23" s="17">
        <v>36.64</v>
      </c>
      <c r="E23" s="18">
        <v>3.09</v>
      </c>
      <c r="F23" s="19">
        <v>0.02</v>
      </c>
      <c r="G23" s="17">
        <v>31.55</v>
      </c>
      <c r="H23" s="17">
        <v>-33.75</v>
      </c>
      <c r="I23" s="17">
        <v>68.12</v>
      </c>
    </row>
    <row r="24" spans="1:9" x14ac:dyDescent="0.45">
      <c r="A24" s="20" t="s">
        <v>88</v>
      </c>
      <c r="B24" s="21">
        <v>2013</v>
      </c>
      <c r="C24" s="22">
        <v>25.08</v>
      </c>
      <c r="D24" s="22">
        <v>37.22</v>
      </c>
      <c r="E24" s="23">
        <v>3.14</v>
      </c>
      <c r="F24" s="24">
        <v>0.01</v>
      </c>
      <c r="G24" s="22">
        <v>29.87</v>
      </c>
      <c r="H24" s="22">
        <v>-32.270000000000003</v>
      </c>
      <c r="I24" s="22">
        <v>68.7</v>
      </c>
    </row>
    <row r="25" spans="1:9" x14ac:dyDescent="0.45">
      <c r="A25" s="15" t="s">
        <v>88</v>
      </c>
      <c r="B25" s="16">
        <v>2014</v>
      </c>
      <c r="C25" s="17">
        <v>24.39</v>
      </c>
      <c r="D25" s="17">
        <v>36.18</v>
      </c>
      <c r="E25" s="18">
        <v>3.07</v>
      </c>
      <c r="F25" s="19">
        <v>0.02</v>
      </c>
      <c r="G25" s="17">
        <v>28.53</v>
      </c>
      <c r="H25" s="17">
        <v>-34.020000000000003</v>
      </c>
      <c r="I25" s="17">
        <v>70.069999999999993</v>
      </c>
    </row>
    <row r="26" spans="1:9" x14ac:dyDescent="0.45">
      <c r="A26" s="20" t="s">
        <v>88</v>
      </c>
      <c r="B26" s="21">
        <v>2015</v>
      </c>
      <c r="C26" s="22">
        <v>24.04</v>
      </c>
      <c r="D26" s="22">
        <v>36.909999999999997</v>
      </c>
      <c r="E26" s="23">
        <v>3.14</v>
      </c>
      <c r="F26" s="24">
        <v>0.03</v>
      </c>
      <c r="G26" s="22">
        <v>34.03</v>
      </c>
      <c r="H26" s="22">
        <v>-35.07</v>
      </c>
      <c r="I26" s="22">
        <v>66.05</v>
      </c>
    </row>
    <row r="27" spans="1:9" x14ac:dyDescent="0.45">
      <c r="A27" s="15" t="s">
        <v>88</v>
      </c>
      <c r="B27" s="16">
        <v>2016</v>
      </c>
      <c r="C27" s="17">
        <v>23.63</v>
      </c>
      <c r="D27" s="17">
        <v>37.06</v>
      </c>
      <c r="E27" s="18">
        <v>3.2</v>
      </c>
      <c r="F27" s="19">
        <v>0.04</v>
      </c>
      <c r="G27" s="17">
        <v>34.1</v>
      </c>
      <c r="H27" s="17">
        <v>-30.17</v>
      </c>
      <c r="I27" s="17">
        <v>61.09</v>
      </c>
    </row>
    <row r="28" spans="1:9" x14ac:dyDescent="0.45">
      <c r="A28" s="20" t="s">
        <v>88</v>
      </c>
      <c r="B28" s="21">
        <v>2017</v>
      </c>
      <c r="C28" s="22">
        <v>23.84</v>
      </c>
      <c r="D28" s="22">
        <v>37.200000000000003</v>
      </c>
      <c r="E28" s="23">
        <v>3.15</v>
      </c>
      <c r="F28" s="24">
        <v>0.05</v>
      </c>
      <c r="G28" s="22">
        <v>36.5</v>
      </c>
      <c r="H28" s="22">
        <v>-30.95</v>
      </c>
      <c r="I28" s="22">
        <v>60.14</v>
      </c>
    </row>
    <row r="29" spans="1:9" x14ac:dyDescent="0.45">
      <c r="A29" s="15" t="s">
        <v>88</v>
      </c>
      <c r="B29" s="16">
        <v>2018</v>
      </c>
      <c r="C29" s="17">
        <v>23.14</v>
      </c>
      <c r="D29" s="17">
        <v>36.99</v>
      </c>
      <c r="E29" s="18">
        <v>3.09</v>
      </c>
      <c r="F29" s="19">
        <v>0.08</v>
      </c>
      <c r="G29" s="17">
        <v>31.02</v>
      </c>
      <c r="H29" s="17">
        <v>-32.61</v>
      </c>
      <c r="I29" s="17">
        <v>66.290000000000006</v>
      </c>
    </row>
    <row r="30" spans="1:9" x14ac:dyDescent="0.45">
      <c r="A30" s="20" t="s">
        <v>88</v>
      </c>
      <c r="B30" s="21">
        <v>2019</v>
      </c>
      <c r="C30" s="22">
        <v>23.1</v>
      </c>
      <c r="D30" s="22">
        <v>36.61</v>
      </c>
      <c r="E30" s="23">
        <v>3.04</v>
      </c>
      <c r="F30" s="24">
        <v>0.11</v>
      </c>
      <c r="G30" s="22">
        <v>29.5</v>
      </c>
      <c r="H30" s="22">
        <v>-35.76</v>
      </c>
      <c r="I30" s="22">
        <v>70.56</v>
      </c>
    </row>
    <row r="31" spans="1:9" x14ac:dyDescent="0.45">
      <c r="A31" s="15" t="s">
        <v>88</v>
      </c>
      <c r="B31" s="16">
        <v>2020</v>
      </c>
      <c r="C31" s="17">
        <v>22.54</v>
      </c>
      <c r="D31" s="17">
        <v>35.92</v>
      </c>
      <c r="E31" s="18">
        <v>2.8</v>
      </c>
      <c r="F31" s="19">
        <v>0.14000000000000001</v>
      </c>
      <c r="G31" s="17">
        <v>26.99</v>
      </c>
      <c r="H31" s="17">
        <v>-32.549999999999997</v>
      </c>
      <c r="I31" s="17">
        <v>68.5</v>
      </c>
    </row>
    <row r="32" spans="1:9" x14ac:dyDescent="0.45">
      <c r="A32" s="20" t="s">
        <v>88</v>
      </c>
      <c r="B32" s="21">
        <v>2021</v>
      </c>
      <c r="C32" s="22">
        <v>23.73</v>
      </c>
      <c r="D32" s="22">
        <v>37.19</v>
      </c>
      <c r="E32" s="23">
        <v>2.93</v>
      </c>
      <c r="F32" s="24">
        <v>0.22</v>
      </c>
      <c r="G32" s="22">
        <v>31.53</v>
      </c>
      <c r="H32" s="22">
        <v>-29.12</v>
      </c>
      <c r="I32" s="22">
        <v>63.11</v>
      </c>
    </row>
    <row r="33" spans="1:9" x14ac:dyDescent="0.45">
      <c r="A33" s="15" t="s">
        <v>88</v>
      </c>
      <c r="B33" s="16">
        <v>2022</v>
      </c>
      <c r="C33" s="17">
        <v>23.76</v>
      </c>
      <c r="D33" s="17">
        <v>36.15</v>
      </c>
      <c r="E33" s="18">
        <v>2.98</v>
      </c>
      <c r="F33" s="19">
        <v>0.35</v>
      </c>
      <c r="G33" s="17">
        <v>33.119999999999997</v>
      </c>
      <c r="H33" s="17">
        <v>-29.73</v>
      </c>
      <c r="I33" s="17">
        <v>61.73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89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89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89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89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89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89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89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89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89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89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89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89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89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89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89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89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89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89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89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89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89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89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89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89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89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89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89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89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89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89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89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89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89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89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89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89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89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89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89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89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89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89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89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89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89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89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89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89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89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89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89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89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89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89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89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89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89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89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89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89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89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89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89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89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89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89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89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89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89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89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89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89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89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89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89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89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89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89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89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89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89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89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89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89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89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89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89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89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89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89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89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89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89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89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89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89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89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89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89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89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89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89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89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89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89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20" t="s">
        <v>1</v>
      </c>
      <c r="B222" s="20" t="s">
        <v>89</v>
      </c>
      <c r="C222" s="21">
        <v>2025</v>
      </c>
      <c r="D222" s="21">
        <v>34</v>
      </c>
      <c r="E222" s="22">
        <v>65535</v>
      </c>
      <c r="F222" s="22">
        <v>2.42</v>
      </c>
      <c r="G222" s="22"/>
      <c r="H222" s="22">
        <v>1.18</v>
      </c>
      <c r="I222" s="22">
        <v>65535</v>
      </c>
      <c r="J222" s="22">
        <v>2.0099999999999998</v>
      </c>
      <c r="K222" s="22">
        <v>2.75</v>
      </c>
      <c r="L222" s="20" t="s">
        <v>2</v>
      </c>
      <c r="M222" s="20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20" t="s">
        <v>1</v>
      </c>
      <c r="B224" s="20" t="s">
        <v>89</v>
      </c>
      <c r="C224" s="21">
        <v>2035</v>
      </c>
      <c r="D224" s="21">
        <v>34</v>
      </c>
      <c r="E224" s="22">
        <v>65535</v>
      </c>
      <c r="F224" s="22">
        <v>3.54</v>
      </c>
      <c r="G224" s="22"/>
      <c r="H224" s="22">
        <v>1.91</v>
      </c>
      <c r="I224" s="22">
        <v>65535</v>
      </c>
      <c r="J224" s="22">
        <v>2.66</v>
      </c>
      <c r="K224" s="22">
        <v>4.16</v>
      </c>
      <c r="L224" s="20" t="s">
        <v>2</v>
      </c>
      <c r="M224" s="20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20" t="s">
        <v>1</v>
      </c>
      <c r="B226" s="20" t="s">
        <v>89</v>
      </c>
      <c r="C226" s="21">
        <v>2045</v>
      </c>
      <c r="D226" s="21">
        <v>34</v>
      </c>
      <c r="E226" s="22">
        <v>65535</v>
      </c>
      <c r="F226" s="22">
        <v>3.86</v>
      </c>
      <c r="G226" s="22"/>
      <c r="H226" s="22">
        <v>2.54</v>
      </c>
      <c r="I226" s="22">
        <v>65535</v>
      </c>
      <c r="J226" s="22">
        <v>3.3</v>
      </c>
      <c r="K226" s="22">
        <v>4.8899999999999997</v>
      </c>
      <c r="L226" s="20" t="s">
        <v>2</v>
      </c>
      <c r="M226" s="20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20" t="s">
        <v>3</v>
      </c>
      <c r="B228" s="20" t="s">
        <v>89</v>
      </c>
      <c r="C228" s="21">
        <v>2020</v>
      </c>
      <c r="D228" s="21">
        <v>43</v>
      </c>
      <c r="E228" s="22">
        <v>1</v>
      </c>
      <c r="F228" s="22">
        <v>1</v>
      </c>
      <c r="G228" s="22">
        <v>0</v>
      </c>
      <c r="H228" s="22">
        <v>1</v>
      </c>
      <c r="I228" s="22">
        <v>1</v>
      </c>
      <c r="J228" s="22">
        <v>1</v>
      </c>
      <c r="K228" s="22">
        <v>1</v>
      </c>
      <c r="L228" s="20" t="s">
        <v>4</v>
      </c>
      <c r="M228" s="20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20" t="s">
        <v>3</v>
      </c>
      <c r="B230" s="20" t="s">
        <v>89</v>
      </c>
      <c r="C230" s="21">
        <v>2030</v>
      </c>
      <c r="D230" s="21">
        <v>44</v>
      </c>
      <c r="E230" s="22">
        <v>65535</v>
      </c>
      <c r="F230" s="22">
        <v>1.5</v>
      </c>
      <c r="G230" s="22"/>
      <c r="H230" s="22">
        <v>0</v>
      </c>
      <c r="I230" s="22">
        <v>65535</v>
      </c>
      <c r="J230" s="22">
        <v>1.31</v>
      </c>
      <c r="K230" s="22">
        <v>1.83</v>
      </c>
      <c r="L230" s="20" t="s">
        <v>4</v>
      </c>
      <c r="M230" s="20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20" t="s">
        <v>3</v>
      </c>
      <c r="B232" s="20" t="s">
        <v>89</v>
      </c>
      <c r="C232" s="21">
        <v>2040</v>
      </c>
      <c r="D232" s="21">
        <v>44</v>
      </c>
      <c r="E232" s="22">
        <v>65535</v>
      </c>
      <c r="F232" s="22">
        <v>2.5</v>
      </c>
      <c r="G232" s="22"/>
      <c r="H232" s="22">
        <v>0</v>
      </c>
      <c r="I232" s="22">
        <v>65535</v>
      </c>
      <c r="J232" s="22">
        <v>2</v>
      </c>
      <c r="K232" s="22">
        <v>2.94</v>
      </c>
      <c r="L232" s="20" t="s">
        <v>4</v>
      </c>
      <c r="M232" s="20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20" t="s">
        <v>3</v>
      </c>
      <c r="B234" s="20" t="s">
        <v>89</v>
      </c>
      <c r="C234" s="21">
        <v>2050</v>
      </c>
      <c r="D234" s="21">
        <v>44</v>
      </c>
      <c r="E234" s="22">
        <v>65535</v>
      </c>
      <c r="F234" s="22">
        <v>2.95</v>
      </c>
      <c r="G234" s="22"/>
      <c r="H234" s="22">
        <v>0</v>
      </c>
      <c r="I234" s="22">
        <v>65535</v>
      </c>
      <c r="J234" s="22">
        <v>2.4900000000000002</v>
      </c>
      <c r="K234" s="22">
        <v>3.78</v>
      </c>
      <c r="L234" s="20" t="s">
        <v>4</v>
      </c>
      <c r="M234" s="20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20" t="s">
        <v>6</v>
      </c>
      <c r="B236" s="20" t="s">
        <v>89</v>
      </c>
      <c r="C236" s="21">
        <v>2025</v>
      </c>
      <c r="D236" s="21">
        <v>112</v>
      </c>
      <c r="E236" s="22">
        <v>65535</v>
      </c>
      <c r="F236" s="22">
        <v>1.41</v>
      </c>
      <c r="G236" s="22"/>
      <c r="H236" s="22">
        <v>0.98</v>
      </c>
      <c r="I236" s="22">
        <v>65535</v>
      </c>
      <c r="J236" s="22">
        <v>1.23</v>
      </c>
      <c r="K236" s="22">
        <v>1.96</v>
      </c>
      <c r="L236" s="20" t="s">
        <v>7</v>
      </c>
      <c r="M236" s="20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20" t="s">
        <v>6</v>
      </c>
      <c r="B238" s="20" t="s">
        <v>89</v>
      </c>
      <c r="C238" s="21">
        <v>2035</v>
      </c>
      <c r="D238" s="21">
        <v>112</v>
      </c>
      <c r="E238" s="22">
        <v>65535</v>
      </c>
      <c r="F238" s="22">
        <v>2.4</v>
      </c>
      <c r="G238" s="22"/>
      <c r="H238" s="22">
        <v>1.05</v>
      </c>
      <c r="I238" s="22">
        <v>65535</v>
      </c>
      <c r="J238" s="22">
        <v>1.71</v>
      </c>
      <c r="K238" s="22">
        <v>3.14</v>
      </c>
      <c r="L238" s="20" t="s">
        <v>7</v>
      </c>
      <c r="M238" s="20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20" t="s">
        <v>6</v>
      </c>
      <c r="B240" s="20" t="s">
        <v>89</v>
      </c>
      <c r="C240" s="21">
        <v>2045</v>
      </c>
      <c r="D240" s="21">
        <v>112</v>
      </c>
      <c r="E240" s="22">
        <v>65535</v>
      </c>
      <c r="F240" s="22">
        <v>2.85</v>
      </c>
      <c r="G240" s="22"/>
      <c r="H240" s="22">
        <v>1.08</v>
      </c>
      <c r="I240" s="22">
        <v>65535</v>
      </c>
      <c r="J240" s="22">
        <v>2</v>
      </c>
      <c r="K240" s="22">
        <v>4.28</v>
      </c>
      <c r="L240" s="20" t="s">
        <v>7</v>
      </c>
      <c r="M240" s="20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20" t="s">
        <v>8</v>
      </c>
      <c r="B242" s="20" t="s">
        <v>89</v>
      </c>
      <c r="C242" s="21">
        <v>2020</v>
      </c>
      <c r="D242" s="21">
        <v>27</v>
      </c>
      <c r="E242" s="22">
        <v>1</v>
      </c>
      <c r="F242" s="22">
        <v>1</v>
      </c>
      <c r="G242" s="22">
        <v>0</v>
      </c>
      <c r="H242" s="22">
        <v>1</v>
      </c>
      <c r="I242" s="22">
        <v>1</v>
      </c>
      <c r="J242" s="22">
        <v>1</v>
      </c>
      <c r="K242" s="22">
        <v>1</v>
      </c>
      <c r="L242" s="20" t="s">
        <v>9</v>
      </c>
      <c r="M242" s="20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20" t="s">
        <v>8</v>
      </c>
      <c r="B244" s="20" t="s">
        <v>89</v>
      </c>
      <c r="C244" s="21">
        <v>2030</v>
      </c>
      <c r="D244" s="21">
        <v>27</v>
      </c>
      <c r="E244" s="22">
        <v>1.84</v>
      </c>
      <c r="F244" s="22">
        <v>2.02</v>
      </c>
      <c r="G244" s="22">
        <v>0.28000000000000003</v>
      </c>
      <c r="H244" s="22">
        <v>1.24</v>
      </c>
      <c r="I244" s="22">
        <v>2.17</v>
      </c>
      <c r="J244" s="22">
        <v>1.52</v>
      </c>
      <c r="K244" s="22">
        <v>2.0699999999999998</v>
      </c>
      <c r="L244" s="20" t="s">
        <v>9</v>
      </c>
      <c r="M244" s="20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20" t="s">
        <v>8</v>
      </c>
      <c r="B246" s="20" t="s">
        <v>89</v>
      </c>
      <c r="C246" s="21">
        <v>2040</v>
      </c>
      <c r="D246" s="21">
        <v>27</v>
      </c>
      <c r="E246" s="22">
        <v>2.12</v>
      </c>
      <c r="F246" s="22">
        <v>2.2200000000000002</v>
      </c>
      <c r="G246" s="22">
        <v>0.47</v>
      </c>
      <c r="H246" s="22">
        <v>1.41</v>
      </c>
      <c r="I246" s="22">
        <v>2.78</v>
      </c>
      <c r="J246" s="22">
        <v>1.54</v>
      </c>
      <c r="K246" s="22">
        <v>2.4300000000000002</v>
      </c>
      <c r="L246" s="20" t="s">
        <v>9</v>
      </c>
      <c r="M246" s="20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20" t="s">
        <v>8</v>
      </c>
      <c r="B248" s="20" t="s">
        <v>89</v>
      </c>
      <c r="C248" s="21">
        <v>2050</v>
      </c>
      <c r="D248" s="21">
        <v>27</v>
      </c>
      <c r="E248" s="22">
        <v>2.48</v>
      </c>
      <c r="F248" s="22">
        <v>2.52</v>
      </c>
      <c r="G248" s="22">
        <v>0.71</v>
      </c>
      <c r="H248" s="22">
        <v>1.52</v>
      </c>
      <c r="I248" s="22">
        <v>3.64</v>
      </c>
      <c r="J248" s="22">
        <v>1.84</v>
      </c>
      <c r="K248" s="22">
        <v>3.04</v>
      </c>
      <c r="L248" s="20" t="s">
        <v>9</v>
      </c>
      <c r="M248" s="20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20" t="s">
        <v>10</v>
      </c>
      <c r="B250" s="20" t="s">
        <v>89</v>
      </c>
      <c r="C250" s="21">
        <v>2025</v>
      </c>
      <c r="D250" s="21">
        <v>42</v>
      </c>
      <c r="E250" s="22">
        <v>1.0900000000000001</v>
      </c>
      <c r="F250" s="22">
        <v>1.07</v>
      </c>
      <c r="G250" s="22">
        <v>0.13</v>
      </c>
      <c r="H250" s="22">
        <v>0.91</v>
      </c>
      <c r="I250" s="22">
        <v>1.5</v>
      </c>
      <c r="J250" s="22">
        <v>1.02</v>
      </c>
      <c r="K250" s="22">
        <v>1.1499999999999999</v>
      </c>
      <c r="L250" s="20" t="s">
        <v>11</v>
      </c>
      <c r="M250" s="20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20" t="s">
        <v>10</v>
      </c>
      <c r="B252" s="20" t="s">
        <v>89</v>
      </c>
      <c r="C252" s="21">
        <v>2035</v>
      </c>
      <c r="D252" s="21">
        <v>42</v>
      </c>
      <c r="E252" s="22">
        <v>1.19</v>
      </c>
      <c r="F252" s="22">
        <v>1.1499999999999999</v>
      </c>
      <c r="G252" s="22">
        <v>0.17</v>
      </c>
      <c r="H252" s="22">
        <v>1.01</v>
      </c>
      <c r="I252" s="22">
        <v>1.69</v>
      </c>
      <c r="J252" s="22">
        <v>1.07</v>
      </c>
      <c r="K252" s="22">
        <v>1.22</v>
      </c>
      <c r="L252" s="20" t="s">
        <v>11</v>
      </c>
      <c r="M252" s="20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20" t="s">
        <v>10</v>
      </c>
      <c r="B254" s="20" t="s">
        <v>89</v>
      </c>
      <c r="C254" s="21">
        <v>2045</v>
      </c>
      <c r="D254" s="21">
        <v>42</v>
      </c>
      <c r="E254" s="22">
        <v>1.26</v>
      </c>
      <c r="F254" s="22">
        <v>1.17</v>
      </c>
      <c r="G254" s="22">
        <v>0.27</v>
      </c>
      <c r="H254" s="22">
        <v>1</v>
      </c>
      <c r="I254" s="22">
        <v>2.2000000000000002</v>
      </c>
      <c r="J254" s="22">
        <v>1.1100000000000001</v>
      </c>
      <c r="K254" s="22">
        <v>1.28</v>
      </c>
      <c r="L254" s="20" t="s">
        <v>11</v>
      </c>
      <c r="M254" s="20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20" t="s">
        <v>1</v>
      </c>
      <c r="B256" s="20" t="s">
        <v>89</v>
      </c>
      <c r="C256" s="21">
        <v>2020</v>
      </c>
      <c r="D256" s="21">
        <v>49</v>
      </c>
      <c r="E256" s="22">
        <v>1</v>
      </c>
      <c r="F256" s="22">
        <v>1</v>
      </c>
      <c r="G256" s="22">
        <v>0</v>
      </c>
      <c r="H256" s="22">
        <v>1</v>
      </c>
      <c r="I256" s="22">
        <v>1</v>
      </c>
      <c r="J256" s="22">
        <v>1</v>
      </c>
      <c r="K256" s="22">
        <v>1</v>
      </c>
      <c r="L256" s="20" t="s">
        <v>2</v>
      </c>
      <c r="M256" s="20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20" t="s">
        <v>1</v>
      </c>
      <c r="B258" s="20" t="s">
        <v>89</v>
      </c>
      <c r="C258" s="21">
        <v>2030</v>
      </c>
      <c r="D258" s="21">
        <v>50</v>
      </c>
      <c r="E258" s="22">
        <v>65535</v>
      </c>
      <c r="F258" s="22">
        <v>1.77</v>
      </c>
      <c r="G258" s="22"/>
      <c r="H258" s="22">
        <v>-6.1</v>
      </c>
      <c r="I258" s="22">
        <v>65535</v>
      </c>
      <c r="J258" s="22">
        <v>1.27</v>
      </c>
      <c r="K258" s="22">
        <v>2.54</v>
      </c>
      <c r="L258" s="20" t="s">
        <v>2</v>
      </c>
      <c r="M258" s="20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20" t="s">
        <v>1</v>
      </c>
      <c r="B260" s="20" t="s">
        <v>89</v>
      </c>
      <c r="C260" s="21">
        <v>2040</v>
      </c>
      <c r="D260" s="21">
        <v>50</v>
      </c>
      <c r="E260" s="22">
        <v>65535</v>
      </c>
      <c r="F260" s="22">
        <v>1.96</v>
      </c>
      <c r="G260" s="22"/>
      <c r="H260" s="22">
        <v>-9.2100000000000009</v>
      </c>
      <c r="I260" s="22">
        <v>65535</v>
      </c>
      <c r="J260" s="22">
        <v>1.31</v>
      </c>
      <c r="K260" s="22">
        <v>3.39</v>
      </c>
      <c r="L260" s="20" t="s">
        <v>2</v>
      </c>
      <c r="M260" s="20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20" t="s">
        <v>1</v>
      </c>
      <c r="B262" s="20" t="s">
        <v>89</v>
      </c>
      <c r="C262" s="21">
        <v>2050</v>
      </c>
      <c r="D262" s="21">
        <v>50</v>
      </c>
      <c r="E262" s="22">
        <v>65535</v>
      </c>
      <c r="F262" s="22">
        <v>2</v>
      </c>
      <c r="G262" s="22"/>
      <c r="H262" s="22">
        <v>-10.07</v>
      </c>
      <c r="I262" s="22">
        <v>65535</v>
      </c>
      <c r="J262" s="22">
        <v>1.55</v>
      </c>
      <c r="K262" s="22">
        <v>4.63</v>
      </c>
      <c r="L262" s="20" t="s">
        <v>2</v>
      </c>
      <c r="M262" s="20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20" t="s">
        <v>3</v>
      </c>
      <c r="B264" s="20" t="s">
        <v>89</v>
      </c>
      <c r="C264" s="21">
        <v>2025</v>
      </c>
      <c r="D264" s="21">
        <v>52</v>
      </c>
      <c r="E264" s="22">
        <v>65535</v>
      </c>
      <c r="F264" s="22">
        <v>0.61</v>
      </c>
      <c r="G264" s="22"/>
      <c r="H264" s="22">
        <v>0</v>
      </c>
      <c r="I264" s="22">
        <v>65535</v>
      </c>
      <c r="J264" s="22">
        <v>0.53</v>
      </c>
      <c r="K264" s="22">
        <v>0.89</v>
      </c>
      <c r="L264" s="20" t="s">
        <v>4</v>
      </c>
      <c r="M264" s="20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20" t="s">
        <v>3</v>
      </c>
      <c r="B266" s="20" t="s">
        <v>89</v>
      </c>
      <c r="C266" s="21">
        <v>2035</v>
      </c>
      <c r="D266" s="21">
        <v>52</v>
      </c>
      <c r="E266" s="22">
        <v>65535</v>
      </c>
      <c r="F266" s="22">
        <v>1.0900000000000001</v>
      </c>
      <c r="G266" s="22"/>
      <c r="H266" s="22">
        <v>0</v>
      </c>
      <c r="I266" s="22">
        <v>65535</v>
      </c>
      <c r="J266" s="22">
        <v>0.6</v>
      </c>
      <c r="K266" s="22">
        <v>1.76</v>
      </c>
      <c r="L266" s="20" t="s">
        <v>4</v>
      </c>
      <c r="M266" s="20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20" t="s">
        <v>3</v>
      </c>
      <c r="B268" s="20" t="s">
        <v>89</v>
      </c>
      <c r="C268" s="21">
        <v>2045</v>
      </c>
      <c r="D268" s="21">
        <v>52</v>
      </c>
      <c r="E268" s="22">
        <v>65535</v>
      </c>
      <c r="F268" s="22">
        <v>1.35</v>
      </c>
      <c r="G268" s="22"/>
      <c r="H268" s="22">
        <v>0</v>
      </c>
      <c r="I268" s="22">
        <v>65535</v>
      </c>
      <c r="J268" s="22">
        <v>0.78</v>
      </c>
      <c r="K268" s="22">
        <v>1.89</v>
      </c>
      <c r="L268" s="20" t="s">
        <v>4</v>
      </c>
      <c r="M268" s="20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20" t="s">
        <v>6</v>
      </c>
      <c r="B270" s="20" t="s">
        <v>89</v>
      </c>
      <c r="C270" s="21">
        <v>2020</v>
      </c>
      <c r="D270" s="21">
        <v>157</v>
      </c>
      <c r="E270" s="22">
        <v>1</v>
      </c>
      <c r="F270" s="22">
        <v>1</v>
      </c>
      <c r="G270" s="22">
        <v>0</v>
      </c>
      <c r="H270" s="22">
        <v>1</v>
      </c>
      <c r="I270" s="22">
        <v>1</v>
      </c>
      <c r="J270" s="22">
        <v>1</v>
      </c>
      <c r="K270" s="22">
        <v>1</v>
      </c>
      <c r="L270" s="20" t="s">
        <v>7</v>
      </c>
      <c r="M270" s="20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20" t="s">
        <v>6</v>
      </c>
      <c r="B272" s="20" t="s">
        <v>89</v>
      </c>
      <c r="C272" s="21">
        <v>2030</v>
      </c>
      <c r="D272" s="21">
        <v>166</v>
      </c>
      <c r="E272" s="22">
        <v>65535</v>
      </c>
      <c r="F272" s="22">
        <v>1.1499999999999999</v>
      </c>
      <c r="G272" s="22"/>
      <c r="H272" s="22">
        <v>0.51</v>
      </c>
      <c r="I272" s="22">
        <v>65535</v>
      </c>
      <c r="J272" s="22">
        <v>0.74</v>
      </c>
      <c r="K272" s="22">
        <v>1.65</v>
      </c>
      <c r="L272" s="20" t="s">
        <v>7</v>
      </c>
      <c r="M272" s="20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20" t="s">
        <v>6</v>
      </c>
      <c r="B274" s="20" t="s">
        <v>89</v>
      </c>
      <c r="C274" s="21">
        <v>2040</v>
      </c>
      <c r="D274" s="21">
        <v>166</v>
      </c>
      <c r="E274" s="22">
        <v>65535</v>
      </c>
      <c r="F274" s="22">
        <v>1.28</v>
      </c>
      <c r="G274" s="22"/>
      <c r="H274" s="22">
        <v>-1.8</v>
      </c>
      <c r="I274" s="22">
        <v>65535</v>
      </c>
      <c r="J274" s="22">
        <v>0.89</v>
      </c>
      <c r="K274" s="22">
        <v>2.4300000000000002</v>
      </c>
      <c r="L274" s="20" t="s">
        <v>7</v>
      </c>
      <c r="M274" s="20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20" t="s">
        <v>6</v>
      </c>
      <c r="B276" s="20" t="s">
        <v>89</v>
      </c>
      <c r="C276" s="21">
        <v>2050</v>
      </c>
      <c r="D276" s="21">
        <v>166</v>
      </c>
      <c r="E276" s="22">
        <v>65535</v>
      </c>
      <c r="F276" s="22">
        <v>1.59</v>
      </c>
      <c r="G276" s="22"/>
      <c r="H276" s="22">
        <v>-5.35</v>
      </c>
      <c r="I276" s="22">
        <v>65535</v>
      </c>
      <c r="J276" s="22">
        <v>0.97</v>
      </c>
      <c r="K276" s="22">
        <v>2.91</v>
      </c>
      <c r="L276" s="20" t="s">
        <v>7</v>
      </c>
      <c r="M276" s="20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20" t="s">
        <v>8</v>
      </c>
      <c r="B278" s="20" t="s">
        <v>89</v>
      </c>
      <c r="C278" s="21">
        <v>2025</v>
      </c>
      <c r="D278" s="21">
        <v>52</v>
      </c>
      <c r="E278" s="22">
        <v>0.89</v>
      </c>
      <c r="F278" s="22">
        <v>0.6</v>
      </c>
      <c r="G278" s="22">
        <v>0.38</v>
      </c>
      <c r="H278" s="22">
        <v>0.45</v>
      </c>
      <c r="I278" s="22">
        <v>1.39</v>
      </c>
      <c r="J278" s="22">
        <v>0.53</v>
      </c>
      <c r="K278" s="22">
        <v>1.25</v>
      </c>
      <c r="L278" s="20" t="s">
        <v>9</v>
      </c>
      <c r="M278" s="20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20" t="s">
        <v>8</v>
      </c>
      <c r="B280" s="20" t="s">
        <v>89</v>
      </c>
      <c r="C280" s="21">
        <v>2035</v>
      </c>
      <c r="D280" s="21">
        <v>52</v>
      </c>
      <c r="E280" s="22">
        <v>1.0900000000000001</v>
      </c>
      <c r="F280" s="22">
        <v>0.69</v>
      </c>
      <c r="G280" s="22">
        <v>0.56000000000000005</v>
      </c>
      <c r="H280" s="22">
        <v>0.53</v>
      </c>
      <c r="I280" s="22">
        <v>2.74</v>
      </c>
      <c r="J280" s="22">
        <v>0.62</v>
      </c>
      <c r="K280" s="22">
        <v>1.55</v>
      </c>
      <c r="L280" s="20" t="s">
        <v>9</v>
      </c>
      <c r="M280" s="20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20" t="s">
        <v>8</v>
      </c>
      <c r="B282" s="20" t="s">
        <v>89</v>
      </c>
      <c r="C282" s="21">
        <v>2045</v>
      </c>
      <c r="D282" s="21">
        <v>52</v>
      </c>
      <c r="E282" s="22">
        <v>1.32</v>
      </c>
      <c r="F282" s="22">
        <v>0.84</v>
      </c>
      <c r="G282" s="22">
        <v>0.77</v>
      </c>
      <c r="H282" s="22">
        <v>0.6</v>
      </c>
      <c r="I282" s="22">
        <v>4.16</v>
      </c>
      <c r="J282" s="22">
        <v>0.7</v>
      </c>
      <c r="K282" s="22">
        <v>1.9</v>
      </c>
      <c r="L282" s="20" t="s">
        <v>9</v>
      </c>
      <c r="M282" s="20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20" t="s">
        <v>10</v>
      </c>
      <c r="B284" s="20" t="s">
        <v>89</v>
      </c>
      <c r="C284" s="21">
        <v>2020</v>
      </c>
      <c r="D284" s="21">
        <v>43</v>
      </c>
      <c r="E284" s="22">
        <v>1</v>
      </c>
      <c r="F284" s="22">
        <v>1</v>
      </c>
      <c r="G284" s="22">
        <v>0</v>
      </c>
      <c r="H284" s="22">
        <v>1</v>
      </c>
      <c r="I284" s="22">
        <v>1</v>
      </c>
      <c r="J284" s="22">
        <v>1</v>
      </c>
      <c r="K284" s="22">
        <v>1</v>
      </c>
      <c r="L284" s="20" t="s">
        <v>11</v>
      </c>
      <c r="M284" s="20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20" t="s">
        <v>10</v>
      </c>
      <c r="B286" s="20" t="s">
        <v>89</v>
      </c>
      <c r="C286" s="21">
        <v>2030</v>
      </c>
      <c r="D286" s="21">
        <v>43</v>
      </c>
      <c r="E286" s="22">
        <v>1.1499999999999999</v>
      </c>
      <c r="F286" s="22">
        <v>1.1100000000000001</v>
      </c>
      <c r="G286" s="22">
        <v>0.46</v>
      </c>
      <c r="H286" s="22">
        <v>0.57999999999999996</v>
      </c>
      <c r="I286" s="22">
        <v>3.14</v>
      </c>
      <c r="J286" s="22">
        <v>0.99</v>
      </c>
      <c r="K286" s="22">
        <v>1.17</v>
      </c>
      <c r="L286" s="20" t="s">
        <v>11</v>
      </c>
      <c r="M286" s="20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20" t="s">
        <v>10</v>
      </c>
      <c r="B288" s="20" t="s">
        <v>89</v>
      </c>
      <c r="C288" s="21">
        <v>2040</v>
      </c>
      <c r="D288" s="21">
        <v>43</v>
      </c>
      <c r="E288" s="22">
        <v>1.0900000000000001</v>
      </c>
      <c r="F288" s="22">
        <v>1.01</v>
      </c>
      <c r="G288" s="22">
        <v>0.46</v>
      </c>
      <c r="H288" s="22">
        <v>0.67</v>
      </c>
      <c r="I288" s="22">
        <v>3.23</v>
      </c>
      <c r="J288" s="22">
        <v>0.82</v>
      </c>
      <c r="K288" s="22">
        <v>1.23</v>
      </c>
      <c r="L288" s="20" t="s">
        <v>11</v>
      </c>
      <c r="M288" s="20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20" t="s">
        <v>10</v>
      </c>
      <c r="B290" s="20" t="s">
        <v>89</v>
      </c>
      <c r="C290" s="21">
        <v>2050</v>
      </c>
      <c r="D290" s="21">
        <v>43</v>
      </c>
      <c r="E290" s="22">
        <v>1.26</v>
      </c>
      <c r="F290" s="22">
        <v>1.1399999999999999</v>
      </c>
      <c r="G290" s="22">
        <v>0.59</v>
      </c>
      <c r="H290" s="22">
        <v>0.79</v>
      </c>
      <c r="I290" s="22">
        <v>4.05</v>
      </c>
      <c r="J290" s="22">
        <v>0.99</v>
      </c>
      <c r="K290" s="22">
        <v>1.31</v>
      </c>
      <c r="L290" s="20" t="s">
        <v>11</v>
      </c>
      <c r="M290" s="20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20" t="s">
        <v>1</v>
      </c>
      <c r="B292" s="20" t="s">
        <v>89</v>
      </c>
      <c r="C292" s="21">
        <v>2025</v>
      </c>
      <c r="D292" s="21">
        <v>20</v>
      </c>
      <c r="E292" s="22">
        <v>3.7</v>
      </c>
      <c r="F292" s="22">
        <v>3.91</v>
      </c>
      <c r="G292" s="22">
        <v>2.78</v>
      </c>
      <c r="H292" s="22">
        <v>0</v>
      </c>
      <c r="I292" s="22">
        <v>9.42</v>
      </c>
      <c r="J292" s="22">
        <v>1.08</v>
      </c>
      <c r="K292" s="22">
        <v>4.53</v>
      </c>
      <c r="L292" s="20" t="s">
        <v>2</v>
      </c>
      <c r="M292" s="20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20" t="s">
        <v>1</v>
      </c>
      <c r="B294" s="20" t="s">
        <v>89</v>
      </c>
      <c r="C294" s="21">
        <v>2035</v>
      </c>
      <c r="D294" s="21">
        <v>20</v>
      </c>
      <c r="E294" s="22">
        <v>8.36</v>
      </c>
      <c r="F294" s="22">
        <v>8.1300000000000008</v>
      </c>
      <c r="G294" s="22">
        <v>4.8899999999999997</v>
      </c>
      <c r="H294" s="22">
        <v>0</v>
      </c>
      <c r="I294" s="22">
        <v>17.010000000000002</v>
      </c>
      <c r="J294" s="22">
        <v>4.04</v>
      </c>
      <c r="K294" s="22">
        <v>12.98</v>
      </c>
      <c r="L294" s="20" t="s">
        <v>2</v>
      </c>
      <c r="M294" s="20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20" t="s">
        <v>1</v>
      </c>
      <c r="B296" s="20" t="s">
        <v>89</v>
      </c>
      <c r="C296" s="21">
        <v>2045</v>
      </c>
      <c r="D296" s="21">
        <v>20</v>
      </c>
      <c r="E296" s="22">
        <v>13.48</v>
      </c>
      <c r="F296" s="22">
        <v>11.01</v>
      </c>
      <c r="G296" s="22">
        <v>8.77</v>
      </c>
      <c r="H296" s="22">
        <v>0</v>
      </c>
      <c r="I296" s="22">
        <v>24.43</v>
      </c>
      <c r="J296" s="22">
        <v>4.7300000000000004</v>
      </c>
      <c r="K296" s="22">
        <v>22.58</v>
      </c>
      <c r="L296" s="20" t="s">
        <v>2</v>
      </c>
      <c r="M296" s="20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20" t="s">
        <v>3</v>
      </c>
      <c r="B298" s="20" t="s">
        <v>89</v>
      </c>
      <c r="C298" s="21">
        <v>2020</v>
      </c>
      <c r="D298" s="21">
        <v>16</v>
      </c>
      <c r="E298" s="22">
        <v>1</v>
      </c>
      <c r="F298" s="22">
        <v>1</v>
      </c>
      <c r="G298" s="22">
        <v>0</v>
      </c>
      <c r="H298" s="22">
        <v>1</v>
      </c>
      <c r="I298" s="22">
        <v>1</v>
      </c>
      <c r="J298" s="22">
        <v>1</v>
      </c>
      <c r="K298" s="22">
        <v>1</v>
      </c>
      <c r="L298" s="20" t="s">
        <v>4</v>
      </c>
      <c r="M298" s="20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20" t="s">
        <v>3</v>
      </c>
      <c r="B300" s="20" t="s">
        <v>89</v>
      </c>
      <c r="C300" s="21">
        <v>2030</v>
      </c>
      <c r="D300" s="21">
        <v>16</v>
      </c>
      <c r="E300" s="22">
        <v>2.5499999999999998</v>
      </c>
      <c r="F300" s="22">
        <v>2.5499999999999998</v>
      </c>
      <c r="G300" s="22">
        <v>0.8</v>
      </c>
      <c r="H300" s="22">
        <v>1.0900000000000001</v>
      </c>
      <c r="I300" s="22">
        <v>3.71</v>
      </c>
      <c r="J300" s="22">
        <v>2.2799999999999998</v>
      </c>
      <c r="K300" s="22">
        <v>3.04</v>
      </c>
      <c r="L300" s="20" t="s">
        <v>4</v>
      </c>
      <c r="M300" s="20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20" t="s">
        <v>3</v>
      </c>
      <c r="B302" s="20" t="s">
        <v>89</v>
      </c>
      <c r="C302" s="21">
        <v>2040</v>
      </c>
      <c r="D302" s="21">
        <v>16</v>
      </c>
      <c r="E302" s="22">
        <v>6.95</v>
      </c>
      <c r="F302" s="22">
        <v>3.8</v>
      </c>
      <c r="G302" s="22">
        <v>6.29</v>
      </c>
      <c r="H302" s="22">
        <v>2.7</v>
      </c>
      <c r="I302" s="22">
        <v>25.59</v>
      </c>
      <c r="J302" s="22">
        <v>3.52</v>
      </c>
      <c r="K302" s="22">
        <v>9.2100000000000009</v>
      </c>
      <c r="L302" s="20" t="s">
        <v>4</v>
      </c>
      <c r="M302" s="20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20" t="s">
        <v>3</v>
      </c>
      <c r="B304" s="20" t="s">
        <v>89</v>
      </c>
      <c r="C304" s="21">
        <v>2050</v>
      </c>
      <c r="D304" s="21">
        <v>16</v>
      </c>
      <c r="E304" s="22">
        <v>5.48</v>
      </c>
      <c r="F304" s="22">
        <v>4.91</v>
      </c>
      <c r="G304" s="22">
        <v>1.37</v>
      </c>
      <c r="H304" s="22">
        <v>4.32</v>
      </c>
      <c r="I304" s="22">
        <v>9.4600000000000009</v>
      </c>
      <c r="J304" s="22">
        <v>4.6500000000000004</v>
      </c>
      <c r="K304" s="22">
        <v>5.8</v>
      </c>
      <c r="L304" s="20" t="s">
        <v>4</v>
      </c>
      <c r="M304" s="20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20" t="s">
        <v>6</v>
      </c>
      <c r="B306" s="20" t="s">
        <v>89</v>
      </c>
      <c r="C306" s="21">
        <v>2025</v>
      </c>
      <c r="D306" s="21">
        <v>70</v>
      </c>
      <c r="E306" s="22">
        <v>2.37</v>
      </c>
      <c r="F306" s="22">
        <v>2.35</v>
      </c>
      <c r="G306" s="22">
        <v>0.99</v>
      </c>
      <c r="H306" s="22">
        <v>1.02</v>
      </c>
      <c r="I306" s="22">
        <v>5.16</v>
      </c>
      <c r="J306" s="22">
        <v>1.64</v>
      </c>
      <c r="K306" s="22">
        <v>2.76</v>
      </c>
      <c r="L306" s="20" t="s">
        <v>7</v>
      </c>
      <c r="M306" s="20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20" t="s">
        <v>6</v>
      </c>
      <c r="B308" s="20" t="s">
        <v>89</v>
      </c>
      <c r="C308" s="21">
        <v>2035</v>
      </c>
      <c r="D308" s="21">
        <v>70</v>
      </c>
      <c r="E308" s="22">
        <v>4.1100000000000003</v>
      </c>
      <c r="F308" s="22">
        <v>3.54</v>
      </c>
      <c r="G308" s="22">
        <v>1.7</v>
      </c>
      <c r="H308" s="22">
        <v>1.66</v>
      </c>
      <c r="I308" s="22">
        <v>9.1199999999999992</v>
      </c>
      <c r="J308" s="22">
        <v>2.76</v>
      </c>
      <c r="K308" s="22">
        <v>5.27</v>
      </c>
      <c r="L308" s="20" t="s">
        <v>7</v>
      </c>
      <c r="M308" s="20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20" t="s">
        <v>6</v>
      </c>
      <c r="B310" s="20" t="s">
        <v>89</v>
      </c>
      <c r="C310" s="21">
        <v>2045</v>
      </c>
      <c r="D310" s="21">
        <v>70</v>
      </c>
      <c r="E310" s="22">
        <v>5.76</v>
      </c>
      <c r="F310" s="22">
        <v>4.38</v>
      </c>
      <c r="G310" s="22">
        <v>3.34</v>
      </c>
      <c r="H310" s="22">
        <v>2.23</v>
      </c>
      <c r="I310" s="22">
        <v>13.81</v>
      </c>
      <c r="J310" s="22">
        <v>2.9</v>
      </c>
      <c r="K310" s="22">
        <v>8.02</v>
      </c>
      <c r="L310" s="20" t="s">
        <v>7</v>
      </c>
      <c r="M310" s="20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20" t="s">
        <v>8</v>
      </c>
      <c r="B312" s="20" t="s">
        <v>89</v>
      </c>
      <c r="C312" s="21">
        <v>2020</v>
      </c>
      <c r="D312" s="21">
        <v>28</v>
      </c>
      <c r="E312" s="22">
        <v>1</v>
      </c>
      <c r="F312" s="22">
        <v>1</v>
      </c>
      <c r="G312" s="22">
        <v>0</v>
      </c>
      <c r="H312" s="22">
        <v>1</v>
      </c>
      <c r="I312" s="22">
        <v>1</v>
      </c>
      <c r="J312" s="22">
        <v>1</v>
      </c>
      <c r="K312" s="22">
        <v>1</v>
      </c>
      <c r="L312" s="20" t="s">
        <v>9</v>
      </c>
      <c r="M312" s="20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20" t="s">
        <v>8</v>
      </c>
      <c r="B314" s="20" t="s">
        <v>89</v>
      </c>
      <c r="C314" s="21">
        <v>2030</v>
      </c>
      <c r="D314" s="21">
        <v>28</v>
      </c>
      <c r="E314" s="22">
        <v>2.96</v>
      </c>
      <c r="F314" s="22">
        <v>3.18</v>
      </c>
      <c r="G314" s="22">
        <v>0.59</v>
      </c>
      <c r="H314" s="22">
        <v>1.81</v>
      </c>
      <c r="I314" s="22">
        <v>4.04</v>
      </c>
      <c r="J314" s="22">
        <v>2.52</v>
      </c>
      <c r="K314" s="22">
        <v>3.24</v>
      </c>
      <c r="L314" s="20" t="s">
        <v>9</v>
      </c>
      <c r="M314" s="20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20" t="s">
        <v>8</v>
      </c>
      <c r="B316" s="20" t="s">
        <v>89</v>
      </c>
      <c r="C316" s="21">
        <v>2040</v>
      </c>
      <c r="D316" s="21">
        <v>28</v>
      </c>
      <c r="E316" s="22">
        <v>3.72</v>
      </c>
      <c r="F316" s="22">
        <v>3.78</v>
      </c>
      <c r="G316" s="22">
        <v>1.22</v>
      </c>
      <c r="H316" s="22">
        <v>1.78</v>
      </c>
      <c r="I316" s="22">
        <v>7.34</v>
      </c>
      <c r="J316" s="22">
        <v>3.29</v>
      </c>
      <c r="K316" s="22">
        <v>4.4400000000000004</v>
      </c>
      <c r="L316" s="20" t="s">
        <v>9</v>
      </c>
      <c r="M316" s="20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20" t="s">
        <v>8</v>
      </c>
      <c r="B318" s="20" t="s">
        <v>89</v>
      </c>
      <c r="C318" s="21">
        <v>2050</v>
      </c>
      <c r="D318" s="21">
        <v>28</v>
      </c>
      <c r="E318" s="22">
        <v>4.6500000000000004</v>
      </c>
      <c r="F318" s="22">
        <v>4.8</v>
      </c>
      <c r="G318" s="22">
        <v>1.85</v>
      </c>
      <c r="H318" s="22">
        <v>2.29</v>
      </c>
      <c r="I318" s="22">
        <v>10.14</v>
      </c>
      <c r="J318" s="22">
        <v>3.04</v>
      </c>
      <c r="K318" s="22">
        <v>5.69</v>
      </c>
      <c r="L318" s="20" t="s">
        <v>9</v>
      </c>
      <c r="M318" s="20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20" t="s">
        <v>10</v>
      </c>
      <c r="B320" s="20" t="s">
        <v>89</v>
      </c>
      <c r="C320" s="21">
        <v>2025</v>
      </c>
      <c r="D320" s="21">
        <v>15</v>
      </c>
      <c r="E320" s="22">
        <v>1.18</v>
      </c>
      <c r="F320" s="22">
        <v>1.02</v>
      </c>
      <c r="G320" s="22">
        <v>0.35</v>
      </c>
      <c r="H320" s="22">
        <v>1.02</v>
      </c>
      <c r="I320" s="22">
        <v>2.11</v>
      </c>
      <c r="J320" s="22">
        <v>1.02</v>
      </c>
      <c r="K320" s="22">
        <v>1.05</v>
      </c>
      <c r="L320" s="20" t="s">
        <v>11</v>
      </c>
      <c r="M320" s="20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20" t="s">
        <v>10</v>
      </c>
      <c r="B322" s="20" t="s">
        <v>89</v>
      </c>
      <c r="C322" s="21">
        <v>2035</v>
      </c>
      <c r="D322" s="21">
        <v>15</v>
      </c>
      <c r="E322" s="22">
        <v>1.23</v>
      </c>
      <c r="F322" s="22">
        <v>1.07</v>
      </c>
      <c r="G322" s="22">
        <v>0.34</v>
      </c>
      <c r="H322" s="22">
        <v>1.01</v>
      </c>
      <c r="I322" s="22">
        <v>2.23</v>
      </c>
      <c r="J322" s="22">
        <v>1.06</v>
      </c>
      <c r="K322" s="22">
        <v>1.18</v>
      </c>
      <c r="L322" s="20" t="s">
        <v>11</v>
      </c>
      <c r="M322" s="20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20" t="s">
        <v>10</v>
      </c>
      <c r="B324" s="20" t="s">
        <v>89</v>
      </c>
      <c r="C324" s="21">
        <v>2045</v>
      </c>
      <c r="D324" s="21">
        <v>15</v>
      </c>
      <c r="E324" s="22">
        <v>1.1499999999999999</v>
      </c>
      <c r="F324" s="22">
        <v>1.1000000000000001</v>
      </c>
      <c r="G324" s="22">
        <v>0.23</v>
      </c>
      <c r="H324" s="22">
        <v>0.85</v>
      </c>
      <c r="I324" s="22">
        <v>1.81</v>
      </c>
      <c r="J324" s="22">
        <v>1</v>
      </c>
      <c r="K324" s="22">
        <v>1.27</v>
      </c>
      <c r="L324" s="20" t="s">
        <v>11</v>
      </c>
      <c r="M324" s="20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20" t="s">
        <v>1</v>
      </c>
      <c r="B326" s="20" t="s">
        <v>89</v>
      </c>
      <c r="C326" s="21">
        <v>2020</v>
      </c>
      <c r="D326" s="21">
        <v>7</v>
      </c>
      <c r="E326" s="22">
        <v>1</v>
      </c>
      <c r="F326" s="22">
        <v>1</v>
      </c>
      <c r="G326" s="22">
        <v>0</v>
      </c>
      <c r="H326" s="22">
        <v>1</v>
      </c>
      <c r="I326" s="22">
        <v>1</v>
      </c>
      <c r="J326" s="22">
        <v>1</v>
      </c>
      <c r="K326" s="22">
        <v>1</v>
      </c>
      <c r="L326" s="20" t="s">
        <v>2</v>
      </c>
      <c r="M326" s="20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20" t="s">
        <v>1</v>
      </c>
      <c r="B328" s="20" t="s">
        <v>89</v>
      </c>
      <c r="C328" s="21">
        <v>2030</v>
      </c>
      <c r="D328" s="21">
        <v>7</v>
      </c>
      <c r="E328" s="22">
        <v>1.1100000000000001</v>
      </c>
      <c r="F328" s="22">
        <v>1.1100000000000001</v>
      </c>
      <c r="G328" s="22">
        <v>0</v>
      </c>
      <c r="H328" s="22">
        <v>1.1000000000000001</v>
      </c>
      <c r="I328" s="22">
        <v>1.1100000000000001</v>
      </c>
      <c r="J328" s="22">
        <v>1.1100000000000001</v>
      </c>
      <c r="K328" s="22">
        <v>1.1100000000000001</v>
      </c>
      <c r="L328" s="20" t="s">
        <v>2</v>
      </c>
      <c r="M328" s="20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20" t="s">
        <v>1</v>
      </c>
      <c r="B330" s="20" t="s">
        <v>89</v>
      </c>
      <c r="C330" s="21">
        <v>2040</v>
      </c>
      <c r="D330" s="21">
        <v>7</v>
      </c>
      <c r="E330" s="22">
        <v>1.1499999999999999</v>
      </c>
      <c r="F330" s="22">
        <v>1.17</v>
      </c>
      <c r="G330" s="22">
        <v>0.04</v>
      </c>
      <c r="H330" s="22">
        <v>1.1000000000000001</v>
      </c>
      <c r="I330" s="22">
        <v>1.19</v>
      </c>
      <c r="J330" s="22">
        <v>1.1200000000000001</v>
      </c>
      <c r="K330" s="22">
        <v>1.19</v>
      </c>
      <c r="L330" s="20" t="s">
        <v>2</v>
      </c>
      <c r="M330" s="20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20" t="s">
        <v>1</v>
      </c>
      <c r="B332" s="20" t="s">
        <v>89</v>
      </c>
      <c r="C332" s="21">
        <v>2050</v>
      </c>
      <c r="D332" s="21">
        <v>7</v>
      </c>
      <c r="E332" s="22">
        <v>1.06</v>
      </c>
      <c r="F332" s="22">
        <v>1.06</v>
      </c>
      <c r="G332" s="22">
        <v>0.04</v>
      </c>
      <c r="H332" s="22">
        <v>1</v>
      </c>
      <c r="I332" s="22">
        <v>1.1399999999999999</v>
      </c>
      <c r="J332" s="22">
        <v>1.04</v>
      </c>
      <c r="K332" s="22">
        <v>1.08</v>
      </c>
      <c r="L332" s="20" t="s">
        <v>2</v>
      </c>
      <c r="M332" s="20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20" t="s">
        <v>3</v>
      </c>
      <c r="B334" s="20" t="s">
        <v>89</v>
      </c>
      <c r="C334" s="21">
        <v>2025</v>
      </c>
      <c r="D334" s="21">
        <v>7</v>
      </c>
      <c r="E334" s="22">
        <v>1.05</v>
      </c>
      <c r="F334" s="22">
        <v>1.05</v>
      </c>
      <c r="G334" s="22">
        <v>0</v>
      </c>
      <c r="H334" s="22">
        <v>1.05</v>
      </c>
      <c r="I334" s="22">
        <v>1.06</v>
      </c>
      <c r="J334" s="22">
        <v>1.05</v>
      </c>
      <c r="K334" s="22">
        <v>1.05</v>
      </c>
      <c r="L334" s="20" t="s">
        <v>4</v>
      </c>
      <c r="M334" s="20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20" t="s">
        <v>3</v>
      </c>
      <c r="B336" s="20" t="s">
        <v>89</v>
      </c>
      <c r="C336" s="21">
        <v>2035</v>
      </c>
      <c r="D336" s="21">
        <v>7</v>
      </c>
      <c r="E336" s="22">
        <v>1.1599999999999999</v>
      </c>
      <c r="F336" s="22">
        <v>1.1599999999999999</v>
      </c>
      <c r="G336" s="22">
        <v>0.01</v>
      </c>
      <c r="H336" s="22">
        <v>1.1299999999999999</v>
      </c>
      <c r="I336" s="22">
        <v>1.17</v>
      </c>
      <c r="J336" s="22">
        <v>1.1499999999999999</v>
      </c>
      <c r="K336" s="22">
        <v>1.1599999999999999</v>
      </c>
      <c r="L336" s="20" t="s">
        <v>4</v>
      </c>
      <c r="M336" s="20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20" t="s">
        <v>3</v>
      </c>
      <c r="B338" s="20" t="s">
        <v>89</v>
      </c>
      <c r="C338" s="21">
        <v>2045</v>
      </c>
      <c r="D338" s="21">
        <v>7</v>
      </c>
      <c r="E338" s="22">
        <v>1.19</v>
      </c>
      <c r="F338" s="22">
        <v>1.1599999999999999</v>
      </c>
      <c r="G338" s="22">
        <v>0.05</v>
      </c>
      <c r="H338" s="22">
        <v>1.1399999999999999</v>
      </c>
      <c r="I338" s="22">
        <v>1.28</v>
      </c>
      <c r="J338" s="22">
        <v>1.1499999999999999</v>
      </c>
      <c r="K338" s="22">
        <v>1.22</v>
      </c>
      <c r="L338" s="20" t="s">
        <v>4</v>
      </c>
      <c r="M338" s="20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20" t="s">
        <v>6</v>
      </c>
      <c r="B340" s="20" t="s">
        <v>89</v>
      </c>
      <c r="C340" s="21">
        <v>2020</v>
      </c>
      <c r="D340" s="21">
        <v>18</v>
      </c>
      <c r="E340" s="22">
        <v>1</v>
      </c>
      <c r="F340" s="22">
        <v>1</v>
      </c>
      <c r="G340" s="22">
        <v>0</v>
      </c>
      <c r="H340" s="22">
        <v>1</v>
      </c>
      <c r="I340" s="22">
        <v>1</v>
      </c>
      <c r="J340" s="22">
        <v>1</v>
      </c>
      <c r="K340" s="22">
        <v>1</v>
      </c>
      <c r="L340" s="20" t="s">
        <v>7</v>
      </c>
      <c r="M340" s="20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20" t="s">
        <v>6</v>
      </c>
      <c r="B342" s="20" t="s">
        <v>89</v>
      </c>
      <c r="C342" s="21">
        <v>2030</v>
      </c>
      <c r="D342" s="21">
        <v>18</v>
      </c>
      <c r="E342" s="22">
        <v>1.1499999999999999</v>
      </c>
      <c r="F342" s="22">
        <v>1.1100000000000001</v>
      </c>
      <c r="G342" s="22">
        <v>0.1</v>
      </c>
      <c r="H342" s="22">
        <v>0.99</v>
      </c>
      <c r="I342" s="22">
        <v>1.4</v>
      </c>
      <c r="J342" s="22">
        <v>1.1100000000000001</v>
      </c>
      <c r="K342" s="22">
        <v>1.17</v>
      </c>
      <c r="L342" s="20" t="s">
        <v>7</v>
      </c>
      <c r="M342" s="20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20" t="s">
        <v>6</v>
      </c>
      <c r="B344" s="20" t="s">
        <v>89</v>
      </c>
      <c r="C344" s="21">
        <v>2040</v>
      </c>
      <c r="D344" s="21">
        <v>18</v>
      </c>
      <c r="E344" s="22">
        <v>1.52</v>
      </c>
      <c r="F344" s="22">
        <v>1.35</v>
      </c>
      <c r="G344" s="22">
        <v>0.48</v>
      </c>
      <c r="H344" s="22">
        <v>1.03</v>
      </c>
      <c r="I344" s="22">
        <v>2.4500000000000002</v>
      </c>
      <c r="J344" s="22">
        <v>1.08</v>
      </c>
      <c r="K344" s="22">
        <v>1.85</v>
      </c>
      <c r="L344" s="20" t="s">
        <v>7</v>
      </c>
      <c r="M344" s="20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20" t="s">
        <v>6</v>
      </c>
      <c r="B346" s="20" t="s">
        <v>89</v>
      </c>
      <c r="C346" s="21">
        <v>2050</v>
      </c>
      <c r="D346" s="21">
        <v>18</v>
      </c>
      <c r="E346" s="22">
        <v>2.1</v>
      </c>
      <c r="F346" s="22">
        <v>1.8</v>
      </c>
      <c r="G346" s="22">
        <v>1.19</v>
      </c>
      <c r="H346" s="22">
        <v>0.96</v>
      </c>
      <c r="I346" s="22">
        <v>4.32</v>
      </c>
      <c r="J346" s="22">
        <v>1.01</v>
      </c>
      <c r="K346" s="22">
        <v>2.85</v>
      </c>
      <c r="L346" s="20" t="s">
        <v>7</v>
      </c>
      <c r="M346" s="20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20" t="s">
        <v>8</v>
      </c>
      <c r="B348" s="20" t="s">
        <v>89</v>
      </c>
      <c r="C348" s="21">
        <v>2025</v>
      </c>
      <c r="D348" s="21">
        <v>8</v>
      </c>
      <c r="E348" s="22">
        <v>0.83</v>
      </c>
      <c r="F348" s="22">
        <v>0.84</v>
      </c>
      <c r="G348" s="22">
        <v>0.01</v>
      </c>
      <c r="H348" s="22">
        <v>0.82</v>
      </c>
      <c r="I348" s="22">
        <v>0.85</v>
      </c>
      <c r="J348" s="22">
        <v>0.82</v>
      </c>
      <c r="K348" s="22">
        <v>0.84</v>
      </c>
      <c r="L348" s="20" t="s">
        <v>9</v>
      </c>
      <c r="M348" s="20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20" t="s">
        <v>8</v>
      </c>
      <c r="B350" s="20" t="s">
        <v>89</v>
      </c>
      <c r="C350" s="21">
        <v>2035</v>
      </c>
      <c r="D350" s="21">
        <v>8</v>
      </c>
      <c r="E350" s="22">
        <v>1.25</v>
      </c>
      <c r="F350" s="22">
        <v>1.26</v>
      </c>
      <c r="G350" s="22">
        <v>0.08</v>
      </c>
      <c r="H350" s="22">
        <v>1.1399999999999999</v>
      </c>
      <c r="I350" s="22">
        <v>1.35</v>
      </c>
      <c r="J350" s="22">
        <v>1.2</v>
      </c>
      <c r="K350" s="22">
        <v>1.3</v>
      </c>
      <c r="L350" s="20" t="s">
        <v>9</v>
      </c>
      <c r="M350" s="20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20" t="s">
        <v>8</v>
      </c>
      <c r="B352" s="20" t="s">
        <v>89</v>
      </c>
      <c r="C352" s="21">
        <v>2045</v>
      </c>
      <c r="D352" s="21">
        <v>8</v>
      </c>
      <c r="E352" s="22">
        <v>1.51</v>
      </c>
      <c r="F352" s="22">
        <v>1.52</v>
      </c>
      <c r="G352" s="22">
        <v>0.13</v>
      </c>
      <c r="H352" s="22">
        <v>1.31</v>
      </c>
      <c r="I352" s="22">
        <v>1.67</v>
      </c>
      <c r="J352" s="22">
        <v>1.4</v>
      </c>
      <c r="K352" s="22">
        <v>1.6</v>
      </c>
      <c r="L352" s="20" t="s">
        <v>9</v>
      </c>
      <c r="M352" s="20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20" t="s">
        <v>10</v>
      </c>
      <c r="B354" s="20" t="s">
        <v>89</v>
      </c>
      <c r="C354" s="21">
        <v>2020</v>
      </c>
      <c r="D354" s="21">
        <v>10</v>
      </c>
      <c r="E354" s="22">
        <v>1</v>
      </c>
      <c r="F354" s="22">
        <v>1</v>
      </c>
      <c r="G354" s="22">
        <v>0</v>
      </c>
      <c r="H354" s="22">
        <v>1</v>
      </c>
      <c r="I354" s="22">
        <v>1</v>
      </c>
      <c r="J354" s="22">
        <v>1</v>
      </c>
      <c r="K354" s="22">
        <v>1</v>
      </c>
      <c r="L354" s="20" t="s">
        <v>11</v>
      </c>
      <c r="M354" s="20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20" t="s">
        <v>10</v>
      </c>
      <c r="B356" s="20" t="s">
        <v>89</v>
      </c>
      <c r="C356" s="21">
        <v>2030</v>
      </c>
      <c r="D356" s="21">
        <v>10</v>
      </c>
      <c r="E356" s="22">
        <v>1.03</v>
      </c>
      <c r="F356" s="22">
        <v>1.04</v>
      </c>
      <c r="G356" s="22">
        <v>0.09</v>
      </c>
      <c r="H356" s="22">
        <v>0.9</v>
      </c>
      <c r="I356" s="22">
        <v>1.17</v>
      </c>
      <c r="J356" s="22">
        <v>0.96</v>
      </c>
      <c r="K356" s="22">
        <v>1.1100000000000001</v>
      </c>
      <c r="L356" s="20" t="s">
        <v>11</v>
      </c>
      <c r="M356" s="20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20" t="s">
        <v>10</v>
      </c>
      <c r="B358" s="20" t="s">
        <v>89</v>
      </c>
      <c r="C358" s="21">
        <v>2040</v>
      </c>
      <c r="D358" s="21">
        <v>10</v>
      </c>
      <c r="E358" s="22">
        <v>0.99</v>
      </c>
      <c r="F358" s="22">
        <v>0.98</v>
      </c>
      <c r="G358" s="22">
        <v>0.05</v>
      </c>
      <c r="H358" s="22">
        <v>0.9</v>
      </c>
      <c r="I358" s="22">
        <v>1.04</v>
      </c>
      <c r="J358" s="22">
        <v>0.97</v>
      </c>
      <c r="K358" s="22">
        <v>1.03</v>
      </c>
      <c r="L358" s="20" t="s">
        <v>11</v>
      </c>
      <c r="M358" s="20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20" t="s">
        <v>10</v>
      </c>
      <c r="B360" s="20" t="s">
        <v>89</v>
      </c>
      <c r="C360" s="21">
        <v>2050</v>
      </c>
      <c r="D360" s="21">
        <v>10</v>
      </c>
      <c r="E360" s="22">
        <v>1</v>
      </c>
      <c r="F360" s="22">
        <v>1</v>
      </c>
      <c r="G360" s="22">
        <v>7.0000000000000007E-2</v>
      </c>
      <c r="H360" s="22">
        <v>0.85</v>
      </c>
      <c r="I360" s="22">
        <v>1.0900000000000001</v>
      </c>
      <c r="J360" s="22">
        <v>0.97</v>
      </c>
      <c r="K360" s="22">
        <v>1.06</v>
      </c>
      <c r="L360" s="20" t="s">
        <v>11</v>
      </c>
      <c r="M360" s="20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2025-08-31T16:28:19Z</dcterms:modified>
</cp:coreProperties>
</file>