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F172532F-8C6B-4EA3-9D09-4D75DA35AEF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<sst xmlns="http://schemas.openxmlformats.org/spreadsheetml/2006/main" count="919" uniqueCount="64">
  <si>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</si>
  <si>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</si>
  <si>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</si>
  <si>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</si>
  <si>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</si>
  <si>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</si>
  <si>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</si>
  <si>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</si>
  <si>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</si>
  <si>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</si>
  <si>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</si>
  <si>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</si>
  <si>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</si>
  <si>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</si>
  <si>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</si>
  <si>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</si>
  <si>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</si>
  <si>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</si>
  <si>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</si>
  <si>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</si>
  <si>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</si>
  <si>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</si>
  <si>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</si>
  <si>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</si>
  <si>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</si>
  <si>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</si>
  <si>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</si>
  <si>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</si>
  <si>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</si>
  <si>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</si>
  <si>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</si>
  <si>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</si>
  <si>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</si>
  <si>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</si>
  <si>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</si>
  <si>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</si>
  <si>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</si>
  <si>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</si>
  <si>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</si>
  <si>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</si>
  <si>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</si>
  <si>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</si>
  <si>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</si>
  <si>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</si>
  <si>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</si>
  <si>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</si>
  <si>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IND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</si>
  <si>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</si>
  <si>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</si>
  <si>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</si>
  <si>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</si>
  <si>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</si>
  <si>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</si>
  <si>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</si>
  <si>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</si>
  <si>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</si>
  <si>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</si>
  <si>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</si>
  <si>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</si>
  <si>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R10INDIA+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</si>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</sst>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6" fontId="9" fillId="0" borderId="5" xfId="0" applyNumberFormat="1" applyFont="1" applyBorder="1" applyAlignment="1"/>
    <xf numFmtId="2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1811.6499999999999</c:v>
                </c:pt>
                <c:pt idx="1">
                  <c:v>2300.7954999999997</c:v>
                </c:pt>
                <c:pt idx="2">
                  <c:v>3170.3874999999998</c:v>
                </c:pt>
                <c:pt idx="3">
                  <c:v>4474.7754999999997</c:v>
                </c:pt>
                <c:pt idx="4">
                  <c:v>6304.5419999999995</c:v>
                </c:pt>
                <c:pt idx="5">
                  <c:v>8007.4929999999995</c:v>
                </c:pt>
                <c:pt idx="6">
                  <c:v>9529.2789999999986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176.95</c:v>
                </c:pt>
                <c:pt idx="3">
                  <c:v>242.69</c:v>
                </c:pt>
                <c:pt idx="4">
                  <c:v>325.37</c:v>
                </c:pt>
                <c:pt idx="5">
                  <c:v>430.26</c:v>
                </c:pt>
                <c:pt idx="6">
                  <c:v>592.32000000000005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A7A69-A730-857E-CBE9-EF540C3D9A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EC2496-D186-6320-98B2-E9804A529F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1811.6499999999999</v>
      </c>
      <c r="R10" s="2" t="s">
        <v>60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1811.6499999999999</v>
      </c>
      <c r="S12" s="8">
        <f t="shared" ref="S12:X12" si="0">$Q$10*H13</f>
        <v>2300.7954999999997</v>
      </c>
      <c r="T12" s="8">
        <f t="shared" si="0"/>
        <v>3170.3874999999998</v>
      </c>
      <c r="U12" s="8">
        <f t="shared" si="0"/>
        <v>4474.7754999999997</v>
      </c>
      <c r="V12" s="8">
        <f t="shared" si="0"/>
        <v>6304.5419999999995</v>
      </c>
      <c r="W12" s="8">
        <f t="shared" si="0"/>
        <v>8007.4929999999995</v>
      </c>
      <c r="X12" s="8">
        <f t="shared" si="0"/>
        <v>9529.2789999999986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1.27</v>
      </c>
      <c r="I13" s="11">
        <f>SUMIFS(ar6_r10!$F$2:$F$999,ar6_r10!$A$2:$A$999,Veda!$C$5,ar6_r10!$C$2:$C$999,Veda!I$15,ar6_r10!$M$2:$M$999,Veda!$D13)</f>
        <v>1.75</v>
      </c>
      <c r="J13" s="11">
        <f>SUMIFS(ar6_r10!$F$2:$F$999,ar6_r10!$A$2:$A$999,Veda!$C$5,ar6_r10!$C$2:$C$999,Veda!J$15,ar6_r10!$M$2:$M$999,Veda!$D13)</f>
        <v>2.4700000000000002</v>
      </c>
      <c r="K13" s="11">
        <f>SUMIFS(ar6_r10!$F$2:$F$999,ar6_r10!$A$2:$A$999,Veda!$C$5,ar6_r10!$C$2:$C$999,Veda!K$15,ar6_r10!$M$2:$M$999,Veda!$D13)</f>
        <v>3.48</v>
      </c>
      <c r="L13" s="11">
        <f>SUMIFS(ar6_r10!$F$2:$F$999,ar6_r10!$A$2:$A$999,Veda!$C$5,ar6_r10!$C$2:$C$999,Veda!L$15,ar6_r10!$M$2:$M$999,Veda!$D13)</f>
        <v>4.42</v>
      </c>
      <c r="M13" s="11">
        <f>SUMIFS(ar6_r10!$F$2:$F$999,ar6_r10!$A$2:$A$999,Veda!$C$5,ar6_r10!$C$2:$C$999,Veda!M$15,ar6_r10!$M$2:$M$999,Veda!$D13)</f>
        <v>5.26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0.02</v>
      </c>
      <c r="L16" s="11">
        <f>SUMIFS(ar6_r10!$F$2:$F$999,ar6_r10!$A$2:$A$999,Veda!$C$5,ar6_r10!$C$2:$C$999,Veda!L$15,ar6_r10!$M$2:$M$999,Veda!$D16)</f>
        <v>0.03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0</v>
      </c>
      <c r="U16" s="6">
        <f t="shared" si="2"/>
        <v>44.747754999999998</v>
      </c>
      <c r="V16" s="6">
        <f t="shared" si="2"/>
        <v>126.09083999999999</v>
      </c>
      <c r="W16" s="6">
        <f t="shared" si="2"/>
        <v>240.22478999999998</v>
      </c>
      <c r="X16" s="6">
        <f t="shared" si="2"/>
        <v>285.87836999999996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0.53</v>
      </c>
      <c r="H17" s="11">
        <f>SUMIFS(ar6_r10!$F$2:$F$999,ar6_r10!$A$2:$A$999,Veda!$C$5,ar6_r10!$C$2:$C$999,Veda!H$15,ar6_r10!$M$2:$M$999,Veda!$D17)</f>
        <v>0.5</v>
      </c>
      <c r="I17" s="11">
        <f>SUMIFS(ar6_r10!$F$2:$F$999,ar6_r10!$A$2:$A$999,Veda!$C$5,ar6_r10!$C$2:$C$999,Veda!I$15,ar6_r10!$M$2:$M$999,Veda!$D17)</f>
        <v>0.51</v>
      </c>
      <c r="J17" s="11">
        <f>SUMIFS(ar6_r10!$F$2:$F$999,ar6_r10!$A$2:$A$999,Veda!$C$5,ar6_r10!$C$2:$C$999,Veda!J$15,ar6_r10!$M$2:$M$999,Veda!$D17)</f>
        <v>0.5</v>
      </c>
      <c r="K17" s="11">
        <f>SUMIFS(ar6_r10!$F$2:$F$999,ar6_r10!$A$2:$A$999,Veda!$C$5,ar6_r10!$C$2:$C$999,Veda!K$15,ar6_r10!$M$2:$M$999,Veda!$D17)</f>
        <v>0.52</v>
      </c>
      <c r="L17" s="11">
        <f>SUMIFS(ar6_r10!$F$2:$F$999,ar6_r10!$A$2:$A$999,Veda!$C$5,ar6_r10!$C$2:$C$999,Veda!L$15,ar6_r10!$M$2:$M$999,Veda!$D17)</f>
        <v>0.54</v>
      </c>
      <c r="M17" s="11">
        <f>SUMIFS(ar6_r10!$F$2:$F$999,ar6_r10!$A$2:$A$999,Veda!$C$5,ar6_r10!$C$2:$C$999,Veda!M$15,ar6_r10!$M$2:$M$999,Veda!$D17)</f>
        <v>0.55000000000000004</v>
      </c>
      <c r="Q17" s="10" t="s">
        <v>20</v>
      </c>
      <c r="R17" s="6">
        <f t="shared" si="2"/>
        <v>960.17449999999997</v>
      </c>
      <c r="S17" s="6">
        <f t="shared" si="2"/>
        <v>1150.3977499999999</v>
      </c>
      <c r="T17" s="6">
        <f t="shared" si="2"/>
        <v>1616.8976249999998</v>
      </c>
      <c r="U17" s="6">
        <f t="shared" si="2"/>
        <v>2237.3877499999999</v>
      </c>
      <c r="V17" s="6">
        <f t="shared" si="2"/>
        <v>3278.36184</v>
      </c>
      <c r="W17" s="6">
        <f t="shared" si="2"/>
        <v>4324.0462200000002</v>
      </c>
      <c r="X17" s="6">
        <f t="shared" si="2"/>
        <v>5241.1034499999996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0.46</v>
      </c>
      <c r="H18" s="11">
        <f>SUMIFS(ar6_r10!$F$2:$F$999,ar6_r10!$A$2:$A$999,Veda!$C$5,ar6_r10!$C$2:$C$999,Veda!H$15,ar6_r10!$M$2:$M$999,Veda!$D18)</f>
        <v>0.47</v>
      </c>
      <c r="I18" s="11">
        <f>SUMIFS(ar6_r10!$F$2:$F$999,ar6_r10!$A$2:$A$999,Veda!$C$5,ar6_r10!$C$2:$C$999,Veda!I$15,ar6_r10!$M$2:$M$999,Veda!$D18)</f>
        <v>0.44</v>
      </c>
      <c r="J18" s="11">
        <f>SUMIFS(ar6_r10!$F$2:$F$999,ar6_r10!$A$2:$A$999,Veda!$C$5,ar6_r10!$C$2:$C$999,Veda!J$15,ar6_r10!$M$2:$M$999,Veda!$D18)</f>
        <v>0.44</v>
      </c>
      <c r="K18" s="11">
        <f>SUMIFS(ar6_r10!$F$2:$F$999,ar6_r10!$A$2:$A$999,Veda!$C$5,ar6_r10!$C$2:$C$999,Veda!K$15,ar6_r10!$M$2:$M$999,Veda!$D18)</f>
        <v>0.42</v>
      </c>
      <c r="L18" s="11">
        <f>SUMIFS(ar6_r10!$F$2:$F$999,ar6_r10!$A$2:$A$999,Veda!$C$5,ar6_r10!$C$2:$C$999,Veda!L$15,ar6_r10!$M$2:$M$999,Veda!$D18)</f>
        <v>0.39</v>
      </c>
      <c r="M18" s="11">
        <f>SUMIFS(ar6_r10!$F$2:$F$999,ar6_r10!$A$2:$A$999,Veda!$C$5,ar6_r10!$C$2:$C$999,Veda!M$15,ar6_r10!$M$2:$M$999,Veda!$D18)</f>
        <v>0.38</v>
      </c>
      <c r="Q18" s="10" t="s">
        <v>23</v>
      </c>
      <c r="R18" s="6">
        <f t="shared" si="2"/>
        <v>833.35899999999992</v>
      </c>
      <c r="S18" s="6">
        <f t="shared" si="2"/>
        <v>1081.3738849999997</v>
      </c>
      <c r="T18" s="6">
        <f t="shared" si="2"/>
        <v>1394.9704999999999</v>
      </c>
      <c r="U18" s="6">
        <f t="shared" si="2"/>
        <v>1968.90122</v>
      </c>
      <c r="V18" s="6">
        <f t="shared" si="2"/>
        <v>2647.9076399999999</v>
      </c>
      <c r="W18" s="6">
        <f t="shared" si="2"/>
        <v>3122.92227</v>
      </c>
      <c r="X18" s="6">
        <f t="shared" si="2"/>
        <v>3621.1260199999997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0.02</v>
      </c>
      <c r="H19" s="11">
        <f>SUMIFS(ar6_r10!$F$2:$F$999,ar6_r10!$A$2:$A$999,Veda!$C$5,ar6_r10!$C$2:$C$999,Veda!H$15,ar6_r10!$M$2:$M$999,Veda!$D19)</f>
        <v>0.03</v>
      </c>
      <c r="I19" s="11">
        <f>SUMIFS(ar6_r10!$F$2:$F$999,ar6_r10!$A$2:$A$999,Veda!$C$5,ar6_r10!$C$2:$C$999,Veda!I$15,ar6_r10!$M$2:$M$999,Veda!$D19)</f>
        <v>0.04</v>
      </c>
      <c r="J19" s="11">
        <f>SUMIFS(ar6_r10!$F$2:$F$999,ar6_r10!$A$2:$A$999,Veda!$C$5,ar6_r10!$C$2:$C$999,Veda!J$15,ar6_r10!$M$2:$M$999,Veda!$D19)</f>
        <v>0.06</v>
      </c>
      <c r="K19" s="11">
        <f>SUMIFS(ar6_r10!$F$2:$F$999,ar6_r10!$A$2:$A$999,Veda!$C$5,ar6_r10!$C$2:$C$999,Veda!K$15,ar6_r10!$M$2:$M$999,Veda!$D19)</f>
        <v>0.06</v>
      </c>
      <c r="L19" s="11">
        <f>SUMIFS(ar6_r10!$F$2:$F$999,ar6_r10!$A$2:$A$999,Veda!$C$5,ar6_r10!$C$2:$C$999,Veda!L$15,ar6_r10!$M$2:$M$999,Veda!$D19)</f>
        <v>7.0000000000000007E-2</v>
      </c>
      <c r="M19" s="11">
        <f>SUMIFS(ar6_r10!$F$2:$F$999,ar6_r10!$A$2:$A$999,Veda!$C$5,ar6_r10!$C$2:$C$999,Veda!M$15,ar6_r10!$M$2:$M$999,Veda!$D19)</f>
        <v>0.08</v>
      </c>
      <c r="Q19" s="10" t="s">
        <v>25</v>
      </c>
      <c r="R19" s="6">
        <f>G19*R$12</f>
        <v>36.232999999999997</v>
      </c>
      <c r="S19" s="6">
        <f t="shared" ref="S19:X19" si="3">R19</f>
        <v>36.232999999999997</v>
      </c>
      <c r="T19" s="6">
        <f t="shared" si="3"/>
        <v>36.232999999999997</v>
      </c>
      <c r="U19" s="6">
        <f t="shared" si="3"/>
        <v>36.232999999999997</v>
      </c>
      <c r="V19" s="6">
        <f t="shared" si="3"/>
        <v>36.232999999999997</v>
      </c>
      <c r="W19" s="6">
        <f t="shared" si="3"/>
        <v>36.232999999999997</v>
      </c>
      <c r="X19" s="6">
        <f t="shared" si="3"/>
        <v>36.232999999999997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-18.116500000000087</v>
      </c>
      <c r="S20" s="6">
        <f t="shared" si="4"/>
        <v>32.79086499999994</v>
      </c>
      <c r="T20" s="6">
        <f t="shared" si="4"/>
        <v>122.28637499999968</v>
      </c>
      <c r="U20" s="6">
        <f t="shared" si="4"/>
        <v>232.25352999999996</v>
      </c>
      <c r="V20" s="6">
        <f t="shared" si="4"/>
        <v>342.03951999999936</v>
      </c>
      <c r="W20" s="6">
        <f t="shared" si="4"/>
        <v>524.29150999999911</v>
      </c>
      <c r="X20" s="6">
        <f t="shared" si="4"/>
        <v>630.81653000000006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176.95</v>
      </c>
      <c r="J22" s="8">
        <f>SUMIFS(ar6_r10!$F$2:$F$999,ar6_r10!$A$2:$A$999,Veda!$C$5,ar6_r10!$C$2:$C$999,Veda!J$15,ar6_r10!$M$2:$M$999,Veda!$D22)</f>
        <v>242.69</v>
      </c>
      <c r="K22" s="8">
        <f>SUMIFS(ar6_r10!$F$2:$F$999,ar6_r10!$A$2:$A$999,Veda!$C$5,ar6_r10!$C$2:$C$999,Veda!K$15,ar6_r10!$M$2:$M$999,Veda!$D22)</f>
        <v>325.37</v>
      </c>
      <c r="L22" s="8">
        <f>SUMIFS(ar6_r10!$F$2:$F$999,ar6_r10!$A$2:$A$999,Veda!$C$5,ar6_r10!$C$2:$C$999,Veda!L$15,ar6_r10!$M$2:$M$999,Veda!$D22)</f>
        <v>430.26</v>
      </c>
      <c r="M22" s="8">
        <f>SUMIFS(ar6_r10!$F$2:$F$999,ar6_r10!$A$2:$A$999,Veda!$C$5,ar6_r10!$C$2:$C$999,Veda!M$15,ar6_r10!$M$2:$M$999,Veda!$D22)</f>
        <v>592.32000000000005</v>
      </c>
      <c r="Q22" t="s">
        <v>29</v>
      </c>
      <c r="S22">
        <v>0</v>
      </c>
      <c r="T22" s="11">
        <f>I22/1000</f>
        <v>0.17695</v>
      </c>
      <c r="U22" s="11">
        <f>J22/1000</f>
        <v>0.24268999999999999</v>
      </c>
      <c r="V22" s="11">
        <f>K22/1000</f>
        <v>0.32536999999999999</v>
      </c>
      <c r="W22" s="11">
        <f>L22/1000</f>
        <v>0.43025999999999998</v>
      </c>
      <c r="X22" s="11">
        <f>M22/1000</f>
        <v>0.59232000000000007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7.84</v>
      </c>
      <c r="Q26" t="s">
        <v>33</v>
      </c>
      <c r="R26" s="3">
        <f>O26</f>
        <v>7.84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-10.25</v>
      </c>
      <c r="Q27" t="s">
        <v>36</v>
      </c>
      <c r="R27" s="3">
        <f>-1*O27</f>
        <v>10.25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62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61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46</v>
      </c>
      <c r="B11" s="16">
        <v>1995</v>
      </c>
      <c r="C11" s="17">
        <v>246.81</v>
      </c>
      <c r="D11" s="17">
        <v>154.80000000000001</v>
      </c>
      <c r="E11" s="17">
        <v>6.22</v>
      </c>
      <c r="F11" s="18">
        <v>0</v>
      </c>
      <c r="G11" s="19">
        <v>1.57</v>
      </c>
      <c r="H11" s="19">
        <v>-0.05</v>
      </c>
      <c r="I11" s="17">
        <v>418.13</v>
      </c>
    </row>
    <row r="12" spans="1:9" x14ac:dyDescent="0.45">
      <c r="A12" s="20" t="s">
        <v>46</v>
      </c>
      <c r="B12" s="21">
        <v>2000</v>
      </c>
      <c r="C12" s="22">
        <v>353.17</v>
      </c>
      <c r="D12" s="22">
        <v>183.05</v>
      </c>
      <c r="E12" s="22">
        <v>8.2100000000000009</v>
      </c>
      <c r="F12" s="23">
        <v>0</v>
      </c>
      <c r="G12" s="24">
        <v>1.5</v>
      </c>
      <c r="H12" s="24">
        <v>-0.2</v>
      </c>
      <c r="I12" s="22">
        <v>561.05999999999995</v>
      </c>
    </row>
    <row r="13" spans="1:9" x14ac:dyDescent="0.45">
      <c r="A13" s="15" t="s">
        <v>46</v>
      </c>
      <c r="B13" s="16">
        <v>2005</v>
      </c>
      <c r="C13" s="17">
        <v>440.21</v>
      </c>
      <c r="D13" s="17">
        <v>233.64</v>
      </c>
      <c r="E13" s="17">
        <v>9.94</v>
      </c>
      <c r="F13" s="18">
        <v>0</v>
      </c>
      <c r="G13" s="19">
        <v>1.76</v>
      </c>
      <c r="H13" s="19">
        <v>-0.21</v>
      </c>
      <c r="I13" s="17">
        <v>708.4</v>
      </c>
    </row>
    <row r="14" spans="1:9" x14ac:dyDescent="0.45">
      <c r="A14" s="20" t="s">
        <v>46</v>
      </c>
      <c r="B14" s="21">
        <v>2010</v>
      </c>
      <c r="C14" s="22">
        <v>585.41</v>
      </c>
      <c r="D14" s="22">
        <v>349.52</v>
      </c>
      <c r="E14" s="22">
        <v>13.32</v>
      </c>
      <c r="F14" s="23">
        <v>0</v>
      </c>
      <c r="G14" s="24">
        <v>5.61</v>
      </c>
      <c r="H14" s="24">
        <v>-0.06</v>
      </c>
      <c r="I14" s="22">
        <v>972.25</v>
      </c>
    </row>
    <row r="15" spans="1:9" x14ac:dyDescent="0.45">
      <c r="A15" s="15" t="s">
        <v>46</v>
      </c>
      <c r="B15" s="16">
        <v>2015</v>
      </c>
      <c r="C15" s="17">
        <v>768.06</v>
      </c>
      <c r="D15" s="17">
        <v>511.99</v>
      </c>
      <c r="E15" s="17">
        <v>16.59</v>
      </c>
      <c r="F15" s="18">
        <v>0</v>
      </c>
      <c r="G15" s="19">
        <v>5.24</v>
      </c>
      <c r="H15" s="19">
        <v>-5.15</v>
      </c>
      <c r="I15" s="17">
        <v>1357.75</v>
      </c>
    </row>
    <row r="16" spans="1:9" x14ac:dyDescent="0.45">
      <c r="A16" s="20" t="s">
        <v>46</v>
      </c>
      <c r="B16" s="21">
        <v>2020</v>
      </c>
      <c r="C16" s="22">
        <v>905.9</v>
      </c>
      <c r="D16" s="22">
        <v>597.54</v>
      </c>
      <c r="E16" s="22">
        <v>14.67</v>
      </c>
      <c r="F16" s="23">
        <v>0</v>
      </c>
      <c r="G16" s="24">
        <v>9.5500000000000007</v>
      </c>
      <c r="H16" s="24">
        <v>-9.57</v>
      </c>
      <c r="I16" s="22">
        <v>1536.76</v>
      </c>
    </row>
    <row r="17" spans="1:9" x14ac:dyDescent="0.45">
      <c r="A17" s="15" t="s">
        <v>46</v>
      </c>
      <c r="B17" s="16">
        <v>2022</v>
      </c>
      <c r="C17" s="17">
        <v>1016.7</v>
      </c>
      <c r="D17" s="17">
        <v>707.9</v>
      </c>
      <c r="E17" s="17">
        <v>25</v>
      </c>
      <c r="F17" s="18">
        <v>0</v>
      </c>
      <c r="G17" s="19">
        <v>7.84</v>
      </c>
      <c r="H17" s="19">
        <v>-10.25</v>
      </c>
      <c r="I17" s="17">
        <v>1814.06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63</v>
      </c>
    </row>
    <row r="10" spans="1:13" ht="15.75" thickBot="1" x14ac:dyDescent="0.6">
      <c r="A10" s="14" t="s">
        <v>47</v>
      </c>
      <c r="B10" s="14" t="s">
        <v>48</v>
      </c>
      <c r="C10" s="14" t="s">
        <v>49</v>
      </c>
      <c r="D10" s="14" t="s">
        <v>50</v>
      </c>
      <c r="E10" s="14" t="s">
        <v>51</v>
      </c>
      <c r="F10" s="14" t="s">
        <v>52</v>
      </c>
      <c r="G10" s="14" t="s">
        <v>53</v>
      </c>
      <c r="H10" s="14" t="s">
        <v>54</v>
      </c>
      <c r="I10" s="14" t="s">
        <v>55</v>
      </c>
      <c r="J10" s="14" t="s">
        <v>56</v>
      </c>
      <c r="K10" s="14" t="s">
        <v>57</v>
      </c>
      <c r="L10" s="14" t="s">
        <v>58</v>
      </c>
      <c r="M10" s="14" t="s">
        <v>15</v>
      </c>
    </row>
    <row r="11" spans="1:13" x14ac:dyDescent="0.45">
      <c r="A11" s="15" t="s">
        <v>1</v>
      </c>
      <c r="B11" s="15" t="s">
        <v>59</v>
      </c>
      <c r="C11" s="16">
        <v>2020</v>
      </c>
      <c r="D11" s="16">
        <v>60</v>
      </c>
      <c r="E11" s="17">
        <v>0.18</v>
      </c>
      <c r="F11" s="17">
        <v>0.28000000000000003</v>
      </c>
      <c r="G11" s="17">
        <v>0.17</v>
      </c>
      <c r="H11" s="17">
        <v>0</v>
      </c>
      <c r="I11" s="17">
        <v>0.55000000000000004</v>
      </c>
      <c r="J11" s="17">
        <v>0</v>
      </c>
      <c r="K11" s="17">
        <v>0.28000000000000003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59</v>
      </c>
      <c r="C12" s="21">
        <v>2025</v>
      </c>
      <c r="D12" s="21">
        <v>60</v>
      </c>
      <c r="E12" s="22">
        <v>150.71</v>
      </c>
      <c r="F12" s="22">
        <v>133.66999999999999</v>
      </c>
      <c r="G12" s="22">
        <v>123.07</v>
      </c>
      <c r="H12" s="22">
        <v>25.7</v>
      </c>
      <c r="I12" s="22">
        <v>626.48</v>
      </c>
      <c r="J12" s="22">
        <v>63.83</v>
      </c>
      <c r="K12" s="22">
        <v>177.75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59</v>
      </c>
      <c r="C13" s="16">
        <v>2030</v>
      </c>
      <c r="D13" s="16">
        <v>60</v>
      </c>
      <c r="E13" s="17">
        <v>197.87</v>
      </c>
      <c r="F13" s="17">
        <v>176.95</v>
      </c>
      <c r="G13" s="17">
        <v>120.69</v>
      </c>
      <c r="H13" s="17">
        <v>43.04</v>
      </c>
      <c r="I13" s="17">
        <v>673.46</v>
      </c>
      <c r="J13" s="17">
        <v>103.13</v>
      </c>
      <c r="K13" s="17">
        <v>241.69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59</v>
      </c>
      <c r="C14" s="21">
        <v>2035</v>
      </c>
      <c r="D14" s="21">
        <v>60</v>
      </c>
      <c r="E14" s="22">
        <v>284.66000000000003</v>
      </c>
      <c r="F14" s="22">
        <v>242.69</v>
      </c>
      <c r="G14" s="22">
        <v>157.97999999999999</v>
      </c>
      <c r="H14" s="22">
        <v>72.05</v>
      </c>
      <c r="I14" s="22">
        <v>859.53</v>
      </c>
      <c r="J14" s="22">
        <v>152.72</v>
      </c>
      <c r="K14" s="22">
        <v>350.22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59</v>
      </c>
      <c r="C15" s="16">
        <v>2040</v>
      </c>
      <c r="D15" s="16">
        <v>60</v>
      </c>
      <c r="E15" s="17">
        <v>400.28</v>
      </c>
      <c r="F15" s="17">
        <v>325.37</v>
      </c>
      <c r="G15" s="17">
        <v>210.28</v>
      </c>
      <c r="H15" s="17">
        <v>130.36000000000001</v>
      </c>
      <c r="I15" s="17">
        <v>1097.01</v>
      </c>
      <c r="J15" s="17">
        <v>260.5</v>
      </c>
      <c r="K15" s="17">
        <v>499.12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59</v>
      </c>
      <c r="C16" s="21">
        <v>2045</v>
      </c>
      <c r="D16" s="21">
        <v>60</v>
      </c>
      <c r="E16" s="22">
        <v>522.47</v>
      </c>
      <c r="F16" s="22">
        <v>430.26</v>
      </c>
      <c r="G16" s="22">
        <v>244.97</v>
      </c>
      <c r="H16" s="22">
        <v>193.42</v>
      </c>
      <c r="I16" s="22">
        <v>1269.8800000000001</v>
      </c>
      <c r="J16" s="22">
        <v>352.78</v>
      </c>
      <c r="K16" s="22">
        <v>693.38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59</v>
      </c>
      <c r="C17" s="16">
        <v>2050</v>
      </c>
      <c r="D17" s="16">
        <v>60</v>
      </c>
      <c r="E17" s="17">
        <v>631.49</v>
      </c>
      <c r="F17" s="17">
        <v>592.32000000000005</v>
      </c>
      <c r="G17" s="17">
        <v>257.5</v>
      </c>
      <c r="H17" s="17">
        <v>209.76</v>
      </c>
      <c r="I17" s="17">
        <v>1170.26</v>
      </c>
      <c r="J17" s="17">
        <v>412.98</v>
      </c>
      <c r="K17" s="17">
        <v>815.96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59</v>
      </c>
      <c r="C18" s="21">
        <v>2020</v>
      </c>
      <c r="D18" s="21">
        <v>86</v>
      </c>
      <c r="E18" s="22">
        <v>0.16</v>
      </c>
      <c r="F18" s="22">
        <v>0</v>
      </c>
      <c r="G18" s="22">
        <v>0.22</v>
      </c>
      <c r="H18" s="22">
        <v>0</v>
      </c>
      <c r="I18" s="22">
        <v>0.55000000000000004</v>
      </c>
      <c r="J18" s="22">
        <v>0</v>
      </c>
      <c r="K18" s="22">
        <v>0.28000000000000003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59</v>
      </c>
      <c r="C19" s="16">
        <v>2025</v>
      </c>
      <c r="D19" s="16">
        <v>75</v>
      </c>
      <c r="E19" s="17">
        <v>40.229999999999997</v>
      </c>
      <c r="F19" s="17">
        <v>23.04</v>
      </c>
      <c r="G19" s="17">
        <v>49.98</v>
      </c>
      <c r="H19" s="17">
        <v>0</v>
      </c>
      <c r="I19" s="17">
        <v>174.97</v>
      </c>
      <c r="J19" s="17">
        <v>1.1100000000000001</v>
      </c>
      <c r="K19" s="17">
        <v>61.44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59</v>
      </c>
      <c r="C20" s="21">
        <v>2030</v>
      </c>
      <c r="D20" s="21">
        <v>86</v>
      </c>
      <c r="E20" s="22">
        <v>50.96</v>
      </c>
      <c r="F20" s="22">
        <v>41.97</v>
      </c>
      <c r="G20" s="22">
        <v>56.05</v>
      </c>
      <c r="H20" s="22">
        <v>0</v>
      </c>
      <c r="I20" s="22">
        <v>221.93</v>
      </c>
      <c r="J20" s="22">
        <v>1.1100000000000001</v>
      </c>
      <c r="K20" s="22">
        <v>78.09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59</v>
      </c>
      <c r="C21" s="16">
        <v>2035</v>
      </c>
      <c r="D21" s="16">
        <v>75</v>
      </c>
      <c r="E21" s="17">
        <v>192.17</v>
      </c>
      <c r="F21" s="17">
        <v>129.57</v>
      </c>
      <c r="G21" s="17">
        <v>290.7</v>
      </c>
      <c r="H21" s="17">
        <v>38.299999999999997</v>
      </c>
      <c r="I21" s="17">
        <v>2037.12</v>
      </c>
      <c r="J21" s="17">
        <v>85.89</v>
      </c>
      <c r="K21" s="17">
        <v>200.38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59</v>
      </c>
      <c r="C22" s="21">
        <v>2040</v>
      </c>
      <c r="D22" s="21">
        <v>86</v>
      </c>
      <c r="E22" s="22">
        <v>244.81</v>
      </c>
      <c r="F22" s="22">
        <v>165.64</v>
      </c>
      <c r="G22" s="22">
        <v>360.13</v>
      </c>
      <c r="H22" s="22">
        <v>0</v>
      </c>
      <c r="I22" s="22">
        <v>2600</v>
      </c>
      <c r="J22" s="22">
        <v>107.85</v>
      </c>
      <c r="K22" s="22">
        <v>256.54000000000002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59</v>
      </c>
      <c r="C23" s="16">
        <v>2045</v>
      </c>
      <c r="D23" s="16">
        <v>75</v>
      </c>
      <c r="E23" s="17">
        <v>293.27</v>
      </c>
      <c r="F23" s="17">
        <v>249.21</v>
      </c>
      <c r="G23" s="17">
        <v>189.2</v>
      </c>
      <c r="H23" s="17">
        <v>103.36</v>
      </c>
      <c r="I23" s="17">
        <v>1213.1199999999999</v>
      </c>
      <c r="J23" s="17">
        <v>162.19</v>
      </c>
      <c r="K23" s="17">
        <v>345.91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59</v>
      </c>
      <c r="C24" s="21">
        <v>2050</v>
      </c>
      <c r="D24" s="21">
        <v>86</v>
      </c>
      <c r="E24" s="22">
        <v>309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59</v>
      </c>
      <c r="C25" s="16">
        <v>2020</v>
      </c>
      <c r="D25" s="16">
        <v>192</v>
      </c>
      <c r="E25" s="17">
        <v>2.99</v>
      </c>
      <c r="F25" s="17">
        <v>7.0000000000000007E-2</v>
      </c>
      <c r="G25" s="17">
        <v>11.26</v>
      </c>
      <c r="H25" s="17">
        <v>0</v>
      </c>
      <c r="I25" s="17">
        <v>119.01</v>
      </c>
      <c r="J25" s="17">
        <v>0</v>
      </c>
      <c r="K25" s="17">
        <v>0.28000000000000003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59</v>
      </c>
      <c r="C26" s="21">
        <v>2025</v>
      </c>
      <c r="D26" s="21">
        <v>169</v>
      </c>
      <c r="E26" s="22">
        <v>33.67</v>
      </c>
      <c r="F26" s="22">
        <v>25.76</v>
      </c>
      <c r="G26" s="22">
        <v>35.909999999999997</v>
      </c>
      <c r="H26" s="22">
        <v>0</v>
      </c>
      <c r="I26" s="22">
        <v>166.89</v>
      </c>
      <c r="J26" s="22">
        <v>1.1100000000000001</v>
      </c>
      <c r="K26" s="22">
        <v>49.85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59</v>
      </c>
      <c r="C27" s="16">
        <v>2030</v>
      </c>
      <c r="D27" s="16">
        <v>192</v>
      </c>
      <c r="E27" s="17">
        <v>49.15</v>
      </c>
      <c r="F27" s="17">
        <v>47.87</v>
      </c>
      <c r="G27" s="17">
        <v>43.93</v>
      </c>
      <c r="H27" s="17">
        <v>0</v>
      </c>
      <c r="I27" s="17">
        <v>216.75</v>
      </c>
      <c r="J27" s="17">
        <v>1.1100000000000001</v>
      </c>
      <c r="K27" s="17">
        <v>77.8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59</v>
      </c>
      <c r="C28" s="21">
        <v>2035</v>
      </c>
      <c r="D28" s="21">
        <v>169</v>
      </c>
      <c r="E28" s="22">
        <v>108.32</v>
      </c>
      <c r="F28" s="22">
        <v>86.21</v>
      </c>
      <c r="G28" s="22">
        <v>85.51</v>
      </c>
      <c r="H28" s="22">
        <v>22.73</v>
      </c>
      <c r="I28" s="22">
        <v>960.63</v>
      </c>
      <c r="J28" s="22">
        <v>66.98</v>
      </c>
      <c r="K28" s="22">
        <v>132.18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59</v>
      </c>
      <c r="C29" s="16">
        <v>2040</v>
      </c>
      <c r="D29" s="16">
        <v>192</v>
      </c>
      <c r="E29" s="17">
        <v>149.26</v>
      </c>
      <c r="F29" s="17">
        <v>123.26</v>
      </c>
      <c r="G29" s="17">
        <v>107.36</v>
      </c>
      <c r="H29" s="17">
        <v>35.04</v>
      </c>
      <c r="I29" s="17">
        <v>1226.04</v>
      </c>
      <c r="J29" s="17">
        <v>90.53</v>
      </c>
      <c r="K29" s="17">
        <v>179.1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59</v>
      </c>
      <c r="C30" s="21">
        <v>2045</v>
      </c>
      <c r="D30" s="21">
        <v>169</v>
      </c>
      <c r="E30" s="22">
        <v>194.93</v>
      </c>
      <c r="F30" s="22">
        <v>172.36</v>
      </c>
      <c r="G30" s="22">
        <v>140.36000000000001</v>
      </c>
      <c r="H30" s="22">
        <v>44.72</v>
      </c>
      <c r="I30" s="22">
        <v>1564.8</v>
      </c>
      <c r="J30" s="22">
        <v>117.95</v>
      </c>
      <c r="K30" s="22">
        <v>229.77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59</v>
      </c>
      <c r="C31" s="16">
        <v>2050</v>
      </c>
      <c r="D31" s="16">
        <v>192</v>
      </c>
      <c r="E31" s="17">
        <v>239.95</v>
      </c>
      <c r="F31" s="17">
        <v>209.45</v>
      </c>
      <c r="G31" s="17">
        <v>124.38</v>
      </c>
      <c r="H31" s="17">
        <v>50.41</v>
      </c>
      <c r="I31" s="17">
        <v>712.07</v>
      </c>
      <c r="J31" s="17">
        <v>147.49</v>
      </c>
      <c r="K31" s="17">
        <v>301.20999999999998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59</v>
      </c>
      <c r="C32" s="21">
        <v>2020</v>
      </c>
      <c r="D32" s="21">
        <v>74</v>
      </c>
      <c r="E32" s="22">
        <v>1.04</v>
      </c>
      <c r="F32" s="22">
        <v>0</v>
      </c>
      <c r="G32" s="22">
        <v>3.17</v>
      </c>
      <c r="H32" s="22">
        <v>0</v>
      </c>
      <c r="I32" s="22">
        <v>14.45</v>
      </c>
      <c r="J32" s="22">
        <v>0</v>
      </c>
      <c r="K32" s="22">
        <v>7.0000000000000007E-2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59</v>
      </c>
      <c r="C33" s="16">
        <v>2025</v>
      </c>
      <c r="D33" s="16">
        <v>68</v>
      </c>
      <c r="E33" s="17">
        <v>10.24</v>
      </c>
      <c r="F33" s="17">
        <v>0</v>
      </c>
      <c r="G33" s="17">
        <v>13.61</v>
      </c>
      <c r="H33" s="17">
        <v>0</v>
      </c>
      <c r="I33" s="17">
        <v>48.97</v>
      </c>
      <c r="J33" s="17">
        <v>0</v>
      </c>
      <c r="K33" s="17">
        <v>19.260000000000002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59</v>
      </c>
      <c r="C34" s="21">
        <v>2030</v>
      </c>
      <c r="D34" s="21">
        <v>74</v>
      </c>
      <c r="E34" s="22">
        <v>21.03</v>
      </c>
      <c r="F34" s="22">
        <v>1.1100000000000001</v>
      </c>
      <c r="G34" s="22">
        <v>26.26</v>
      </c>
      <c r="H34" s="22">
        <v>0</v>
      </c>
      <c r="I34" s="22">
        <v>83.8</v>
      </c>
      <c r="J34" s="22">
        <v>0</v>
      </c>
      <c r="K34" s="22">
        <v>36.090000000000003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59</v>
      </c>
      <c r="C35" s="16">
        <v>2035</v>
      </c>
      <c r="D35" s="16">
        <v>68</v>
      </c>
      <c r="E35" s="17">
        <v>61.38</v>
      </c>
      <c r="F35" s="17">
        <v>52.06</v>
      </c>
      <c r="G35" s="17">
        <v>29.56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59</v>
      </c>
      <c r="C36" s="21">
        <v>2040</v>
      </c>
      <c r="D36" s="21">
        <v>74</v>
      </c>
      <c r="E36" s="22">
        <v>86.23</v>
      </c>
      <c r="F36" s="22">
        <v>75.8</v>
      </c>
      <c r="G36" s="22">
        <v>43.14</v>
      </c>
      <c r="H36" s="22">
        <v>31.83</v>
      </c>
      <c r="I36" s="22">
        <v>281.18</v>
      </c>
      <c r="J36" s="22">
        <v>57.1</v>
      </c>
      <c r="K36" s="22">
        <v>106.01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59</v>
      </c>
      <c r="C37" s="16">
        <v>2045</v>
      </c>
      <c r="D37" s="16">
        <v>68</v>
      </c>
      <c r="E37" s="17">
        <v>111.95</v>
      </c>
      <c r="F37" s="17">
        <v>94.56</v>
      </c>
      <c r="G37" s="17">
        <v>56.61</v>
      </c>
      <c r="H37" s="17">
        <v>42.44</v>
      </c>
      <c r="I37" s="17">
        <v>317.56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59</v>
      </c>
      <c r="C38" s="21">
        <v>2050</v>
      </c>
      <c r="D38" s="21">
        <v>74</v>
      </c>
      <c r="E38" s="22">
        <v>132.12</v>
      </c>
      <c r="F38" s="22">
        <v>112.27</v>
      </c>
      <c r="G38" s="22">
        <v>60.03</v>
      </c>
      <c r="H38" s="22">
        <v>54.16</v>
      </c>
      <c r="I38" s="22">
        <v>331.7</v>
      </c>
      <c r="J38" s="22">
        <v>92.44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59</v>
      </c>
      <c r="C39" s="16">
        <v>2020</v>
      </c>
      <c r="D39" s="16">
        <v>56</v>
      </c>
      <c r="E39" s="17">
        <v>0.48</v>
      </c>
      <c r="F39" s="17">
        <v>0</v>
      </c>
      <c r="G39" s="17">
        <v>1.71</v>
      </c>
      <c r="H39" s="17">
        <v>0</v>
      </c>
      <c r="I39" s="17">
        <v>9.64</v>
      </c>
      <c r="J39" s="17">
        <v>0</v>
      </c>
      <c r="K39" s="17">
        <v>0.28000000000000003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59</v>
      </c>
      <c r="C40" s="21">
        <v>2025</v>
      </c>
      <c r="D40" s="21">
        <v>51</v>
      </c>
      <c r="E40" s="22">
        <v>0.13</v>
      </c>
      <c r="F40" s="22">
        <v>0</v>
      </c>
      <c r="G40" s="22">
        <v>0.23</v>
      </c>
      <c r="H40" s="22">
        <v>0</v>
      </c>
      <c r="I40" s="22">
        <v>0.89</v>
      </c>
      <c r="J40" s="22">
        <v>0</v>
      </c>
      <c r="K40" s="22">
        <v>0.26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59</v>
      </c>
      <c r="C41" s="16">
        <v>2030</v>
      </c>
      <c r="D41" s="16">
        <v>56</v>
      </c>
      <c r="E41" s="17">
        <v>4.5999999999999996</v>
      </c>
      <c r="F41" s="17">
        <v>0</v>
      </c>
      <c r="G41" s="17">
        <v>18.41</v>
      </c>
      <c r="H41" s="17">
        <v>0</v>
      </c>
      <c r="I41" s="17">
        <v>83.8</v>
      </c>
      <c r="J41" s="17">
        <v>0</v>
      </c>
      <c r="K41" s="17">
        <v>0.63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59</v>
      </c>
      <c r="C42" s="21">
        <v>2035</v>
      </c>
      <c r="D42" s="21">
        <v>51</v>
      </c>
      <c r="E42" s="22">
        <v>0.51</v>
      </c>
      <c r="F42" s="22">
        <v>0</v>
      </c>
      <c r="G42" s="22">
        <v>0.62</v>
      </c>
      <c r="H42" s="22">
        <v>0</v>
      </c>
      <c r="I42" s="22">
        <v>1.66</v>
      </c>
      <c r="J42" s="22">
        <v>0</v>
      </c>
      <c r="K42" s="22">
        <v>1.06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59</v>
      </c>
      <c r="C43" s="16">
        <v>2040</v>
      </c>
      <c r="D43" s="16">
        <v>56</v>
      </c>
      <c r="E43" s="17">
        <v>0.72</v>
      </c>
      <c r="F43" s="17">
        <v>0</v>
      </c>
      <c r="G43" s="17">
        <v>0.91</v>
      </c>
      <c r="H43" s="17">
        <v>0</v>
      </c>
      <c r="I43" s="17">
        <v>3.16</v>
      </c>
      <c r="J43" s="17">
        <v>0</v>
      </c>
      <c r="K43" s="17">
        <v>1.54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59</v>
      </c>
      <c r="C44" s="21">
        <v>2045</v>
      </c>
      <c r="D44" s="21">
        <v>51</v>
      </c>
      <c r="E44" s="22">
        <v>1.07</v>
      </c>
      <c r="F44" s="22">
        <v>0</v>
      </c>
      <c r="G44" s="22">
        <v>1.31</v>
      </c>
      <c r="H44" s="22">
        <v>0</v>
      </c>
      <c r="I44" s="22">
        <v>5.27</v>
      </c>
      <c r="J44" s="22">
        <v>0</v>
      </c>
      <c r="K44" s="22">
        <v>2.08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59</v>
      </c>
      <c r="C45" s="16">
        <v>2050</v>
      </c>
      <c r="D45" s="16">
        <v>56</v>
      </c>
      <c r="E45" s="17">
        <v>1.22</v>
      </c>
      <c r="F45" s="17">
        <v>0</v>
      </c>
      <c r="G45" s="17">
        <v>1.56</v>
      </c>
      <c r="H45" s="17">
        <v>0</v>
      </c>
      <c r="I45" s="17">
        <v>5.21</v>
      </c>
      <c r="J45" s="17">
        <v>0</v>
      </c>
      <c r="K45" s="17">
        <v>2.68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59</v>
      </c>
      <c r="C46" s="21">
        <v>2020</v>
      </c>
      <c r="D46" s="21">
        <v>64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59</v>
      </c>
      <c r="C47" s="16">
        <v>2025</v>
      </c>
      <c r="D47" s="16">
        <v>64</v>
      </c>
      <c r="E47" s="17">
        <v>1.23</v>
      </c>
      <c r="F47" s="17">
        <v>1.27</v>
      </c>
      <c r="G47" s="17">
        <v>0.24</v>
      </c>
      <c r="H47" s="17">
        <v>0.44</v>
      </c>
      <c r="I47" s="17">
        <v>1.7</v>
      </c>
      <c r="J47" s="17">
        <v>1.2</v>
      </c>
      <c r="K47" s="17">
        <v>1.35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59</v>
      </c>
      <c r="C48" s="21">
        <v>2030</v>
      </c>
      <c r="D48" s="21">
        <v>64</v>
      </c>
      <c r="E48" s="22">
        <v>1.72</v>
      </c>
      <c r="F48" s="22">
        <v>1.75</v>
      </c>
      <c r="G48" s="22">
        <v>0.4</v>
      </c>
      <c r="H48" s="22">
        <v>0.57999999999999996</v>
      </c>
      <c r="I48" s="22">
        <v>2.82</v>
      </c>
      <c r="J48" s="22">
        <v>1.59</v>
      </c>
      <c r="K48" s="22">
        <v>1.94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59</v>
      </c>
      <c r="C49" s="16">
        <v>2035</v>
      </c>
      <c r="D49" s="16">
        <v>64</v>
      </c>
      <c r="E49" s="17">
        <v>2.44</v>
      </c>
      <c r="F49" s="17">
        <v>2.4700000000000002</v>
      </c>
      <c r="G49" s="17">
        <v>0.59</v>
      </c>
      <c r="H49" s="17">
        <v>0.9</v>
      </c>
      <c r="I49" s="17">
        <v>3.85</v>
      </c>
      <c r="J49" s="17">
        <v>2.21</v>
      </c>
      <c r="K49" s="17">
        <v>2.82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59</v>
      </c>
      <c r="C50" s="21">
        <v>2040</v>
      </c>
      <c r="D50" s="21">
        <v>64</v>
      </c>
      <c r="E50" s="22">
        <v>3.36</v>
      </c>
      <c r="F50" s="22">
        <v>3.48</v>
      </c>
      <c r="G50" s="22">
        <v>0.86</v>
      </c>
      <c r="H50" s="22">
        <v>1.29</v>
      </c>
      <c r="I50" s="22">
        <v>4.6399999999999997</v>
      </c>
      <c r="J50" s="22">
        <v>2.97</v>
      </c>
      <c r="K50" s="22">
        <v>4.0199999999999996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59</v>
      </c>
      <c r="C51" s="16">
        <v>2045</v>
      </c>
      <c r="D51" s="16">
        <v>64</v>
      </c>
      <c r="E51" s="17">
        <v>4.3600000000000003</v>
      </c>
      <c r="F51" s="17">
        <v>4.42</v>
      </c>
      <c r="G51" s="17">
        <v>1.18</v>
      </c>
      <c r="H51" s="17">
        <v>1.77</v>
      </c>
      <c r="I51" s="17">
        <v>6.77</v>
      </c>
      <c r="J51" s="17">
        <v>3.69</v>
      </c>
      <c r="K51" s="17">
        <v>5.37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59</v>
      </c>
      <c r="C52" s="21">
        <v>2050</v>
      </c>
      <c r="D52" s="21">
        <v>64</v>
      </c>
      <c r="E52" s="22">
        <v>5.28</v>
      </c>
      <c r="F52" s="22">
        <v>5.26</v>
      </c>
      <c r="G52" s="22">
        <v>1.49</v>
      </c>
      <c r="H52" s="22">
        <v>2.2000000000000002</v>
      </c>
      <c r="I52" s="22">
        <v>8.86</v>
      </c>
      <c r="J52" s="22">
        <v>4.32</v>
      </c>
      <c r="K52" s="22">
        <v>6.44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59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59</v>
      </c>
      <c r="C54" s="21">
        <v>2025</v>
      </c>
      <c r="D54" s="21">
        <v>89</v>
      </c>
      <c r="E54" s="22">
        <v>1.3</v>
      </c>
      <c r="F54" s="22">
        <v>1.29</v>
      </c>
      <c r="G54" s="22">
        <v>0.09</v>
      </c>
      <c r="H54" s="22">
        <v>1.08</v>
      </c>
      <c r="I54" s="22">
        <v>1.64</v>
      </c>
      <c r="J54" s="22">
        <v>1.24</v>
      </c>
      <c r="K54" s="22">
        <v>1.36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59</v>
      </c>
      <c r="C55" s="16">
        <v>2030</v>
      </c>
      <c r="D55" s="16">
        <v>100</v>
      </c>
      <c r="E55" s="17">
        <v>1.73</v>
      </c>
      <c r="F55" s="17">
        <v>1.71</v>
      </c>
      <c r="G55" s="17">
        <v>0.21</v>
      </c>
      <c r="H55" s="17">
        <v>1.24</v>
      </c>
      <c r="I55" s="17">
        <v>2.23</v>
      </c>
      <c r="J55" s="17">
        <v>1.57</v>
      </c>
      <c r="K55" s="17">
        <v>1.85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59</v>
      </c>
      <c r="C56" s="21">
        <v>2035</v>
      </c>
      <c r="D56" s="21">
        <v>89</v>
      </c>
      <c r="E56" s="22">
        <v>2.19</v>
      </c>
      <c r="F56" s="22">
        <v>2.1800000000000002</v>
      </c>
      <c r="G56" s="22">
        <v>0.37</v>
      </c>
      <c r="H56" s="22">
        <v>0.79</v>
      </c>
      <c r="I56" s="22">
        <v>3.04</v>
      </c>
      <c r="J56" s="22">
        <v>2.02</v>
      </c>
      <c r="K56" s="22">
        <v>2.37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59</v>
      </c>
      <c r="C57" s="16">
        <v>2040</v>
      </c>
      <c r="D57" s="16">
        <v>100</v>
      </c>
      <c r="E57" s="17">
        <v>2.94</v>
      </c>
      <c r="F57" s="17">
        <v>2.97</v>
      </c>
      <c r="G57" s="17">
        <v>0.59</v>
      </c>
      <c r="H57" s="17">
        <v>1.1200000000000001</v>
      </c>
      <c r="I57" s="17">
        <v>4.3600000000000003</v>
      </c>
      <c r="J57" s="17">
        <v>2.6</v>
      </c>
      <c r="K57" s="17">
        <v>3.29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59</v>
      </c>
      <c r="C58" s="21">
        <v>2045</v>
      </c>
      <c r="D58" s="21">
        <v>89</v>
      </c>
      <c r="E58" s="22">
        <v>3.86</v>
      </c>
      <c r="F58" s="22">
        <v>3.89</v>
      </c>
      <c r="G58" s="22">
        <v>1.01</v>
      </c>
      <c r="H58" s="22">
        <v>1.69</v>
      </c>
      <c r="I58" s="22">
        <v>6.44</v>
      </c>
      <c r="J58" s="22">
        <v>3.28</v>
      </c>
      <c r="K58" s="22">
        <v>4.5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59</v>
      </c>
      <c r="C59" s="16">
        <v>2050</v>
      </c>
      <c r="D59" s="16">
        <v>100</v>
      </c>
      <c r="E59" s="17">
        <v>4.84</v>
      </c>
      <c r="F59" s="17">
        <v>4.76</v>
      </c>
      <c r="G59" s="17">
        <v>1.32</v>
      </c>
      <c r="H59" s="17">
        <v>2.1</v>
      </c>
      <c r="I59" s="17">
        <v>8.59</v>
      </c>
      <c r="J59" s="17">
        <v>4.12</v>
      </c>
      <c r="K59" s="17">
        <v>5.93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59</v>
      </c>
      <c r="C60" s="21">
        <v>2020</v>
      </c>
      <c r="D60" s="21">
        <v>233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59</v>
      </c>
      <c r="C61" s="16">
        <v>2025</v>
      </c>
      <c r="D61" s="16">
        <v>210</v>
      </c>
      <c r="E61" s="17">
        <v>1.27</v>
      </c>
      <c r="F61" s="17">
        <v>1.3</v>
      </c>
      <c r="G61" s="17">
        <v>0.19</v>
      </c>
      <c r="H61" s="17">
        <v>0.47</v>
      </c>
      <c r="I61" s="17">
        <v>1.91</v>
      </c>
      <c r="J61" s="17">
        <v>1.23</v>
      </c>
      <c r="K61" s="17">
        <v>1.39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59</v>
      </c>
      <c r="C62" s="21">
        <v>2030</v>
      </c>
      <c r="D62" s="21">
        <v>233</v>
      </c>
      <c r="E62" s="22">
        <v>1.66</v>
      </c>
      <c r="F62" s="22">
        <v>1.62</v>
      </c>
      <c r="G62" s="22">
        <v>0.35</v>
      </c>
      <c r="H62" s="22">
        <v>0.63</v>
      </c>
      <c r="I62" s="22">
        <v>2.48</v>
      </c>
      <c r="J62" s="22">
        <v>1.54</v>
      </c>
      <c r="K62" s="22">
        <v>1.95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59</v>
      </c>
      <c r="C63" s="16">
        <v>2035</v>
      </c>
      <c r="D63" s="16">
        <v>210</v>
      </c>
      <c r="E63" s="17">
        <v>2.09</v>
      </c>
      <c r="F63" s="17">
        <v>2.12</v>
      </c>
      <c r="G63" s="17">
        <v>0.63</v>
      </c>
      <c r="H63" s="17">
        <v>0.79</v>
      </c>
      <c r="I63" s="17">
        <v>3.83</v>
      </c>
      <c r="J63" s="17">
        <v>1.81</v>
      </c>
      <c r="K63" s="17">
        <v>2.6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59</v>
      </c>
      <c r="C64" s="21">
        <v>2040</v>
      </c>
      <c r="D64" s="21">
        <v>233</v>
      </c>
      <c r="E64" s="22">
        <v>2.67</v>
      </c>
      <c r="F64" s="22">
        <v>2.64</v>
      </c>
      <c r="G64" s="22">
        <v>0.85</v>
      </c>
      <c r="H64" s="22">
        <v>1.1200000000000001</v>
      </c>
      <c r="I64" s="22">
        <v>5.49</v>
      </c>
      <c r="J64" s="22">
        <v>2.12</v>
      </c>
      <c r="K64" s="22">
        <v>3.37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59</v>
      </c>
      <c r="C65" s="16">
        <v>2045</v>
      </c>
      <c r="D65" s="16">
        <v>210</v>
      </c>
      <c r="E65" s="17">
        <v>3.56</v>
      </c>
      <c r="F65" s="17">
        <v>3.43</v>
      </c>
      <c r="G65" s="17">
        <v>1.21</v>
      </c>
      <c r="H65" s="17">
        <v>1.56</v>
      </c>
      <c r="I65" s="17">
        <v>7.37</v>
      </c>
      <c r="J65" s="17">
        <v>2.57</v>
      </c>
      <c r="K65" s="17">
        <v>4.71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59</v>
      </c>
      <c r="C66" s="21">
        <v>2050</v>
      </c>
      <c r="D66" s="21">
        <v>233</v>
      </c>
      <c r="E66" s="22">
        <v>4.2300000000000004</v>
      </c>
      <c r="F66" s="22">
        <v>4.1100000000000003</v>
      </c>
      <c r="G66" s="22">
        <v>1.55</v>
      </c>
      <c r="H66" s="22">
        <v>1.78</v>
      </c>
      <c r="I66" s="22">
        <v>9.17</v>
      </c>
      <c r="J66" s="22">
        <v>2.85</v>
      </c>
      <c r="K66" s="22">
        <v>5.74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59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59</v>
      </c>
      <c r="C68" s="21">
        <v>2025</v>
      </c>
      <c r="D68" s="21">
        <v>96</v>
      </c>
      <c r="E68" s="22">
        <v>1.24</v>
      </c>
      <c r="F68" s="22">
        <v>1.25</v>
      </c>
      <c r="G68" s="22">
        <v>0.13</v>
      </c>
      <c r="H68" s="22">
        <v>0.78</v>
      </c>
      <c r="I68" s="22">
        <v>1.49</v>
      </c>
      <c r="J68" s="22">
        <v>1.2</v>
      </c>
      <c r="K68" s="22">
        <v>1.32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59</v>
      </c>
      <c r="C69" s="16">
        <v>2030</v>
      </c>
      <c r="D69" s="16">
        <v>102</v>
      </c>
      <c r="E69" s="17">
        <v>1.52</v>
      </c>
      <c r="F69" s="17">
        <v>1.56</v>
      </c>
      <c r="G69" s="17">
        <v>0.28000000000000003</v>
      </c>
      <c r="H69" s="17">
        <v>0.73</v>
      </c>
      <c r="I69" s="17">
        <v>2.1</v>
      </c>
      <c r="J69" s="17">
        <v>1.29</v>
      </c>
      <c r="K69" s="17">
        <v>1.7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59</v>
      </c>
      <c r="C70" s="21">
        <v>2035</v>
      </c>
      <c r="D70" s="21">
        <v>96</v>
      </c>
      <c r="E70" s="22">
        <v>1.8</v>
      </c>
      <c r="F70" s="22">
        <v>1.88</v>
      </c>
      <c r="G70" s="22">
        <v>0.5</v>
      </c>
      <c r="H70" s="22">
        <v>0.93</v>
      </c>
      <c r="I70" s="22">
        <v>2.82</v>
      </c>
      <c r="J70" s="22">
        <v>1.31</v>
      </c>
      <c r="K70" s="22">
        <v>2.13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59</v>
      </c>
      <c r="C71" s="16">
        <v>2040</v>
      </c>
      <c r="D71" s="16">
        <v>102</v>
      </c>
      <c r="E71" s="17">
        <v>2.19</v>
      </c>
      <c r="F71" s="17">
        <v>2.1800000000000002</v>
      </c>
      <c r="G71" s="17">
        <v>0.66</v>
      </c>
      <c r="H71" s="17">
        <v>1.19</v>
      </c>
      <c r="I71" s="17">
        <v>3.66</v>
      </c>
      <c r="J71" s="17">
        <v>1.58</v>
      </c>
      <c r="K71" s="17">
        <v>2.6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59</v>
      </c>
      <c r="C72" s="21">
        <v>2045</v>
      </c>
      <c r="D72" s="21">
        <v>96</v>
      </c>
      <c r="E72" s="22">
        <v>2.69</v>
      </c>
      <c r="F72" s="22">
        <v>2.56</v>
      </c>
      <c r="G72" s="22">
        <v>0.9</v>
      </c>
      <c r="H72" s="22">
        <v>1.41</v>
      </c>
      <c r="I72" s="22">
        <v>4.6900000000000004</v>
      </c>
      <c r="J72" s="22">
        <v>1.73</v>
      </c>
      <c r="K72" s="22">
        <v>3.18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59</v>
      </c>
      <c r="C73" s="16">
        <v>2050</v>
      </c>
      <c r="D73" s="16">
        <v>102</v>
      </c>
      <c r="E73" s="17">
        <v>3.23</v>
      </c>
      <c r="F73" s="17">
        <v>2.86</v>
      </c>
      <c r="G73" s="17">
        <v>1.2</v>
      </c>
      <c r="H73" s="17">
        <v>1.43</v>
      </c>
      <c r="I73" s="17">
        <v>5.94</v>
      </c>
      <c r="J73" s="17">
        <v>2.09</v>
      </c>
      <c r="K73" s="17">
        <v>3.82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59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59</v>
      </c>
      <c r="C75" s="16">
        <v>2025</v>
      </c>
      <c r="D75" s="16">
        <v>56</v>
      </c>
      <c r="E75" s="17">
        <v>1.4</v>
      </c>
      <c r="F75" s="17">
        <v>1.4</v>
      </c>
      <c r="G75" s="17">
        <v>0.17</v>
      </c>
      <c r="H75" s="17">
        <v>1.05</v>
      </c>
      <c r="I75" s="17">
        <v>2.35</v>
      </c>
      <c r="J75" s="17">
        <v>1.35</v>
      </c>
      <c r="K75" s="17">
        <v>1.44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59</v>
      </c>
      <c r="C76" s="21">
        <v>2030</v>
      </c>
      <c r="D76" s="21">
        <v>61</v>
      </c>
      <c r="E76" s="22">
        <v>1.84</v>
      </c>
      <c r="F76" s="22">
        <v>1.85</v>
      </c>
      <c r="G76" s="22">
        <v>0.26</v>
      </c>
      <c r="H76" s="22">
        <v>1.22</v>
      </c>
      <c r="I76" s="22">
        <v>2.5099999999999998</v>
      </c>
      <c r="J76" s="22">
        <v>1.71</v>
      </c>
      <c r="K76" s="22">
        <v>2.0499999999999998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59</v>
      </c>
      <c r="C77" s="16">
        <v>2035</v>
      </c>
      <c r="D77" s="16">
        <v>56</v>
      </c>
      <c r="E77" s="17">
        <v>2.39</v>
      </c>
      <c r="F77" s="17">
        <v>2.46</v>
      </c>
      <c r="G77" s="17">
        <v>0.41</v>
      </c>
      <c r="H77" s="17">
        <v>1.39</v>
      </c>
      <c r="I77" s="17">
        <v>3.42</v>
      </c>
      <c r="J77" s="17">
        <v>2.2200000000000002</v>
      </c>
      <c r="K77" s="17">
        <v>2.66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59</v>
      </c>
      <c r="C78" s="21">
        <v>2040</v>
      </c>
      <c r="D78" s="21">
        <v>61</v>
      </c>
      <c r="E78" s="22">
        <v>2.89</v>
      </c>
      <c r="F78" s="22">
        <v>3.01</v>
      </c>
      <c r="G78" s="22">
        <v>0.59</v>
      </c>
      <c r="H78" s="22">
        <v>1.6</v>
      </c>
      <c r="I78" s="22">
        <v>4.5</v>
      </c>
      <c r="J78" s="22">
        <v>2.61</v>
      </c>
      <c r="K78" s="22">
        <v>3.26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59</v>
      </c>
      <c r="C79" s="16">
        <v>2045</v>
      </c>
      <c r="D79" s="16">
        <v>56</v>
      </c>
      <c r="E79" s="17">
        <v>3.57</v>
      </c>
      <c r="F79" s="17">
        <v>3.7</v>
      </c>
      <c r="G79" s="17">
        <v>0.78</v>
      </c>
      <c r="H79" s="17">
        <v>1.83</v>
      </c>
      <c r="I79" s="17">
        <v>5.76</v>
      </c>
      <c r="J79" s="17">
        <v>3.26</v>
      </c>
      <c r="K79" s="17">
        <v>4.05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59</v>
      </c>
      <c r="C80" s="21">
        <v>2050</v>
      </c>
      <c r="D80" s="21">
        <v>61</v>
      </c>
      <c r="E80" s="22">
        <v>4.13</v>
      </c>
      <c r="F80" s="22">
        <v>4.29</v>
      </c>
      <c r="G80" s="22">
        <v>1.05</v>
      </c>
      <c r="H80" s="22">
        <v>2.08</v>
      </c>
      <c r="I80" s="22">
        <v>7.25</v>
      </c>
      <c r="J80" s="22">
        <v>3.56</v>
      </c>
      <c r="K80" s="22">
        <v>4.87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59</v>
      </c>
      <c r="C81" s="16">
        <v>2020</v>
      </c>
      <c r="D81" s="16">
        <v>59</v>
      </c>
      <c r="E81" s="17">
        <v>0</v>
      </c>
      <c r="F81" s="17">
        <v>0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59</v>
      </c>
      <c r="C82" s="21">
        <v>2025</v>
      </c>
      <c r="D82" s="21">
        <v>59</v>
      </c>
      <c r="E82" s="22">
        <v>0</v>
      </c>
      <c r="F82" s="22">
        <v>0</v>
      </c>
      <c r="G82" s="22">
        <v>0</v>
      </c>
      <c r="H82" s="22">
        <v>0</v>
      </c>
      <c r="I82" s="22">
        <v>0.01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59</v>
      </c>
      <c r="C83" s="16">
        <v>2030</v>
      </c>
      <c r="D83" s="16">
        <v>59</v>
      </c>
      <c r="E83" s="17">
        <v>0</v>
      </c>
      <c r="F83" s="17">
        <v>0</v>
      </c>
      <c r="G83" s="17">
        <v>0</v>
      </c>
      <c r="H83" s="17">
        <v>0</v>
      </c>
      <c r="I83" s="17">
        <v>0.02</v>
      </c>
      <c r="J83" s="17">
        <v>0</v>
      </c>
      <c r="K83" s="17">
        <v>0.01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59</v>
      </c>
      <c r="C84" s="21">
        <v>2035</v>
      </c>
      <c r="D84" s="21">
        <v>59</v>
      </c>
      <c r="E84" s="22">
        <v>0.01</v>
      </c>
      <c r="F84" s="22">
        <v>0.01</v>
      </c>
      <c r="G84" s="22">
        <v>0.01</v>
      </c>
      <c r="H84" s="22">
        <v>0</v>
      </c>
      <c r="I84" s="22">
        <v>0.06</v>
      </c>
      <c r="J84" s="22">
        <v>0.01</v>
      </c>
      <c r="K84" s="22">
        <v>0.02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59</v>
      </c>
      <c r="C85" s="16">
        <v>2040</v>
      </c>
      <c r="D85" s="16">
        <v>59</v>
      </c>
      <c r="E85" s="17">
        <v>0.02</v>
      </c>
      <c r="F85" s="17">
        <v>0.02</v>
      </c>
      <c r="G85" s="17">
        <v>0.02</v>
      </c>
      <c r="H85" s="17">
        <v>0</v>
      </c>
      <c r="I85" s="17">
        <v>7.0000000000000007E-2</v>
      </c>
      <c r="J85" s="17">
        <v>0.01</v>
      </c>
      <c r="K85" s="17">
        <v>0.04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59</v>
      </c>
      <c r="C86" s="21">
        <v>2045</v>
      </c>
      <c r="D86" s="21">
        <v>59</v>
      </c>
      <c r="E86" s="22">
        <v>0.03</v>
      </c>
      <c r="F86" s="22">
        <v>0.03</v>
      </c>
      <c r="G86" s="22">
        <v>0.02</v>
      </c>
      <c r="H86" s="22">
        <v>0</v>
      </c>
      <c r="I86" s="22">
        <v>7.0000000000000007E-2</v>
      </c>
      <c r="J86" s="22">
        <v>0.02</v>
      </c>
      <c r="K86" s="22">
        <v>0.05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59</v>
      </c>
      <c r="C87" s="16">
        <v>2050</v>
      </c>
      <c r="D87" s="16">
        <v>59</v>
      </c>
      <c r="E87" s="17">
        <v>0.04</v>
      </c>
      <c r="F87" s="17">
        <v>0.03</v>
      </c>
      <c r="G87" s="17">
        <v>0.03</v>
      </c>
      <c r="H87" s="17">
        <v>0</v>
      </c>
      <c r="I87" s="17">
        <v>0.15</v>
      </c>
      <c r="J87" s="17">
        <v>0.02</v>
      </c>
      <c r="K87" s="17">
        <v>0.05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59</v>
      </c>
      <c r="C88" s="21">
        <v>2020</v>
      </c>
      <c r="D88" s="21">
        <v>100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0.01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59</v>
      </c>
      <c r="C89" s="16">
        <v>2025</v>
      </c>
      <c r="D89" s="16">
        <v>89</v>
      </c>
      <c r="E89" s="17">
        <v>0</v>
      </c>
      <c r="F89" s="17">
        <v>0</v>
      </c>
      <c r="G89" s="17">
        <v>0</v>
      </c>
      <c r="H89" s="17">
        <v>0</v>
      </c>
      <c r="I89" s="17">
        <v>0.01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59</v>
      </c>
      <c r="C90" s="21">
        <v>2030</v>
      </c>
      <c r="D90" s="21">
        <v>100</v>
      </c>
      <c r="E90" s="22">
        <v>0</v>
      </c>
      <c r="F90" s="22">
        <v>0</v>
      </c>
      <c r="G90" s="22">
        <v>0</v>
      </c>
      <c r="H90" s="22">
        <v>0</v>
      </c>
      <c r="I90" s="22">
        <v>0.02</v>
      </c>
      <c r="J90" s="22">
        <v>0</v>
      </c>
      <c r="K90" s="22">
        <v>0.01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59</v>
      </c>
      <c r="C91" s="16">
        <v>2035</v>
      </c>
      <c r="D91" s="16">
        <v>89</v>
      </c>
      <c r="E91" s="17">
        <v>0.01</v>
      </c>
      <c r="F91" s="17">
        <v>0.01</v>
      </c>
      <c r="G91" s="17">
        <v>0.01</v>
      </c>
      <c r="H91" s="17">
        <v>0</v>
      </c>
      <c r="I91" s="17">
        <v>0.06</v>
      </c>
      <c r="J91" s="17">
        <v>0</v>
      </c>
      <c r="K91" s="17">
        <v>0.02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59</v>
      </c>
      <c r="C92" s="21">
        <v>2040</v>
      </c>
      <c r="D92" s="21">
        <v>100</v>
      </c>
      <c r="E92" s="22">
        <v>0.03</v>
      </c>
      <c r="F92" s="22">
        <v>0.02</v>
      </c>
      <c r="G92" s="22">
        <v>0.03</v>
      </c>
      <c r="H92" s="22">
        <v>0</v>
      </c>
      <c r="I92" s="22">
        <v>0.15</v>
      </c>
      <c r="J92" s="22">
        <v>0.01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59</v>
      </c>
      <c r="C93" s="16">
        <v>2045</v>
      </c>
      <c r="D93" s="16">
        <v>89</v>
      </c>
      <c r="E93" s="17">
        <v>0.04</v>
      </c>
      <c r="F93" s="17">
        <v>0.02</v>
      </c>
      <c r="G93" s="17">
        <v>0.05</v>
      </c>
      <c r="H93" s="17">
        <v>0</v>
      </c>
      <c r="I93" s="17">
        <v>0.26</v>
      </c>
      <c r="J93" s="17">
        <v>0.01</v>
      </c>
      <c r="K93" s="17">
        <v>7.0000000000000007E-2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59</v>
      </c>
      <c r="C94" s="21">
        <v>2050</v>
      </c>
      <c r="D94" s="21">
        <v>100</v>
      </c>
      <c r="E94" s="22">
        <v>7.0000000000000007E-2</v>
      </c>
      <c r="F94" s="22">
        <v>0.04</v>
      </c>
      <c r="G94" s="22">
        <v>7.0000000000000007E-2</v>
      </c>
      <c r="H94" s="22">
        <v>0</v>
      </c>
      <c r="I94" s="22">
        <v>0.33</v>
      </c>
      <c r="J94" s="22">
        <v>0.02</v>
      </c>
      <c r="K94" s="22">
        <v>0.1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59</v>
      </c>
      <c r="C95" s="16">
        <v>2020</v>
      </c>
      <c r="D95" s="16">
        <v>221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59</v>
      </c>
      <c r="C96" s="21">
        <v>2025</v>
      </c>
      <c r="D96" s="21">
        <v>208</v>
      </c>
      <c r="E96" s="22">
        <v>0</v>
      </c>
      <c r="F96" s="22">
        <v>0</v>
      </c>
      <c r="G96" s="22">
        <v>0</v>
      </c>
      <c r="H96" s="22">
        <v>0</v>
      </c>
      <c r="I96" s="22">
        <v>0.01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59</v>
      </c>
      <c r="C97" s="16">
        <v>2030</v>
      </c>
      <c r="D97" s="16">
        <v>221</v>
      </c>
      <c r="E97" s="17">
        <v>0</v>
      </c>
      <c r="F97" s="17">
        <v>0</v>
      </c>
      <c r="G97" s="17">
        <v>0</v>
      </c>
      <c r="H97" s="17">
        <v>0</v>
      </c>
      <c r="I97" s="17">
        <v>0.02</v>
      </c>
      <c r="J97" s="17">
        <v>0</v>
      </c>
      <c r="K97" s="17">
        <v>0.01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59</v>
      </c>
      <c r="C98" s="21">
        <v>2035</v>
      </c>
      <c r="D98" s="21">
        <v>208</v>
      </c>
      <c r="E98" s="22">
        <v>0.01</v>
      </c>
      <c r="F98" s="22">
        <v>0.01</v>
      </c>
      <c r="G98" s="22">
        <v>0.01</v>
      </c>
      <c r="H98" s="22">
        <v>0</v>
      </c>
      <c r="I98" s="22">
        <v>0.06</v>
      </c>
      <c r="J98" s="22">
        <v>0</v>
      </c>
      <c r="K98" s="22">
        <v>0.02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59</v>
      </c>
      <c r="C99" s="16">
        <v>2040</v>
      </c>
      <c r="D99" s="16">
        <v>221</v>
      </c>
      <c r="E99" s="17">
        <v>0.02</v>
      </c>
      <c r="F99" s="17">
        <v>0.02</v>
      </c>
      <c r="G99" s="17">
        <v>0.02</v>
      </c>
      <c r="H99" s="17">
        <v>0</v>
      </c>
      <c r="I99" s="17">
        <v>0.11</v>
      </c>
      <c r="J99" s="17">
        <v>0.01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59</v>
      </c>
      <c r="C100" s="21">
        <v>2045</v>
      </c>
      <c r="D100" s="21">
        <v>208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0.34</v>
      </c>
      <c r="J100" s="22">
        <v>0.01</v>
      </c>
      <c r="K100" s="22">
        <v>0.04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59</v>
      </c>
      <c r="C101" s="16">
        <v>2050</v>
      </c>
      <c r="D101" s="16">
        <v>221</v>
      </c>
      <c r="E101" s="17">
        <v>0.05</v>
      </c>
      <c r="F101" s="17">
        <v>0.03</v>
      </c>
      <c r="G101" s="17">
        <v>0.05</v>
      </c>
      <c r="H101" s="17">
        <v>0</v>
      </c>
      <c r="I101" s="17">
        <v>0.38</v>
      </c>
      <c r="J101" s="17">
        <v>0.01</v>
      </c>
      <c r="K101" s="17">
        <v>0.08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59</v>
      </c>
      <c r="C102" s="21">
        <v>2020</v>
      </c>
      <c r="D102" s="21">
        <v>94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59</v>
      </c>
      <c r="C103" s="16">
        <v>2025</v>
      </c>
      <c r="D103" s="16">
        <v>94</v>
      </c>
      <c r="E103" s="17">
        <v>0</v>
      </c>
      <c r="F103" s="17">
        <v>0</v>
      </c>
      <c r="G103" s="17">
        <v>0</v>
      </c>
      <c r="H103" s="17">
        <v>0</v>
      </c>
      <c r="I103" s="17">
        <v>0.01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59</v>
      </c>
      <c r="C104" s="21">
        <v>2030</v>
      </c>
      <c r="D104" s="21">
        <v>94</v>
      </c>
      <c r="E104" s="22">
        <v>0</v>
      </c>
      <c r="F104" s="22">
        <v>0</v>
      </c>
      <c r="G104" s="22">
        <v>0</v>
      </c>
      <c r="H104" s="22">
        <v>0</v>
      </c>
      <c r="I104" s="22">
        <v>0.01</v>
      </c>
      <c r="J104" s="22">
        <v>0</v>
      </c>
      <c r="K104" s="22">
        <v>0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59</v>
      </c>
      <c r="C105" s="16">
        <v>2035</v>
      </c>
      <c r="D105" s="16">
        <v>94</v>
      </c>
      <c r="E105" s="17">
        <v>0</v>
      </c>
      <c r="F105" s="17">
        <v>0</v>
      </c>
      <c r="G105" s="17">
        <v>0.01</v>
      </c>
      <c r="H105" s="17">
        <v>0</v>
      </c>
      <c r="I105" s="17">
        <v>0.02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59</v>
      </c>
      <c r="C106" s="21">
        <v>2040</v>
      </c>
      <c r="D106" s="21">
        <v>94</v>
      </c>
      <c r="E106" s="22">
        <v>0.01</v>
      </c>
      <c r="F106" s="22">
        <v>0</v>
      </c>
      <c r="G106" s="22">
        <v>0.01</v>
      </c>
      <c r="H106" s="22">
        <v>0</v>
      </c>
      <c r="I106" s="22">
        <v>0.05</v>
      </c>
      <c r="J106" s="22">
        <v>0</v>
      </c>
      <c r="K106" s="22">
        <v>0.02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59</v>
      </c>
      <c r="C107" s="16">
        <v>2045</v>
      </c>
      <c r="D107" s="16">
        <v>94</v>
      </c>
      <c r="E107" s="17">
        <v>0.01</v>
      </c>
      <c r="F107" s="17">
        <v>0.01</v>
      </c>
      <c r="G107" s="17">
        <v>0.02</v>
      </c>
      <c r="H107" s="17">
        <v>0</v>
      </c>
      <c r="I107" s="17">
        <v>0.08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59</v>
      </c>
      <c r="C108" s="21">
        <v>2050</v>
      </c>
      <c r="D108" s="21">
        <v>94</v>
      </c>
      <c r="E108" s="22">
        <v>0.02</v>
      </c>
      <c r="F108" s="22">
        <v>0.01</v>
      </c>
      <c r="G108" s="22">
        <v>0.03</v>
      </c>
      <c r="H108" s="22">
        <v>0</v>
      </c>
      <c r="I108" s="22">
        <v>0.11</v>
      </c>
      <c r="J108" s="22">
        <v>0</v>
      </c>
      <c r="K108" s="22">
        <v>0.05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59</v>
      </c>
      <c r="C109" s="16">
        <v>2020</v>
      </c>
      <c r="D109" s="16">
        <v>59</v>
      </c>
      <c r="E109" s="17">
        <v>0</v>
      </c>
      <c r="F109" s="17">
        <v>0.01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59</v>
      </c>
      <c r="C110" s="21">
        <v>2025</v>
      </c>
      <c r="D110" s="21">
        <v>54</v>
      </c>
      <c r="E110" s="22">
        <v>0</v>
      </c>
      <c r="F110" s="22">
        <v>0</v>
      </c>
      <c r="G110" s="22">
        <v>0</v>
      </c>
      <c r="H110" s="22">
        <v>0</v>
      </c>
      <c r="I110" s="22">
        <v>0.01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59</v>
      </c>
      <c r="C111" s="16">
        <v>2030</v>
      </c>
      <c r="D111" s="16">
        <v>59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0.02</v>
      </c>
      <c r="J111" s="17">
        <v>0</v>
      </c>
      <c r="K111" s="17">
        <v>0.01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59</v>
      </c>
      <c r="C112" s="21">
        <v>2035</v>
      </c>
      <c r="D112" s="21">
        <v>54</v>
      </c>
      <c r="E112" s="22">
        <v>0.01</v>
      </c>
      <c r="F112" s="22">
        <v>0.01</v>
      </c>
      <c r="G112" s="22">
        <v>0.01</v>
      </c>
      <c r="H112" s="22">
        <v>0</v>
      </c>
      <c r="I112" s="22">
        <v>0.02</v>
      </c>
      <c r="J112" s="22">
        <v>0</v>
      </c>
      <c r="K112" s="22">
        <v>0.01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59</v>
      </c>
      <c r="C113" s="16">
        <v>2040</v>
      </c>
      <c r="D113" s="16">
        <v>59</v>
      </c>
      <c r="E113" s="17">
        <v>0.01</v>
      </c>
      <c r="F113" s="17">
        <v>0.02</v>
      </c>
      <c r="G113" s="17">
        <v>0.01</v>
      </c>
      <c r="H113" s="17">
        <v>0</v>
      </c>
      <c r="I113" s="17">
        <v>0.04</v>
      </c>
      <c r="J113" s="17">
        <v>0</v>
      </c>
      <c r="K113" s="17">
        <v>0.02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59</v>
      </c>
      <c r="C114" s="21">
        <v>2045</v>
      </c>
      <c r="D114" s="21">
        <v>54</v>
      </c>
      <c r="E114" s="22">
        <v>0.02</v>
      </c>
      <c r="F114" s="22">
        <v>0.02</v>
      </c>
      <c r="G114" s="22">
        <v>0.01</v>
      </c>
      <c r="H114" s="22">
        <v>0</v>
      </c>
      <c r="I114" s="22">
        <v>0.04</v>
      </c>
      <c r="J114" s="22">
        <v>0</v>
      </c>
      <c r="K114" s="22">
        <v>0.03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59</v>
      </c>
      <c r="C115" s="16">
        <v>2050</v>
      </c>
      <c r="D115" s="16">
        <v>59</v>
      </c>
      <c r="E115" s="17">
        <v>0.02</v>
      </c>
      <c r="F115" s="17">
        <v>0.03</v>
      </c>
      <c r="G115" s="17">
        <v>0.02</v>
      </c>
      <c r="H115" s="17">
        <v>0</v>
      </c>
      <c r="I115" s="17">
        <v>0.05</v>
      </c>
      <c r="J115" s="17">
        <v>0</v>
      </c>
      <c r="K115" s="17">
        <v>0.03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59</v>
      </c>
      <c r="C116" s="21">
        <v>2020</v>
      </c>
      <c r="D116" s="21">
        <v>64</v>
      </c>
      <c r="E116" s="22">
        <v>0.52</v>
      </c>
      <c r="F116" s="22">
        <v>0.53</v>
      </c>
      <c r="G116" s="22">
        <v>7.0000000000000007E-2</v>
      </c>
      <c r="H116" s="22">
        <v>0.41</v>
      </c>
      <c r="I116" s="22">
        <v>0.64</v>
      </c>
      <c r="J116" s="22">
        <v>0.49</v>
      </c>
      <c r="K116" s="22">
        <v>0.56999999999999995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59</v>
      </c>
      <c r="C117" s="16">
        <v>2025</v>
      </c>
      <c r="D117" s="16">
        <v>64</v>
      </c>
      <c r="E117" s="17">
        <v>0.48</v>
      </c>
      <c r="F117" s="17">
        <v>0.5</v>
      </c>
      <c r="G117" s="17">
        <v>0.11</v>
      </c>
      <c r="H117" s="17">
        <v>0.16</v>
      </c>
      <c r="I117" s="17">
        <v>0.63</v>
      </c>
      <c r="J117" s="17">
        <v>0.47</v>
      </c>
      <c r="K117" s="17">
        <v>0.54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59</v>
      </c>
      <c r="C118" s="21">
        <v>2030</v>
      </c>
      <c r="D118" s="21">
        <v>64</v>
      </c>
      <c r="E118" s="22">
        <v>0.48</v>
      </c>
      <c r="F118" s="22">
        <v>0.51</v>
      </c>
      <c r="G118" s="22">
        <v>0.12</v>
      </c>
      <c r="H118" s="22">
        <v>0.15</v>
      </c>
      <c r="I118" s="22">
        <v>0.68</v>
      </c>
      <c r="J118" s="22">
        <v>0.48</v>
      </c>
      <c r="K118" s="22">
        <v>0.52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59</v>
      </c>
      <c r="C119" s="16">
        <v>2035</v>
      </c>
      <c r="D119" s="16">
        <v>64</v>
      </c>
      <c r="E119" s="17">
        <v>0.49</v>
      </c>
      <c r="F119" s="17">
        <v>0.5</v>
      </c>
      <c r="G119" s="17">
        <v>0.12</v>
      </c>
      <c r="H119" s="17">
        <v>0.15</v>
      </c>
      <c r="I119" s="17">
        <v>0.7</v>
      </c>
      <c r="J119" s="17">
        <v>0.46</v>
      </c>
      <c r="K119" s="17">
        <v>0.52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59</v>
      </c>
      <c r="C120" s="21">
        <v>2040</v>
      </c>
      <c r="D120" s="21">
        <v>64</v>
      </c>
      <c r="E120" s="22">
        <v>0.49</v>
      </c>
      <c r="F120" s="22">
        <v>0.52</v>
      </c>
      <c r="G120" s="22">
        <v>0.12</v>
      </c>
      <c r="H120" s="22">
        <v>0.15</v>
      </c>
      <c r="I120" s="22">
        <v>0.7</v>
      </c>
      <c r="J120" s="22">
        <v>0.45</v>
      </c>
      <c r="K120" s="22">
        <v>0.53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59</v>
      </c>
      <c r="C121" s="16">
        <v>2045</v>
      </c>
      <c r="D121" s="16">
        <v>64</v>
      </c>
      <c r="E121" s="17">
        <v>0.49</v>
      </c>
      <c r="F121" s="17">
        <v>0.54</v>
      </c>
      <c r="G121" s="17">
        <v>0.13</v>
      </c>
      <c r="H121" s="17">
        <v>0.15</v>
      </c>
      <c r="I121" s="17">
        <v>0.7</v>
      </c>
      <c r="J121" s="17">
        <v>0.46</v>
      </c>
      <c r="K121" s="17">
        <v>0.55000000000000004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59</v>
      </c>
      <c r="C122" s="21">
        <v>2050</v>
      </c>
      <c r="D122" s="21">
        <v>64</v>
      </c>
      <c r="E122" s="22">
        <v>0.5</v>
      </c>
      <c r="F122" s="22">
        <v>0.55000000000000004</v>
      </c>
      <c r="G122" s="22">
        <v>0.13</v>
      </c>
      <c r="H122" s="22">
        <v>0.14000000000000001</v>
      </c>
      <c r="I122" s="22">
        <v>0.71</v>
      </c>
      <c r="J122" s="22">
        <v>0.47</v>
      </c>
      <c r="K122" s="22">
        <v>0.56999999999999995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59</v>
      </c>
      <c r="C123" s="16">
        <v>2020</v>
      </c>
      <c r="D123" s="16">
        <v>100</v>
      </c>
      <c r="E123" s="17">
        <v>0.49</v>
      </c>
      <c r="F123" s="17">
        <v>0.5</v>
      </c>
      <c r="G123" s="17">
        <v>0.08</v>
      </c>
      <c r="H123" s="17">
        <v>0.38</v>
      </c>
      <c r="I123" s="17">
        <v>0.64</v>
      </c>
      <c r="J123" s="17">
        <v>0.41</v>
      </c>
      <c r="K123" s="17">
        <v>0.54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59</v>
      </c>
      <c r="C124" s="21">
        <v>2025</v>
      </c>
      <c r="D124" s="21">
        <v>89</v>
      </c>
      <c r="E124" s="22">
        <v>0.48</v>
      </c>
      <c r="F124" s="22">
        <v>0.49</v>
      </c>
      <c r="G124" s="22">
        <v>0.08</v>
      </c>
      <c r="H124" s="22">
        <v>0.36</v>
      </c>
      <c r="I124" s="22">
        <v>0.62</v>
      </c>
      <c r="J124" s="22">
        <v>0.4</v>
      </c>
      <c r="K124" s="22">
        <v>0.54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59</v>
      </c>
      <c r="C125" s="16">
        <v>2030</v>
      </c>
      <c r="D125" s="16">
        <v>100</v>
      </c>
      <c r="E125" s="17">
        <v>0.47</v>
      </c>
      <c r="F125" s="17">
        <v>0.47</v>
      </c>
      <c r="G125" s="17">
        <v>0.08</v>
      </c>
      <c r="H125" s="17">
        <v>0.36</v>
      </c>
      <c r="I125" s="17">
        <v>0.68</v>
      </c>
      <c r="J125" s="17">
        <v>0.39</v>
      </c>
      <c r="K125" s="17">
        <v>0.52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59</v>
      </c>
      <c r="C126" s="21">
        <v>2035</v>
      </c>
      <c r="D126" s="21">
        <v>89</v>
      </c>
      <c r="E126" s="22">
        <v>0.48</v>
      </c>
      <c r="F126" s="22">
        <v>0.48</v>
      </c>
      <c r="G126" s="22">
        <v>7.0000000000000007E-2</v>
      </c>
      <c r="H126" s="22">
        <v>0.15</v>
      </c>
      <c r="I126" s="22">
        <v>0.69</v>
      </c>
      <c r="J126" s="22">
        <v>0.44</v>
      </c>
      <c r="K126" s="22">
        <v>0.51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59</v>
      </c>
      <c r="C127" s="16">
        <v>2040</v>
      </c>
      <c r="D127" s="16">
        <v>100</v>
      </c>
      <c r="E127" s="17">
        <v>0.47</v>
      </c>
      <c r="F127" s="17">
        <v>0.48</v>
      </c>
      <c r="G127" s="17">
        <v>0.08</v>
      </c>
      <c r="H127" s="17">
        <v>0.15</v>
      </c>
      <c r="I127" s="17">
        <v>0.68</v>
      </c>
      <c r="J127" s="17">
        <v>0.42</v>
      </c>
      <c r="K127" s="17">
        <v>0.51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59</v>
      </c>
      <c r="C128" s="21">
        <v>2045</v>
      </c>
      <c r="D128" s="21">
        <v>89</v>
      </c>
      <c r="E128" s="22">
        <v>0.48</v>
      </c>
      <c r="F128" s="22">
        <v>0.48</v>
      </c>
      <c r="G128" s="22">
        <v>0.08</v>
      </c>
      <c r="H128" s="22">
        <v>0.15</v>
      </c>
      <c r="I128" s="22">
        <v>0.68</v>
      </c>
      <c r="J128" s="22">
        <v>0.43</v>
      </c>
      <c r="K128" s="22">
        <v>0.54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59</v>
      </c>
      <c r="C129" s="16">
        <v>2050</v>
      </c>
      <c r="D129" s="16">
        <v>100</v>
      </c>
      <c r="E129" s="17">
        <v>0.48</v>
      </c>
      <c r="F129" s="17">
        <v>0.49</v>
      </c>
      <c r="G129" s="17">
        <v>0.08</v>
      </c>
      <c r="H129" s="17">
        <v>0.15</v>
      </c>
      <c r="I129" s="17">
        <v>0.69</v>
      </c>
      <c r="J129" s="17">
        <v>0.44</v>
      </c>
      <c r="K129" s="17">
        <v>0.54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59</v>
      </c>
      <c r="C130" s="21">
        <v>2020</v>
      </c>
      <c r="D130" s="21">
        <v>233</v>
      </c>
      <c r="E130" s="22">
        <v>0.48</v>
      </c>
      <c r="F130" s="22">
        <v>0.49</v>
      </c>
      <c r="G130" s="22">
        <v>7.0000000000000007E-2</v>
      </c>
      <c r="H130" s="22">
        <v>0.38</v>
      </c>
      <c r="I130" s="22">
        <v>0.67</v>
      </c>
      <c r="J130" s="22">
        <v>0.41</v>
      </c>
      <c r="K130" s="22">
        <v>0.53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59</v>
      </c>
      <c r="C131" s="16">
        <v>2025</v>
      </c>
      <c r="D131" s="16">
        <v>210</v>
      </c>
      <c r="E131" s="17">
        <v>0.45</v>
      </c>
      <c r="F131" s="17">
        <v>0.49</v>
      </c>
      <c r="G131" s="17">
        <v>0.1</v>
      </c>
      <c r="H131" s="17">
        <v>0.16</v>
      </c>
      <c r="I131" s="17">
        <v>0.67</v>
      </c>
      <c r="J131" s="17">
        <v>0.39</v>
      </c>
      <c r="K131" s="17">
        <v>0.5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59</v>
      </c>
      <c r="C132" s="21">
        <v>2030</v>
      </c>
      <c r="D132" s="21">
        <v>233</v>
      </c>
      <c r="E132" s="22">
        <v>0.45</v>
      </c>
      <c r="F132" s="22">
        <v>0.46</v>
      </c>
      <c r="G132" s="22">
        <v>0.11</v>
      </c>
      <c r="H132" s="22">
        <v>0.15</v>
      </c>
      <c r="I132" s="22">
        <v>0.68</v>
      </c>
      <c r="J132" s="22">
        <v>0.39</v>
      </c>
      <c r="K132" s="22">
        <v>0.52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59</v>
      </c>
      <c r="C133" s="16">
        <v>2035</v>
      </c>
      <c r="D133" s="16">
        <v>210</v>
      </c>
      <c r="E133" s="17">
        <v>0.44</v>
      </c>
      <c r="F133" s="17">
        <v>0.48</v>
      </c>
      <c r="G133" s="17">
        <v>0.14000000000000001</v>
      </c>
      <c r="H133" s="17">
        <v>0.15</v>
      </c>
      <c r="I133" s="17">
        <v>0.74</v>
      </c>
      <c r="J133" s="17">
        <v>0.39</v>
      </c>
      <c r="K133" s="17">
        <v>0.52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59</v>
      </c>
      <c r="C134" s="21">
        <v>2040</v>
      </c>
      <c r="D134" s="21">
        <v>233</v>
      </c>
      <c r="E134" s="22">
        <v>0.44</v>
      </c>
      <c r="F134" s="22">
        <v>0.46</v>
      </c>
      <c r="G134" s="22">
        <v>0.14000000000000001</v>
      </c>
      <c r="H134" s="22">
        <v>0.15</v>
      </c>
      <c r="I134" s="22">
        <v>0.73</v>
      </c>
      <c r="J134" s="22">
        <v>0.4</v>
      </c>
      <c r="K134" s="22">
        <v>0.53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59</v>
      </c>
      <c r="C135" s="16">
        <v>2045</v>
      </c>
      <c r="D135" s="16">
        <v>210</v>
      </c>
      <c r="E135" s="17">
        <v>0.45</v>
      </c>
      <c r="F135" s="17">
        <v>0.48</v>
      </c>
      <c r="G135" s="17">
        <v>0.15</v>
      </c>
      <c r="H135" s="17">
        <v>0.14000000000000001</v>
      </c>
      <c r="I135" s="17">
        <v>0.71</v>
      </c>
      <c r="J135" s="17">
        <v>0.4</v>
      </c>
      <c r="K135" s="17">
        <v>0.54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59</v>
      </c>
      <c r="C136" s="21">
        <v>2050</v>
      </c>
      <c r="D136" s="21">
        <v>233</v>
      </c>
      <c r="E136" s="22">
        <v>0.46</v>
      </c>
      <c r="F136" s="22">
        <v>0.47</v>
      </c>
      <c r="G136" s="22">
        <v>0.15</v>
      </c>
      <c r="H136" s="22">
        <v>0.14000000000000001</v>
      </c>
      <c r="I136" s="22">
        <v>0.73</v>
      </c>
      <c r="J136" s="22">
        <v>0.4</v>
      </c>
      <c r="K136" s="22">
        <v>0.55000000000000004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59</v>
      </c>
      <c r="C137" s="16">
        <v>2020</v>
      </c>
      <c r="D137" s="16">
        <v>102</v>
      </c>
      <c r="E137" s="17">
        <v>0.47</v>
      </c>
      <c r="F137" s="17">
        <v>0.47</v>
      </c>
      <c r="G137" s="17">
        <v>7.0000000000000007E-2</v>
      </c>
      <c r="H137" s="17">
        <v>0.41</v>
      </c>
      <c r="I137" s="17">
        <v>0.6</v>
      </c>
      <c r="J137" s="17">
        <v>0.41</v>
      </c>
      <c r="K137" s="17">
        <v>0.53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59</v>
      </c>
      <c r="C138" s="21">
        <v>2025</v>
      </c>
      <c r="D138" s="21">
        <v>96</v>
      </c>
      <c r="E138" s="22">
        <v>0.44</v>
      </c>
      <c r="F138" s="22">
        <v>0.46</v>
      </c>
      <c r="G138" s="22">
        <v>0.1</v>
      </c>
      <c r="H138" s="22">
        <v>0.16</v>
      </c>
      <c r="I138" s="22">
        <v>0.6</v>
      </c>
      <c r="J138" s="22">
        <v>0.39</v>
      </c>
      <c r="K138" s="22">
        <v>0.5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59</v>
      </c>
      <c r="C139" s="16">
        <v>2030</v>
      </c>
      <c r="D139" s="16">
        <v>102</v>
      </c>
      <c r="E139" s="17">
        <v>0.42</v>
      </c>
      <c r="F139" s="17">
        <v>0.41</v>
      </c>
      <c r="G139" s="17">
        <v>0.09</v>
      </c>
      <c r="H139" s="17">
        <v>0.15</v>
      </c>
      <c r="I139" s="17">
        <v>0.63</v>
      </c>
      <c r="J139" s="17">
        <v>0.39</v>
      </c>
      <c r="K139" s="17">
        <v>0.47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59</v>
      </c>
      <c r="C140" s="21">
        <v>2035</v>
      </c>
      <c r="D140" s="21">
        <v>96</v>
      </c>
      <c r="E140" s="22">
        <v>0.41</v>
      </c>
      <c r="F140" s="22">
        <v>0.44</v>
      </c>
      <c r="G140" s="22">
        <v>0.13</v>
      </c>
      <c r="H140" s="22">
        <v>0.15</v>
      </c>
      <c r="I140" s="22">
        <v>0.63</v>
      </c>
      <c r="J140" s="22">
        <v>0.38</v>
      </c>
      <c r="K140" s="22">
        <v>0.47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59</v>
      </c>
      <c r="C141" s="16">
        <v>2040</v>
      </c>
      <c r="D141" s="16">
        <v>102</v>
      </c>
      <c r="E141" s="17">
        <v>0.41</v>
      </c>
      <c r="F141" s="17">
        <v>0.42</v>
      </c>
      <c r="G141" s="17">
        <v>0.13</v>
      </c>
      <c r="H141" s="17">
        <v>0.15</v>
      </c>
      <c r="I141" s="17">
        <v>0.69</v>
      </c>
      <c r="J141" s="17">
        <v>0.39</v>
      </c>
      <c r="K141" s="17">
        <v>0.45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59</v>
      </c>
      <c r="C142" s="21">
        <v>2045</v>
      </c>
      <c r="D142" s="21">
        <v>96</v>
      </c>
      <c r="E142" s="22">
        <v>0.41</v>
      </c>
      <c r="F142" s="22">
        <v>0.42</v>
      </c>
      <c r="G142" s="22">
        <v>0.13</v>
      </c>
      <c r="H142" s="22">
        <v>0.15</v>
      </c>
      <c r="I142" s="22">
        <v>0.68</v>
      </c>
      <c r="J142" s="22">
        <v>0.38</v>
      </c>
      <c r="K142" s="22">
        <v>0.45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59</v>
      </c>
      <c r="C143" s="16">
        <v>2050</v>
      </c>
      <c r="D143" s="16">
        <v>102</v>
      </c>
      <c r="E143" s="17">
        <v>0.41</v>
      </c>
      <c r="F143" s="17">
        <v>0.43</v>
      </c>
      <c r="G143" s="17">
        <v>0.13</v>
      </c>
      <c r="H143" s="17">
        <v>0.15</v>
      </c>
      <c r="I143" s="17">
        <v>0.68</v>
      </c>
      <c r="J143" s="17">
        <v>0.38</v>
      </c>
      <c r="K143" s="17">
        <v>0.47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59</v>
      </c>
      <c r="C144" s="21">
        <v>2020</v>
      </c>
      <c r="D144" s="21">
        <v>61</v>
      </c>
      <c r="E144" s="22">
        <v>0.52</v>
      </c>
      <c r="F144" s="22">
        <v>0.53</v>
      </c>
      <c r="G144" s="22">
        <v>7.0000000000000007E-2</v>
      </c>
      <c r="H144" s="22">
        <v>0.4</v>
      </c>
      <c r="I144" s="22">
        <v>0.65</v>
      </c>
      <c r="J144" s="22">
        <v>0.47</v>
      </c>
      <c r="K144" s="22">
        <v>0.57999999999999996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59</v>
      </c>
      <c r="C145" s="16">
        <v>2025</v>
      </c>
      <c r="D145" s="16">
        <v>56</v>
      </c>
      <c r="E145" s="17">
        <v>0.51</v>
      </c>
      <c r="F145" s="17">
        <v>0.5</v>
      </c>
      <c r="G145" s="17">
        <v>7.0000000000000007E-2</v>
      </c>
      <c r="H145" s="17">
        <v>0.37</v>
      </c>
      <c r="I145" s="17">
        <v>0.71</v>
      </c>
      <c r="J145" s="17">
        <v>0.47</v>
      </c>
      <c r="K145" s="17">
        <v>0.55000000000000004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59</v>
      </c>
      <c r="C146" s="21">
        <v>2030</v>
      </c>
      <c r="D146" s="21">
        <v>61</v>
      </c>
      <c r="E146" s="22">
        <v>0.49</v>
      </c>
      <c r="F146" s="22">
        <v>0.52</v>
      </c>
      <c r="G146" s="22">
        <v>0.06</v>
      </c>
      <c r="H146" s="22">
        <v>0.36</v>
      </c>
      <c r="I146" s="22">
        <v>0.64</v>
      </c>
      <c r="J146" s="22">
        <v>0.45</v>
      </c>
      <c r="K146" s="22">
        <v>0.53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59</v>
      </c>
      <c r="C147" s="16">
        <v>2035</v>
      </c>
      <c r="D147" s="16">
        <v>56</v>
      </c>
      <c r="E147" s="17">
        <v>0.49</v>
      </c>
      <c r="F147" s="17">
        <v>0.5</v>
      </c>
      <c r="G147" s="17">
        <v>0.06</v>
      </c>
      <c r="H147" s="17">
        <v>0.37</v>
      </c>
      <c r="I147" s="17">
        <v>0.63</v>
      </c>
      <c r="J147" s="17">
        <v>0.45</v>
      </c>
      <c r="K147" s="17">
        <v>0.52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59</v>
      </c>
      <c r="C148" s="21">
        <v>2040</v>
      </c>
      <c r="D148" s="21">
        <v>61</v>
      </c>
      <c r="E148" s="22">
        <v>0.47</v>
      </c>
      <c r="F148" s="22">
        <v>0.47</v>
      </c>
      <c r="G148" s="22">
        <v>0.06</v>
      </c>
      <c r="H148" s="22">
        <v>0.37</v>
      </c>
      <c r="I148" s="22">
        <v>0.64</v>
      </c>
      <c r="J148" s="22">
        <v>0.43</v>
      </c>
      <c r="K148" s="22">
        <v>0.51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59</v>
      </c>
      <c r="C149" s="16">
        <v>2045</v>
      </c>
      <c r="D149" s="16">
        <v>56</v>
      </c>
      <c r="E149" s="17">
        <v>0.47</v>
      </c>
      <c r="F149" s="17">
        <v>0.47</v>
      </c>
      <c r="G149" s="17">
        <v>0.06</v>
      </c>
      <c r="H149" s="17">
        <v>0.35</v>
      </c>
      <c r="I149" s="17">
        <v>0.64</v>
      </c>
      <c r="J149" s="17">
        <v>0.43</v>
      </c>
      <c r="K149" s="17">
        <v>0.51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59</v>
      </c>
      <c r="C150" s="21">
        <v>2050</v>
      </c>
      <c r="D150" s="21">
        <v>61</v>
      </c>
      <c r="E150" s="22">
        <v>0.46</v>
      </c>
      <c r="F150" s="22">
        <v>0.45</v>
      </c>
      <c r="G150" s="22">
        <v>0.06</v>
      </c>
      <c r="H150" s="22">
        <v>0.34</v>
      </c>
      <c r="I150" s="22">
        <v>0.64</v>
      </c>
      <c r="J150" s="22">
        <v>0.41</v>
      </c>
      <c r="K150" s="22">
        <v>0.51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59</v>
      </c>
      <c r="C151" s="16">
        <v>2020</v>
      </c>
      <c r="D151" s="16">
        <v>64</v>
      </c>
      <c r="E151" s="17">
        <v>0.44</v>
      </c>
      <c r="F151" s="17">
        <v>0.46</v>
      </c>
      <c r="G151" s="17">
        <v>0.08</v>
      </c>
      <c r="H151" s="17">
        <v>0.33</v>
      </c>
      <c r="I151" s="17">
        <v>0.57999999999999996</v>
      </c>
      <c r="J151" s="17">
        <v>0.38</v>
      </c>
      <c r="K151" s="17">
        <v>0.46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59</v>
      </c>
      <c r="C152" s="21">
        <v>2025</v>
      </c>
      <c r="D152" s="21">
        <v>64</v>
      </c>
      <c r="E152" s="22">
        <v>0.46</v>
      </c>
      <c r="F152" s="22">
        <v>0.47</v>
      </c>
      <c r="G152" s="22">
        <v>7.0000000000000007E-2</v>
      </c>
      <c r="H152" s="22">
        <v>0.28000000000000003</v>
      </c>
      <c r="I152" s="22">
        <v>0.62</v>
      </c>
      <c r="J152" s="22">
        <v>0.43</v>
      </c>
      <c r="K152" s="22">
        <v>0.49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59</v>
      </c>
      <c r="C153" s="16">
        <v>2030</v>
      </c>
      <c r="D153" s="16">
        <v>64</v>
      </c>
      <c r="E153" s="17">
        <v>0.44</v>
      </c>
      <c r="F153" s="17">
        <v>0.44</v>
      </c>
      <c r="G153" s="17">
        <v>7.0000000000000007E-2</v>
      </c>
      <c r="H153" s="17">
        <v>0.25</v>
      </c>
      <c r="I153" s="17">
        <v>0.57999999999999996</v>
      </c>
      <c r="J153" s="17">
        <v>0.42</v>
      </c>
      <c r="K153" s="17">
        <v>0.47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59</v>
      </c>
      <c r="C154" s="21">
        <v>2035</v>
      </c>
      <c r="D154" s="21">
        <v>64</v>
      </c>
      <c r="E154" s="22">
        <v>0.43</v>
      </c>
      <c r="F154" s="22">
        <v>0.44</v>
      </c>
      <c r="G154" s="22">
        <v>7.0000000000000007E-2</v>
      </c>
      <c r="H154" s="22">
        <v>0.22</v>
      </c>
      <c r="I154" s="22">
        <v>0.55000000000000004</v>
      </c>
      <c r="J154" s="22">
        <v>0.42</v>
      </c>
      <c r="K154" s="22">
        <v>0.46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59</v>
      </c>
      <c r="C155" s="16">
        <v>2040</v>
      </c>
      <c r="D155" s="16">
        <v>64</v>
      </c>
      <c r="E155" s="17">
        <v>0.41</v>
      </c>
      <c r="F155" s="17">
        <v>0.42</v>
      </c>
      <c r="G155" s="17">
        <v>7.0000000000000007E-2</v>
      </c>
      <c r="H155" s="17">
        <v>0.21</v>
      </c>
      <c r="I155" s="17">
        <v>0.52</v>
      </c>
      <c r="J155" s="17">
        <v>0.39</v>
      </c>
      <c r="K155" s="17">
        <v>0.46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59</v>
      </c>
      <c r="C156" s="21">
        <v>2045</v>
      </c>
      <c r="D156" s="21">
        <v>64</v>
      </c>
      <c r="E156" s="22">
        <v>0.39</v>
      </c>
      <c r="F156" s="22">
        <v>0.39</v>
      </c>
      <c r="G156" s="22">
        <v>7.0000000000000007E-2</v>
      </c>
      <c r="H156" s="22">
        <v>0.21</v>
      </c>
      <c r="I156" s="22">
        <v>0.53</v>
      </c>
      <c r="J156" s="22">
        <v>0.36</v>
      </c>
      <c r="K156" s="22">
        <v>0.43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59</v>
      </c>
      <c r="C157" s="16">
        <v>2050</v>
      </c>
      <c r="D157" s="16">
        <v>64</v>
      </c>
      <c r="E157" s="17">
        <v>0.38</v>
      </c>
      <c r="F157" s="17">
        <v>0.38</v>
      </c>
      <c r="G157" s="17">
        <v>7.0000000000000007E-2</v>
      </c>
      <c r="H157" s="17">
        <v>0.19</v>
      </c>
      <c r="I157" s="17">
        <v>0.54</v>
      </c>
      <c r="J157" s="17">
        <v>0.34</v>
      </c>
      <c r="K157" s="17">
        <v>0.42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59</v>
      </c>
      <c r="C158" s="21">
        <v>2020</v>
      </c>
      <c r="D158" s="21">
        <v>97</v>
      </c>
      <c r="E158" s="22">
        <v>0.46</v>
      </c>
      <c r="F158" s="22">
        <v>0.46</v>
      </c>
      <c r="G158" s="22">
        <v>0.1</v>
      </c>
      <c r="H158" s="22">
        <v>0.33</v>
      </c>
      <c r="I158" s="22">
        <v>0.61</v>
      </c>
      <c r="J158" s="22">
        <v>0.38</v>
      </c>
      <c r="K158" s="22">
        <v>0.57999999999999996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59</v>
      </c>
      <c r="C159" s="16">
        <v>2025</v>
      </c>
      <c r="D159" s="16">
        <v>86</v>
      </c>
      <c r="E159" s="17">
        <v>0.46</v>
      </c>
      <c r="F159" s="17">
        <v>0.47</v>
      </c>
      <c r="G159" s="17">
        <v>0.1</v>
      </c>
      <c r="H159" s="17">
        <v>0.31</v>
      </c>
      <c r="I159" s="17">
        <v>0.62</v>
      </c>
      <c r="J159" s="17">
        <v>0.39</v>
      </c>
      <c r="K159" s="17">
        <v>0.56999999999999995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59</v>
      </c>
      <c r="C160" s="21">
        <v>2030</v>
      </c>
      <c r="D160" s="21">
        <v>97</v>
      </c>
      <c r="E160" s="22">
        <v>0.47</v>
      </c>
      <c r="F160" s="22">
        <v>0.45</v>
      </c>
      <c r="G160" s="22">
        <v>0.09</v>
      </c>
      <c r="H160" s="22">
        <v>0.25</v>
      </c>
      <c r="I160" s="22">
        <v>0.62</v>
      </c>
      <c r="J160" s="22">
        <v>0.41</v>
      </c>
      <c r="K160" s="22">
        <v>0.56000000000000005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59</v>
      </c>
      <c r="C161" s="16">
        <v>2035</v>
      </c>
      <c r="D161" s="16">
        <v>86</v>
      </c>
      <c r="E161" s="17">
        <v>0.44</v>
      </c>
      <c r="F161" s="17">
        <v>0.44</v>
      </c>
      <c r="G161" s="17">
        <v>0.08</v>
      </c>
      <c r="H161" s="17">
        <v>0.23</v>
      </c>
      <c r="I161" s="17">
        <v>0.6</v>
      </c>
      <c r="J161" s="17">
        <v>0.41</v>
      </c>
      <c r="K161" s="17">
        <v>0.5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59</v>
      </c>
      <c r="C162" s="21">
        <v>2040</v>
      </c>
      <c r="D162" s="21">
        <v>97</v>
      </c>
      <c r="E162" s="22">
        <v>0.43</v>
      </c>
      <c r="F162" s="22">
        <v>0.45</v>
      </c>
      <c r="G162" s="22">
        <v>7.0000000000000007E-2</v>
      </c>
      <c r="H162" s="22">
        <v>0.24</v>
      </c>
      <c r="I162" s="22">
        <v>0.55000000000000004</v>
      </c>
      <c r="J162" s="22">
        <v>0.41</v>
      </c>
      <c r="K162" s="22">
        <v>0.49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59</v>
      </c>
      <c r="C163" s="16">
        <v>2045</v>
      </c>
      <c r="D163" s="16">
        <v>86</v>
      </c>
      <c r="E163" s="17">
        <v>0.41</v>
      </c>
      <c r="F163" s="17">
        <v>0.43</v>
      </c>
      <c r="G163" s="17">
        <v>7.0000000000000007E-2</v>
      </c>
      <c r="H163" s="17">
        <v>0.24</v>
      </c>
      <c r="I163" s="17">
        <v>0.52</v>
      </c>
      <c r="J163" s="17">
        <v>0.39</v>
      </c>
      <c r="K163" s="17">
        <v>0.45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59</v>
      </c>
      <c r="C164" s="21">
        <v>2050</v>
      </c>
      <c r="D164" s="21">
        <v>97</v>
      </c>
      <c r="E164" s="22">
        <v>0.4</v>
      </c>
      <c r="F164" s="22">
        <v>0.41</v>
      </c>
      <c r="G164" s="22">
        <v>0.06</v>
      </c>
      <c r="H164" s="22">
        <v>0.21</v>
      </c>
      <c r="I164" s="22">
        <v>0.5</v>
      </c>
      <c r="J164" s="22">
        <v>0.37</v>
      </c>
      <c r="K164" s="22">
        <v>0.44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59</v>
      </c>
      <c r="C165" s="16">
        <v>2020</v>
      </c>
      <c r="D165" s="16">
        <v>233</v>
      </c>
      <c r="E165" s="17">
        <v>0.45</v>
      </c>
      <c r="F165" s="17">
        <v>0.46</v>
      </c>
      <c r="G165" s="17">
        <v>0.09</v>
      </c>
      <c r="H165" s="17">
        <v>0.31</v>
      </c>
      <c r="I165" s="17">
        <v>0.61</v>
      </c>
      <c r="J165" s="17">
        <v>0.36</v>
      </c>
      <c r="K165" s="17">
        <v>0.52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59</v>
      </c>
      <c r="C166" s="21">
        <v>2025</v>
      </c>
      <c r="D166" s="21">
        <v>210</v>
      </c>
      <c r="E166" s="22">
        <v>0.46</v>
      </c>
      <c r="F166" s="22">
        <v>0.47</v>
      </c>
      <c r="G166" s="22">
        <v>0.09</v>
      </c>
      <c r="H166" s="22">
        <v>0.25</v>
      </c>
      <c r="I166" s="22">
        <v>0.62</v>
      </c>
      <c r="J166" s="22">
        <v>0.39</v>
      </c>
      <c r="K166" s="22">
        <v>0.51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59</v>
      </c>
      <c r="C167" s="16">
        <v>2030</v>
      </c>
      <c r="D167" s="16">
        <v>233</v>
      </c>
      <c r="E167" s="17">
        <v>0.47</v>
      </c>
      <c r="F167" s="17">
        <v>0.45</v>
      </c>
      <c r="G167" s="17">
        <v>0.09</v>
      </c>
      <c r="H167" s="17">
        <v>0.25</v>
      </c>
      <c r="I167" s="17">
        <v>0.62</v>
      </c>
      <c r="J167" s="17">
        <v>0.44</v>
      </c>
      <c r="K167" s="17">
        <v>0.55000000000000004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59</v>
      </c>
      <c r="C168" s="21">
        <v>2035</v>
      </c>
      <c r="D168" s="21">
        <v>210</v>
      </c>
      <c r="E168" s="22">
        <v>0.45</v>
      </c>
      <c r="F168" s="22">
        <v>0.45</v>
      </c>
      <c r="G168" s="22">
        <v>0.08</v>
      </c>
      <c r="H168" s="22">
        <v>0.19</v>
      </c>
      <c r="I168" s="22">
        <v>0.6</v>
      </c>
      <c r="J168" s="22">
        <v>0.43</v>
      </c>
      <c r="K168" s="22">
        <v>0.51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59</v>
      </c>
      <c r="C169" s="16">
        <v>2040</v>
      </c>
      <c r="D169" s="16">
        <v>233</v>
      </c>
      <c r="E169" s="17">
        <v>0.45</v>
      </c>
      <c r="F169" s="17">
        <v>0.47</v>
      </c>
      <c r="G169" s="17">
        <v>0.08</v>
      </c>
      <c r="H169" s="17">
        <v>0.21</v>
      </c>
      <c r="I169" s="17">
        <v>0.57999999999999996</v>
      </c>
      <c r="J169" s="17">
        <v>0.42</v>
      </c>
      <c r="K169" s="17">
        <v>0.51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59</v>
      </c>
      <c r="C170" s="21">
        <v>2045</v>
      </c>
      <c r="D170" s="21">
        <v>210</v>
      </c>
      <c r="E170" s="22">
        <v>0.42</v>
      </c>
      <c r="F170" s="22">
        <v>0.44</v>
      </c>
      <c r="G170" s="22">
        <v>0.08</v>
      </c>
      <c r="H170" s="22">
        <v>0.22</v>
      </c>
      <c r="I170" s="22">
        <v>0.56999999999999995</v>
      </c>
      <c r="J170" s="22">
        <v>0.4</v>
      </c>
      <c r="K170" s="22">
        <v>0.47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59</v>
      </c>
      <c r="C171" s="16">
        <v>2050</v>
      </c>
      <c r="D171" s="16">
        <v>233</v>
      </c>
      <c r="E171" s="17">
        <v>0.42</v>
      </c>
      <c r="F171" s="17">
        <v>0.44</v>
      </c>
      <c r="G171" s="17">
        <v>0.09</v>
      </c>
      <c r="H171" s="17">
        <v>0.2</v>
      </c>
      <c r="I171" s="17">
        <v>0.56000000000000005</v>
      </c>
      <c r="J171" s="17">
        <v>0.38</v>
      </c>
      <c r="K171" s="17">
        <v>0.47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59</v>
      </c>
      <c r="C172" s="21">
        <v>2020</v>
      </c>
      <c r="D172" s="21">
        <v>102</v>
      </c>
      <c r="E172" s="22">
        <v>0.44</v>
      </c>
      <c r="F172" s="22">
        <v>0.4</v>
      </c>
      <c r="G172" s="22">
        <v>0.1</v>
      </c>
      <c r="H172" s="22">
        <v>0.34</v>
      </c>
      <c r="I172" s="22">
        <v>0.57999999999999996</v>
      </c>
      <c r="J172" s="22">
        <v>0.34</v>
      </c>
      <c r="K172" s="22">
        <v>0.56999999999999995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59</v>
      </c>
      <c r="C173" s="16">
        <v>2025</v>
      </c>
      <c r="D173" s="16">
        <v>96</v>
      </c>
      <c r="E173" s="17">
        <v>0.47</v>
      </c>
      <c r="F173" s="17">
        <v>0.46</v>
      </c>
      <c r="G173" s="17">
        <v>0.1</v>
      </c>
      <c r="H173" s="17">
        <v>0.33</v>
      </c>
      <c r="I173" s="17">
        <v>0.62</v>
      </c>
      <c r="J173" s="17">
        <v>0.39</v>
      </c>
      <c r="K173" s="17">
        <v>0.6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59</v>
      </c>
      <c r="C174" s="21">
        <v>2030</v>
      </c>
      <c r="D174" s="21">
        <v>102</v>
      </c>
      <c r="E174" s="22">
        <v>0.48</v>
      </c>
      <c r="F174" s="22">
        <v>0.46</v>
      </c>
      <c r="G174" s="22">
        <v>0.1</v>
      </c>
      <c r="H174" s="22">
        <v>0.31</v>
      </c>
      <c r="I174" s="22">
        <v>0.62</v>
      </c>
      <c r="J174" s="22">
        <v>0.42</v>
      </c>
      <c r="K174" s="22">
        <v>0.59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59</v>
      </c>
      <c r="C175" s="16">
        <v>2035</v>
      </c>
      <c r="D175" s="16">
        <v>96</v>
      </c>
      <c r="E175" s="17">
        <v>0.47</v>
      </c>
      <c r="F175" s="17">
        <v>0.46</v>
      </c>
      <c r="G175" s="17">
        <v>0.09</v>
      </c>
      <c r="H175" s="17">
        <v>0.3</v>
      </c>
      <c r="I175" s="17">
        <v>0.6</v>
      </c>
      <c r="J175" s="17">
        <v>0.42</v>
      </c>
      <c r="K175" s="17">
        <v>0.56000000000000005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59</v>
      </c>
      <c r="C176" s="21">
        <v>2040</v>
      </c>
      <c r="D176" s="21">
        <v>102</v>
      </c>
      <c r="E176" s="22">
        <v>0.47</v>
      </c>
      <c r="F176" s="22">
        <v>0.48</v>
      </c>
      <c r="G176" s="22">
        <v>0.08</v>
      </c>
      <c r="H176" s="22">
        <v>0.25</v>
      </c>
      <c r="I176" s="22">
        <v>0.56999999999999995</v>
      </c>
      <c r="J176" s="22">
        <v>0.44</v>
      </c>
      <c r="K176" s="22">
        <v>0.54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59</v>
      </c>
      <c r="C177" s="16">
        <v>2045</v>
      </c>
      <c r="D177" s="16">
        <v>96</v>
      </c>
      <c r="E177" s="17">
        <v>0.46</v>
      </c>
      <c r="F177" s="17">
        <v>0.48</v>
      </c>
      <c r="G177" s="17">
        <v>0.08</v>
      </c>
      <c r="H177" s="17">
        <v>0.24</v>
      </c>
      <c r="I177" s="17">
        <v>0.55000000000000004</v>
      </c>
      <c r="J177" s="17">
        <v>0.45</v>
      </c>
      <c r="K177" s="17">
        <v>0.51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59</v>
      </c>
      <c r="C178" s="21">
        <v>2050</v>
      </c>
      <c r="D178" s="21">
        <v>102</v>
      </c>
      <c r="E178" s="22">
        <v>0.45</v>
      </c>
      <c r="F178" s="22">
        <v>0.47</v>
      </c>
      <c r="G178" s="22">
        <v>0.08</v>
      </c>
      <c r="H178" s="22">
        <v>0.24</v>
      </c>
      <c r="I178" s="22">
        <v>0.55000000000000004</v>
      </c>
      <c r="J178" s="22">
        <v>0.44</v>
      </c>
      <c r="K178" s="22">
        <v>0.51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59</v>
      </c>
      <c r="C179" s="16">
        <v>2020</v>
      </c>
      <c r="D179" s="16">
        <v>57</v>
      </c>
      <c r="E179" s="17">
        <v>0.43</v>
      </c>
      <c r="F179" s="17">
        <v>0.45</v>
      </c>
      <c r="G179" s="17">
        <v>7.0000000000000007E-2</v>
      </c>
      <c r="H179" s="17">
        <v>0.33</v>
      </c>
      <c r="I179" s="17">
        <v>0.57999999999999996</v>
      </c>
      <c r="J179" s="17">
        <v>0.38</v>
      </c>
      <c r="K179" s="17">
        <v>0.46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59</v>
      </c>
      <c r="C180" s="21">
        <v>2025</v>
      </c>
      <c r="D180" s="21">
        <v>52</v>
      </c>
      <c r="E180" s="22">
        <v>0.44</v>
      </c>
      <c r="F180" s="22">
        <v>0.45</v>
      </c>
      <c r="G180" s="22">
        <v>0.08</v>
      </c>
      <c r="H180" s="22">
        <v>0.22</v>
      </c>
      <c r="I180" s="22">
        <v>0.62</v>
      </c>
      <c r="J180" s="22">
        <v>0.4</v>
      </c>
      <c r="K180" s="22">
        <v>0.47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59</v>
      </c>
      <c r="C181" s="16">
        <v>2030</v>
      </c>
      <c r="D181" s="16">
        <v>57</v>
      </c>
      <c r="E181" s="17">
        <v>0.45</v>
      </c>
      <c r="F181" s="17">
        <v>0.44</v>
      </c>
      <c r="G181" s="17">
        <v>0.08</v>
      </c>
      <c r="H181" s="17">
        <v>0.33</v>
      </c>
      <c r="I181" s="17">
        <v>0.62</v>
      </c>
      <c r="J181" s="17">
        <v>0.42</v>
      </c>
      <c r="K181" s="17">
        <v>0.49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59</v>
      </c>
      <c r="C182" s="21">
        <v>2035</v>
      </c>
      <c r="D182" s="21">
        <v>52</v>
      </c>
      <c r="E182" s="22">
        <v>0.45</v>
      </c>
      <c r="F182" s="22">
        <v>0.44</v>
      </c>
      <c r="G182" s="22">
        <v>0.08</v>
      </c>
      <c r="H182" s="22">
        <v>0.3</v>
      </c>
      <c r="I182" s="22">
        <v>0.61</v>
      </c>
      <c r="J182" s="22">
        <v>0.42</v>
      </c>
      <c r="K182" s="22">
        <v>0.48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59</v>
      </c>
      <c r="C183" s="16">
        <v>2040</v>
      </c>
      <c r="D183" s="16">
        <v>57</v>
      </c>
      <c r="E183" s="17">
        <v>0.46</v>
      </c>
      <c r="F183" s="17">
        <v>0.45</v>
      </c>
      <c r="G183" s="17">
        <v>0.08</v>
      </c>
      <c r="H183" s="17">
        <v>0.28000000000000003</v>
      </c>
      <c r="I183" s="17">
        <v>0.61</v>
      </c>
      <c r="J183" s="17">
        <v>0.44</v>
      </c>
      <c r="K183" s="17">
        <v>0.52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59</v>
      </c>
      <c r="C184" s="21">
        <v>2045</v>
      </c>
      <c r="D184" s="21">
        <v>52</v>
      </c>
      <c r="E184" s="22">
        <v>0.45</v>
      </c>
      <c r="F184" s="22">
        <v>0.46</v>
      </c>
      <c r="G184" s="22">
        <v>0.08</v>
      </c>
      <c r="H184" s="22">
        <v>0.28999999999999998</v>
      </c>
      <c r="I184" s="22">
        <v>0.62</v>
      </c>
      <c r="J184" s="22">
        <v>0.43</v>
      </c>
      <c r="K184" s="22">
        <v>0.49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59</v>
      </c>
      <c r="C185" s="16">
        <v>2050</v>
      </c>
      <c r="D185" s="16">
        <v>57</v>
      </c>
      <c r="E185" s="17">
        <v>0.46</v>
      </c>
      <c r="F185" s="17">
        <v>0.47</v>
      </c>
      <c r="G185" s="17">
        <v>0.08</v>
      </c>
      <c r="H185" s="17">
        <v>0.28999999999999998</v>
      </c>
      <c r="I185" s="17">
        <v>0.63</v>
      </c>
      <c r="J185" s="17">
        <v>0.43</v>
      </c>
      <c r="K185" s="17">
        <v>0.53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59</v>
      </c>
      <c r="C186" s="21">
        <v>2020</v>
      </c>
      <c r="D186" s="21">
        <v>57</v>
      </c>
      <c r="E186" s="22">
        <v>0.02</v>
      </c>
      <c r="F186" s="22">
        <v>0.02</v>
      </c>
      <c r="G186" s="22">
        <v>0</v>
      </c>
      <c r="H186" s="22">
        <v>0.01</v>
      </c>
      <c r="I186" s="22">
        <v>0.04</v>
      </c>
      <c r="J186" s="22">
        <v>0.02</v>
      </c>
      <c r="K186" s="22">
        <v>0.02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59</v>
      </c>
      <c r="C187" s="16">
        <v>2025</v>
      </c>
      <c r="D187" s="16">
        <v>57</v>
      </c>
      <c r="E187" s="17">
        <v>0.03</v>
      </c>
      <c r="F187" s="17">
        <v>0.03</v>
      </c>
      <c r="G187" s="17">
        <v>0.01</v>
      </c>
      <c r="H187" s="17">
        <v>0.01</v>
      </c>
      <c r="I187" s="17">
        <v>0.06</v>
      </c>
      <c r="J187" s="17">
        <v>0.03</v>
      </c>
      <c r="K187" s="17">
        <v>0.03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59</v>
      </c>
      <c r="C188" s="21">
        <v>2030</v>
      </c>
      <c r="D188" s="21">
        <v>57</v>
      </c>
      <c r="E188" s="22">
        <v>0.04</v>
      </c>
      <c r="F188" s="22">
        <v>0.04</v>
      </c>
      <c r="G188" s="22">
        <v>0.01</v>
      </c>
      <c r="H188" s="22">
        <v>0.01</v>
      </c>
      <c r="I188" s="22">
        <v>0.08</v>
      </c>
      <c r="J188" s="22">
        <v>0.04</v>
      </c>
      <c r="K188" s="22">
        <v>0.05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59</v>
      </c>
      <c r="C189" s="16">
        <v>2035</v>
      </c>
      <c r="D189" s="16">
        <v>57</v>
      </c>
      <c r="E189" s="17">
        <v>0.06</v>
      </c>
      <c r="F189" s="17">
        <v>0.06</v>
      </c>
      <c r="G189" s="17">
        <v>0.01</v>
      </c>
      <c r="H189" s="17">
        <v>0.03</v>
      </c>
      <c r="I189" s="17">
        <v>0.09</v>
      </c>
      <c r="J189" s="17">
        <v>0.05</v>
      </c>
      <c r="K189" s="17">
        <v>0.06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59</v>
      </c>
      <c r="C190" s="21">
        <v>2040</v>
      </c>
      <c r="D190" s="21">
        <v>57</v>
      </c>
      <c r="E190" s="22">
        <v>7.0000000000000007E-2</v>
      </c>
      <c r="F190" s="22">
        <v>0.06</v>
      </c>
      <c r="G190" s="22">
        <v>0.02</v>
      </c>
      <c r="H190" s="22">
        <v>0.04</v>
      </c>
      <c r="I190" s="22">
        <v>0.13</v>
      </c>
      <c r="J190" s="22">
        <v>0.06</v>
      </c>
      <c r="K190" s="22">
        <v>0.08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59</v>
      </c>
      <c r="C191" s="16">
        <v>2045</v>
      </c>
      <c r="D191" s="16">
        <v>57</v>
      </c>
      <c r="E191" s="17">
        <v>0.08</v>
      </c>
      <c r="F191" s="17">
        <v>7.0000000000000007E-2</v>
      </c>
      <c r="G191" s="17">
        <v>0.03</v>
      </c>
      <c r="H191" s="17">
        <v>0.04</v>
      </c>
      <c r="I191" s="17">
        <v>0.15</v>
      </c>
      <c r="J191" s="17">
        <v>7.0000000000000007E-2</v>
      </c>
      <c r="K191" s="17">
        <v>0.11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59</v>
      </c>
      <c r="C192" s="21">
        <v>2050</v>
      </c>
      <c r="D192" s="21">
        <v>57</v>
      </c>
      <c r="E192" s="22">
        <v>0.09</v>
      </c>
      <c r="F192" s="22">
        <v>0.08</v>
      </c>
      <c r="G192" s="22">
        <v>0.03</v>
      </c>
      <c r="H192" s="22">
        <v>0.04</v>
      </c>
      <c r="I192" s="22">
        <v>0.17</v>
      </c>
      <c r="J192" s="22">
        <v>7.0000000000000007E-2</v>
      </c>
      <c r="K192" s="22">
        <v>0.1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59</v>
      </c>
      <c r="C193" s="16">
        <v>2020</v>
      </c>
      <c r="D193" s="16">
        <v>89</v>
      </c>
      <c r="E193" s="17">
        <v>0.02</v>
      </c>
      <c r="F193" s="17">
        <v>0.02</v>
      </c>
      <c r="G193" s="17">
        <v>0.01</v>
      </c>
      <c r="H193" s="17">
        <v>0.01</v>
      </c>
      <c r="I193" s="17">
        <v>0.04</v>
      </c>
      <c r="J193" s="17">
        <v>0.02</v>
      </c>
      <c r="K193" s="17">
        <v>0.02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59</v>
      </c>
      <c r="C194" s="21">
        <v>2025</v>
      </c>
      <c r="D194" s="21">
        <v>89</v>
      </c>
      <c r="E194" s="22">
        <v>0.03</v>
      </c>
      <c r="F194" s="22">
        <v>0.03</v>
      </c>
      <c r="G194" s="22">
        <v>0.01</v>
      </c>
      <c r="H194" s="22">
        <v>0.01</v>
      </c>
      <c r="I194" s="22">
        <v>0.06</v>
      </c>
      <c r="J194" s="22">
        <v>0.02</v>
      </c>
      <c r="K194" s="22">
        <v>0.03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59</v>
      </c>
      <c r="C195" s="16">
        <v>2030</v>
      </c>
      <c r="D195" s="16">
        <v>89</v>
      </c>
      <c r="E195" s="17">
        <v>0.04</v>
      </c>
      <c r="F195" s="17">
        <v>0.04</v>
      </c>
      <c r="G195" s="17">
        <v>0.02</v>
      </c>
      <c r="H195" s="17">
        <v>0.01</v>
      </c>
      <c r="I195" s="17">
        <v>0.09</v>
      </c>
      <c r="J195" s="17">
        <v>0.03</v>
      </c>
      <c r="K195" s="17">
        <v>0.05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59</v>
      </c>
      <c r="C196" s="21">
        <v>2035</v>
      </c>
      <c r="D196" s="21">
        <v>89</v>
      </c>
      <c r="E196" s="22">
        <v>0.05</v>
      </c>
      <c r="F196" s="22">
        <v>0.05</v>
      </c>
      <c r="G196" s="22">
        <v>0.03</v>
      </c>
      <c r="H196" s="22">
        <v>0.01</v>
      </c>
      <c r="I196" s="22">
        <v>0.12</v>
      </c>
      <c r="J196" s="22">
        <v>0.03</v>
      </c>
      <c r="K196" s="22">
        <v>7.0000000000000007E-2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59</v>
      </c>
      <c r="C197" s="16">
        <v>2040</v>
      </c>
      <c r="D197" s="16">
        <v>89</v>
      </c>
      <c r="E197" s="17">
        <v>0.06</v>
      </c>
      <c r="F197" s="17">
        <v>0.06</v>
      </c>
      <c r="G197" s="17">
        <v>0.03</v>
      </c>
      <c r="H197" s="17">
        <v>0.01</v>
      </c>
      <c r="I197" s="17">
        <v>0.12</v>
      </c>
      <c r="J197" s="17">
        <v>0.04</v>
      </c>
      <c r="K197" s="17">
        <v>0.09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59</v>
      </c>
      <c r="C198" s="21">
        <v>2045</v>
      </c>
      <c r="D198" s="21">
        <v>89</v>
      </c>
      <c r="E198" s="22">
        <v>0.08</v>
      </c>
      <c r="F198" s="22">
        <v>0.08</v>
      </c>
      <c r="G198" s="22">
        <v>0.03</v>
      </c>
      <c r="H198" s="22">
        <v>0.01</v>
      </c>
      <c r="I198" s="22">
        <v>0.15</v>
      </c>
      <c r="J198" s="22">
        <v>0.05</v>
      </c>
      <c r="K198" s="22">
        <v>0.11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59</v>
      </c>
      <c r="C199" s="16">
        <v>2050</v>
      </c>
      <c r="D199" s="16">
        <v>89</v>
      </c>
      <c r="E199" s="17">
        <v>0.08</v>
      </c>
      <c r="F199" s="17">
        <v>0.08</v>
      </c>
      <c r="G199" s="17">
        <v>0.03</v>
      </c>
      <c r="H199" s="17">
        <v>0.01</v>
      </c>
      <c r="I199" s="17">
        <v>0.15</v>
      </c>
      <c r="J199" s="17">
        <v>7.0000000000000007E-2</v>
      </c>
      <c r="K199" s="17">
        <v>0.11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59</v>
      </c>
      <c r="C200" s="21">
        <v>2020</v>
      </c>
      <c r="D200" s="21">
        <v>233</v>
      </c>
      <c r="E200" s="22">
        <v>0.02</v>
      </c>
      <c r="F200" s="22">
        <v>0.02</v>
      </c>
      <c r="G200" s="22">
        <v>0</v>
      </c>
      <c r="H200" s="22">
        <v>0.01</v>
      </c>
      <c r="I200" s="22">
        <v>0.03</v>
      </c>
      <c r="J200" s="22">
        <v>0.01</v>
      </c>
      <c r="K200" s="22">
        <v>0.02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59</v>
      </c>
      <c r="C201" s="16">
        <v>2025</v>
      </c>
      <c r="D201" s="16">
        <v>210</v>
      </c>
      <c r="E201" s="17">
        <v>0.02</v>
      </c>
      <c r="F201" s="17">
        <v>0.02</v>
      </c>
      <c r="G201" s="17">
        <v>0.01</v>
      </c>
      <c r="H201" s="17">
        <v>0</v>
      </c>
      <c r="I201" s="17">
        <v>0.04</v>
      </c>
      <c r="J201" s="17">
        <v>0.02</v>
      </c>
      <c r="K201" s="17">
        <v>0.03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59</v>
      </c>
      <c r="C202" s="21">
        <v>2030</v>
      </c>
      <c r="D202" s="21">
        <v>233</v>
      </c>
      <c r="E202" s="22">
        <v>0.03</v>
      </c>
      <c r="F202" s="22">
        <v>0.03</v>
      </c>
      <c r="G202" s="22">
        <v>0.01</v>
      </c>
      <c r="H202" s="22">
        <v>0</v>
      </c>
      <c r="I202" s="22">
        <v>0.06</v>
      </c>
      <c r="J202" s="22">
        <v>0.02</v>
      </c>
      <c r="K202" s="22">
        <v>0.04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59</v>
      </c>
      <c r="C203" s="16">
        <v>2035</v>
      </c>
      <c r="D203" s="16">
        <v>210</v>
      </c>
      <c r="E203" s="17">
        <v>0.04</v>
      </c>
      <c r="F203" s="17">
        <v>0.04</v>
      </c>
      <c r="G203" s="17">
        <v>0.02</v>
      </c>
      <c r="H203" s="17">
        <v>0</v>
      </c>
      <c r="I203" s="17">
        <v>0.08</v>
      </c>
      <c r="J203" s="17">
        <v>0.03</v>
      </c>
      <c r="K203" s="17">
        <v>0.05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59</v>
      </c>
      <c r="C204" s="21">
        <v>2040</v>
      </c>
      <c r="D204" s="21">
        <v>233</v>
      </c>
      <c r="E204" s="22">
        <v>0.05</v>
      </c>
      <c r="F204" s="22">
        <v>0.05</v>
      </c>
      <c r="G204" s="22">
        <v>0.03</v>
      </c>
      <c r="H204" s="22">
        <v>0</v>
      </c>
      <c r="I204" s="22">
        <v>0.14000000000000001</v>
      </c>
      <c r="J204" s="22">
        <v>0.03</v>
      </c>
      <c r="K204" s="22">
        <v>0.06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59</v>
      </c>
      <c r="C205" s="16">
        <v>2045</v>
      </c>
      <c r="D205" s="16">
        <v>210</v>
      </c>
      <c r="E205" s="17">
        <v>0.06</v>
      </c>
      <c r="F205" s="17">
        <v>0.06</v>
      </c>
      <c r="G205" s="17">
        <v>0.04</v>
      </c>
      <c r="H205" s="17">
        <v>0</v>
      </c>
      <c r="I205" s="17">
        <v>0.18</v>
      </c>
      <c r="J205" s="17">
        <v>0.04</v>
      </c>
      <c r="K205" s="17">
        <v>7.0000000000000007E-2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59</v>
      </c>
      <c r="C206" s="21">
        <v>2050</v>
      </c>
      <c r="D206" s="21">
        <v>233</v>
      </c>
      <c r="E206" s="22">
        <v>7.0000000000000007E-2</v>
      </c>
      <c r="F206" s="22">
        <v>0.06</v>
      </c>
      <c r="G206" s="22">
        <v>0.05</v>
      </c>
      <c r="H206" s="22">
        <v>0</v>
      </c>
      <c r="I206" s="22">
        <v>0.21</v>
      </c>
      <c r="J206" s="22">
        <v>0.04</v>
      </c>
      <c r="K206" s="22">
        <v>0.1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59</v>
      </c>
      <c r="C207" s="16">
        <v>2020</v>
      </c>
      <c r="D207" s="16">
        <v>102</v>
      </c>
      <c r="E207" s="17">
        <v>0.02</v>
      </c>
      <c r="F207" s="17">
        <v>0.02</v>
      </c>
      <c r="G207" s="17">
        <v>0.01</v>
      </c>
      <c r="H207" s="17">
        <v>0.01</v>
      </c>
      <c r="I207" s="17">
        <v>0.03</v>
      </c>
      <c r="J207" s="17">
        <v>0.01</v>
      </c>
      <c r="K207" s="17">
        <v>0.02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59</v>
      </c>
      <c r="C208" s="21">
        <v>2025</v>
      </c>
      <c r="D208" s="21">
        <v>96</v>
      </c>
      <c r="E208" s="22">
        <v>0.02</v>
      </c>
      <c r="F208" s="22">
        <v>0.02</v>
      </c>
      <c r="G208" s="22">
        <v>0.01</v>
      </c>
      <c r="H208" s="22">
        <v>0.01</v>
      </c>
      <c r="I208" s="22">
        <v>0.04</v>
      </c>
      <c r="J208" s="22">
        <v>0.02</v>
      </c>
      <c r="K208" s="22">
        <v>0.02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59</v>
      </c>
      <c r="C209" s="16">
        <v>2030</v>
      </c>
      <c r="D209" s="16">
        <v>102</v>
      </c>
      <c r="E209" s="17">
        <v>0.02</v>
      </c>
      <c r="F209" s="17">
        <v>0.02</v>
      </c>
      <c r="G209" s="17">
        <v>0.01</v>
      </c>
      <c r="H209" s="17">
        <v>0.01</v>
      </c>
      <c r="I209" s="17">
        <v>0.05</v>
      </c>
      <c r="J209" s="17">
        <v>0.02</v>
      </c>
      <c r="K209" s="17">
        <v>0.03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59</v>
      </c>
      <c r="C210" s="21">
        <v>2035</v>
      </c>
      <c r="D210" s="21">
        <v>96</v>
      </c>
      <c r="E210" s="22">
        <v>0.03</v>
      </c>
      <c r="F210" s="22">
        <v>0.03</v>
      </c>
      <c r="G210" s="22">
        <v>0.01</v>
      </c>
      <c r="H210" s="22">
        <v>0.01</v>
      </c>
      <c r="I210" s="22">
        <v>0.06</v>
      </c>
      <c r="J210" s="22">
        <v>0.02</v>
      </c>
      <c r="K210" s="22">
        <v>0.04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59</v>
      </c>
      <c r="C211" s="16">
        <v>2040</v>
      </c>
      <c r="D211" s="16">
        <v>102</v>
      </c>
      <c r="E211" s="17">
        <v>0.04</v>
      </c>
      <c r="F211" s="17">
        <v>0.04</v>
      </c>
      <c r="G211" s="17">
        <v>0.02</v>
      </c>
      <c r="H211" s="17">
        <v>0.01</v>
      </c>
      <c r="I211" s="17">
        <v>0.08</v>
      </c>
      <c r="J211" s="17">
        <v>0.02</v>
      </c>
      <c r="K211" s="17">
        <v>0.05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59</v>
      </c>
      <c r="C212" s="21">
        <v>2045</v>
      </c>
      <c r="D212" s="21">
        <v>96</v>
      </c>
      <c r="E212" s="22">
        <v>0.05</v>
      </c>
      <c r="F212" s="22">
        <v>0.04</v>
      </c>
      <c r="G212" s="22">
        <v>0.03</v>
      </c>
      <c r="H212" s="22">
        <v>0.01</v>
      </c>
      <c r="I212" s="22">
        <v>0.12</v>
      </c>
      <c r="J212" s="22">
        <v>0.03</v>
      </c>
      <c r="K212" s="22">
        <v>0.08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59</v>
      </c>
      <c r="C213" s="16">
        <v>2050</v>
      </c>
      <c r="D213" s="16">
        <v>102</v>
      </c>
      <c r="E213" s="17">
        <v>0.06</v>
      </c>
      <c r="F213" s="17">
        <v>0.05</v>
      </c>
      <c r="G213" s="17">
        <v>0.05</v>
      </c>
      <c r="H213" s="17">
        <v>0.01</v>
      </c>
      <c r="I213" s="17">
        <v>0.17</v>
      </c>
      <c r="J213" s="17">
        <v>0.02</v>
      </c>
      <c r="K213" s="17">
        <v>0.1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59</v>
      </c>
      <c r="C214" s="21">
        <v>2020</v>
      </c>
      <c r="D214" s="21">
        <v>61</v>
      </c>
      <c r="E214" s="22">
        <v>0.02</v>
      </c>
      <c r="F214" s="22">
        <v>0.02</v>
      </c>
      <c r="G214" s="22">
        <v>0.01</v>
      </c>
      <c r="H214" s="22">
        <v>0.01</v>
      </c>
      <c r="I214" s="22">
        <v>0.03</v>
      </c>
      <c r="J214" s="22">
        <v>0.02</v>
      </c>
      <c r="K214" s="22">
        <v>0.02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59</v>
      </c>
      <c r="C215" s="16">
        <v>2025</v>
      </c>
      <c r="D215" s="16">
        <v>56</v>
      </c>
      <c r="E215" s="17">
        <v>0.03</v>
      </c>
      <c r="F215" s="17">
        <v>0.03</v>
      </c>
      <c r="G215" s="17">
        <v>0.01</v>
      </c>
      <c r="H215" s="17">
        <v>0</v>
      </c>
      <c r="I215" s="17">
        <v>0.04</v>
      </c>
      <c r="J215" s="17">
        <v>0.02</v>
      </c>
      <c r="K215" s="17">
        <v>0.03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59</v>
      </c>
      <c r="C216" s="21">
        <v>2030</v>
      </c>
      <c r="D216" s="21">
        <v>61</v>
      </c>
      <c r="E216" s="22">
        <v>0.03</v>
      </c>
      <c r="F216" s="22">
        <v>0.03</v>
      </c>
      <c r="G216" s="22">
        <v>0.01</v>
      </c>
      <c r="H216" s="22">
        <v>0</v>
      </c>
      <c r="I216" s="22">
        <v>0.05</v>
      </c>
      <c r="J216" s="22">
        <v>0.02</v>
      </c>
      <c r="K216" s="22">
        <v>0.04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59</v>
      </c>
      <c r="C217" s="16">
        <v>2035</v>
      </c>
      <c r="D217" s="16">
        <v>56</v>
      </c>
      <c r="E217" s="17">
        <v>0.04</v>
      </c>
      <c r="F217" s="17">
        <v>0.04</v>
      </c>
      <c r="G217" s="17">
        <v>0.01</v>
      </c>
      <c r="H217" s="17">
        <v>0</v>
      </c>
      <c r="I217" s="17">
        <v>0.06</v>
      </c>
      <c r="J217" s="17">
        <v>0.02</v>
      </c>
      <c r="K217" s="17">
        <v>0.04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59</v>
      </c>
      <c r="C218" s="21">
        <v>2040</v>
      </c>
      <c r="D218" s="21">
        <v>61</v>
      </c>
      <c r="E218" s="22">
        <v>0.04</v>
      </c>
      <c r="F218" s="22">
        <v>0.04</v>
      </c>
      <c r="G218" s="22">
        <v>0.02</v>
      </c>
      <c r="H218" s="22">
        <v>0</v>
      </c>
      <c r="I218" s="22">
        <v>7.0000000000000007E-2</v>
      </c>
      <c r="J218" s="22">
        <v>0.02</v>
      </c>
      <c r="K218" s="22">
        <v>0.05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59</v>
      </c>
      <c r="C219" s="16">
        <v>2045</v>
      </c>
      <c r="D219" s="16">
        <v>56</v>
      </c>
      <c r="E219" s="17">
        <v>0.05</v>
      </c>
      <c r="F219" s="17">
        <v>0.05</v>
      </c>
      <c r="G219" s="17">
        <v>0.02</v>
      </c>
      <c r="H219" s="17">
        <v>0</v>
      </c>
      <c r="I219" s="17">
        <v>0.11</v>
      </c>
      <c r="J219" s="17">
        <v>0.03</v>
      </c>
      <c r="K219" s="17">
        <v>0.06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59</v>
      </c>
      <c r="C220" s="21">
        <v>2050</v>
      </c>
      <c r="D220" s="21">
        <v>61</v>
      </c>
      <c r="E220" s="22">
        <v>0.05</v>
      </c>
      <c r="F220" s="22">
        <v>0.05</v>
      </c>
      <c r="G220" s="22">
        <v>0.03</v>
      </c>
      <c r="H220" s="22">
        <v>0</v>
      </c>
      <c r="I220" s="22">
        <v>0.14000000000000001</v>
      </c>
      <c r="J220" s="22">
        <v>0.03</v>
      </c>
      <c r="K220" s="22">
        <v>7.0000000000000007E-2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2025-08-27T20:46:11Z</dcterms:modified>
</cp:coreProperties>
</file>