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8_{17F793D7-BFEF-44D2-8C47-3D93F39E7AF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<sst xmlns="http://schemas.openxmlformats.org/spreadsheetml/2006/main" count="6984" uniqueCount="84">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</sst>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469.34</c:v>
                </c:pt>
                <c:pt idx="1">
                  <c:v>509.5762266998716</c:v>
                </c:pt>
                <c:pt idx="2">
                  <c:v>543.15364123462371</c:v>
                </c:pt>
                <c:pt idx="3">
                  <c:v>530.57982039091371</c:v>
                </c:pt>
                <c:pt idx="4">
                  <c:v>553.77940532789955</c:v>
                </c:pt>
                <c:pt idx="5">
                  <c:v>618.59656629688311</c:v>
                </c:pt>
                <c:pt idx="6">
                  <c:v>665.88121651196127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31.149999999999995</c:v>
                </c:pt>
                <c:pt idx="1">
                  <c:v>31.300751235881819</c:v>
                </c:pt>
                <c:pt idx="2">
                  <c:v>22.054819419118203</c:v>
                </c:pt>
                <c:pt idx="3">
                  <c:v>24.772445208661221</c:v>
                </c:pt>
                <c:pt idx="4">
                  <c:v>33.78965845981044</c:v>
                </c:pt>
                <c:pt idx="5">
                  <c:v>69.890475909837818</c:v>
                </c:pt>
                <c:pt idx="6">
                  <c:v>92.618060514875651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469.34000000000003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469.34</v>
      </c>
      <c r="S12" s="8">
        <f t="shared" ref="S12:X12" si="0">SUM(S16:S19)</f>
        <v>509.5762266998716</v>
      </c>
      <c r="T12" s="8">
        <f t="shared" si="0"/>
        <v>543.15364123462371</v>
      </c>
      <c r="U12" s="8">
        <f t="shared" si="0"/>
        <v>530.57982039091371</v>
      </c>
      <c r="V12" s="8">
        <f t="shared" si="0"/>
        <v>553.77940532789955</v>
      </c>
      <c r="W12" s="8">
        <f t="shared" si="0"/>
        <v>618.59656629688311</v>
      </c>
      <c r="X12" s="8">
        <f t="shared" si="0"/>
        <v>665.88121651196127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5.45E-2</v>
      </c>
      <c r="H16" s="10">
        <f>SUMIFS(iamc_data!$J$2:$J$17119,iamc_data!$B$2:$B$17119,Veda!$C$5,iamc_data!$H$2:$H$17119,Veda!$Q16,iamc_data!$I$2:$I$17119,Veda!H$15)</f>
        <v>5.3100000000000001E-2</v>
      </c>
      <c r="I16" s="10">
        <f>SUMIFS(iamc_data!$J$2:$J$17119,iamc_data!$B$2:$B$17119,Veda!$C$5,iamc_data!$H$2:$H$17119,Veda!$Q16,iamc_data!$I$2:$I$17119,Veda!I$15)</f>
        <v>6.7699999999999996E-2</v>
      </c>
      <c r="J16" s="10">
        <f>SUMIFS(iamc_data!$J$2:$J$17119,iamc_data!$B$2:$B$17119,Veda!$C$5,iamc_data!$H$2:$H$17119,Veda!$Q16,iamc_data!$I$2:$I$17119,Veda!J$15)</f>
        <v>5.2400000000000002E-2</v>
      </c>
      <c r="K16" s="10">
        <f>SUMIFS(iamc_data!$J$2:$J$17119,iamc_data!$B$2:$B$17119,Veda!$C$5,iamc_data!$H$2:$H$17119,Veda!$Q16,iamc_data!$I$2:$I$17119,Veda!K$15)</f>
        <v>4.1599999999999998E-2</v>
      </c>
      <c r="L16" s="10">
        <f>SUMIFS(iamc_data!$J$2:$J$17119,iamc_data!$B$2:$B$17119,Veda!$C$5,iamc_data!$H$2:$H$17119,Veda!$Q16,iamc_data!$I$2:$I$17119,Veda!L$15)</f>
        <v>5.33E-2</v>
      </c>
      <c r="M16" s="10">
        <f>SUMIFS(iamc_data!$J$2:$J$17119,iamc_data!$B$2:$B$17119,Veda!$C$5,iamc_data!$H$2:$H$17119,Veda!$Q16,iamc_data!$I$2:$I$17119,Veda!M$15)</f>
        <v>9.6299999999999997E-2</v>
      </c>
      <c r="Q16" s="12" t="s">
        <v>10</v>
      </c>
      <c r="R16" s="6">
        <f>$Q$10*G16/SUM($G$16:$G$18)</f>
        <v>19.303471436118027</v>
      </c>
      <c r="S16" s="6">
        <f>R16</f>
        <v>19.303471436118027</v>
      </c>
      <c r="T16" s="6">
        <f t="shared" ref="T16:X16" si="2">S16</f>
        <v>19.303471436118027</v>
      </c>
      <c r="U16" s="6">
        <f t="shared" si="2"/>
        <v>19.303471436118027</v>
      </c>
      <c r="V16" s="6">
        <f t="shared" si="2"/>
        <v>19.303471436118027</v>
      </c>
      <c r="W16" s="6">
        <f t="shared" si="2"/>
        <v>19.303471436118027</v>
      </c>
      <c r="X16" s="6">
        <f t="shared" si="2"/>
        <v>19.303471436118027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1.0394000000000001</v>
      </c>
      <c r="H17" s="10">
        <f>SUMIFS(iamc_data!$J$2:$J$17119,iamc_data!$B$2:$B$17119,Veda!$C$5,iamc_data!$H$2:$H$17119,Veda!$Q17,iamc_data!$I$2:$I$17119,Veda!H$15)</f>
        <v>1.1516</v>
      </c>
      <c r="I17" s="10">
        <f>SUMIFS(iamc_data!$J$2:$J$17119,iamc_data!$B$2:$B$17119,Veda!$C$5,iamc_data!$H$2:$H$17119,Veda!$Q17,iamc_data!$I$2:$I$17119,Veda!I$15)</f>
        <v>1.2656000000000001</v>
      </c>
      <c r="J17" s="10">
        <f>SUMIFS(iamc_data!$J$2:$J$17119,iamc_data!$B$2:$B$17119,Veda!$C$5,iamc_data!$H$2:$H$17119,Veda!$Q17,iamc_data!$I$2:$I$17119,Veda!J$15)</f>
        <v>1.2561</v>
      </c>
      <c r="K17" s="10">
        <f>SUMIFS(iamc_data!$J$2:$J$17119,iamc_data!$B$2:$B$17119,Veda!$C$5,iamc_data!$H$2:$H$17119,Veda!$Q17,iamc_data!$I$2:$I$17119,Veda!K$15)</f>
        <v>1.3213999999999999</v>
      </c>
      <c r="L17" s="10">
        <f>SUMIFS(iamc_data!$J$2:$J$17119,iamc_data!$B$2:$B$17119,Veda!$C$5,iamc_data!$H$2:$H$17119,Veda!$Q17,iamc_data!$I$2:$I$17119,Veda!L$15)</f>
        <v>1.4749000000000001</v>
      </c>
      <c r="M17" s="10">
        <f>SUMIFS(iamc_data!$J$2:$J$17119,iamc_data!$B$2:$B$17119,Veda!$C$5,iamc_data!$H$2:$H$17119,Veda!$Q17,iamc_data!$I$2:$I$17119,Veda!M$15)</f>
        <v>1.5568</v>
      </c>
      <c r="Q17" s="12" t="s">
        <v>12</v>
      </c>
      <c r="R17" s="6">
        <f>$Q$10*G17/SUM($G$16:$G$18)</f>
        <v>368.14730661836842</v>
      </c>
      <c r="S17" s="6">
        <f t="shared" ref="S17:X18" si="3">R17*H17/G17</f>
        <v>407.88766432722053</v>
      </c>
      <c r="T17" s="6">
        <f t="shared" si="3"/>
        <v>448.26556788166926</v>
      </c>
      <c r="U17" s="6">
        <f t="shared" si="3"/>
        <v>444.90074258546514</v>
      </c>
      <c r="V17" s="6">
        <f t="shared" si="3"/>
        <v>468.02948909516243</v>
      </c>
      <c r="W17" s="6">
        <f t="shared" si="3"/>
        <v>522.39798203909129</v>
      </c>
      <c r="X17" s="6">
        <f t="shared" si="3"/>
        <v>551.40631801373468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0.23119999999999999</v>
      </c>
      <c r="H18" s="10">
        <f>SUMIFS(iamc_data!$J$2:$J$17119,iamc_data!$B$2:$B$17119,Veda!$C$5,iamc_data!$H$2:$H$17119,Veda!$Q18,iamc_data!$I$2:$I$17119,Veda!H$15)</f>
        <v>0.23400000000000001</v>
      </c>
      <c r="I18" s="10">
        <f>SUMIFS(iamc_data!$J$2:$J$17119,iamc_data!$B$2:$B$17119,Veda!$C$5,iamc_data!$H$2:$H$17119,Veda!$Q18,iamc_data!$I$2:$I$17119,Veda!I$15)</f>
        <v>0.20019999999999999</v>
      </c>
      <c r="J18" s="10">
        <f>SUMIFS(iamc_data!$J$2:$J$17119,iamc_data!$B$2:$B$17119,Veda!$C$5,iamc_data!$H$2:$H$17119,Veda!$Q18,iamc_data!$I$2:$I$17119,Veda!J$15)</f>
        <v>0.1895</v>
      </c>
      <c r="K18" s="10">
        <f>SUMIFS(iamc_data!$J$2:$J$17119,iamc_data!$B$2:$B$17119,Veda!$C$5,iamc_data!$H$2:$H$17119,Veda!$Q18,iamc_data!$I$2:$I$17119,Veda!K$15)</f>
        <v>0.20050000000000001</v>
      </c>
      <c r="L18" s="10">
        <f>SUMIFS(iamc_data!$J$2:$J$17119,iamc_data!$B$2:$B$17119,Veda!$C$5,iamc_data!$H$2:$H$17119,Veda!$Q18,iamc_data!$I$2:$I$17119,Veda!L$15)</f>
        <v>0.21829999999999999</v>
      </c>
      <c r="M18" s="10">
        <f>SUMIFS(iamc_data!$J$2:$J$17119,iamc_data!$B$2:$B$17119,Veda!$C$5,iamc_data!$H$2:$H$17119,Veda!$Q18,iamc_data!$I$2:$I$17119,Veda!M$15)</f>
        <v>0.22689999999999999</v>
      </c>
      <c r="Q18" s="12" t="s">
        <v>13</v>
      </c>
      <c r="R18" s="6">
        <f>$Q$10*G18/SUM($G$16:$G$18)</f>
        <v>81.88922194551354</v>
      </c>
      <c r="S18" s="6">
        <f t="shared" si="3"/>
        <v>82.880959927552652</v>
      </c>
      <c r="T18" s="6">
        <f t="shared" si="3"/>
        <v>70.909265715795044</v>
      </c>
      <c r="U18" s="6">
        <f t="shared" si="3"/>
        <v>67.119409855859956</v>
      </c>
      <c r="V18" s="6">
        <f t="shared" si="3"/>
        <v>71.015523356727826</v>
      </c>
      <c r="W18" s="6">
        <f t="shared" si="3"/>
        <v>77.320143385404904</v>
      </c>
      <c r="X18" s="6">
        <f t="shared" si="3"/>
        <v>80.36619575881069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-0.49586899101954529</v>
      </c>
      <c r="T19" s="6">
        <f t="shared" si="4"/>
        <v>4.6753362010414286</v>
      </c>
      <c r="U19" s="6">
        <f t="shared" si="4"/>
        <v>-0.74380348652931971</v>
      </c>
      <c r="V19" s="6">
        <f t="shared" si="4"/>
        <v>-4.5690785601086716</v>
      </c>
      <c r="W19" s="6">
        <f t="shared" si="4"/>
        <v>-0.42503056373103831</v>
      </c>
      <c r="X19" s="6">
        <f t="shared" si="4"/>
        <v>14.805231303297862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31.149999999999995</v>
      </c>
      <c r="D21" s="12" t="s">
        <v>80</v>
      </c>
      <c r="G21" s="8">
        <f>G34/$G$34*$B21</f>
        <v>31.149999999999995</v>
      </c>
      <c r="H21" s="8">
        <f t="shared" ref="H21:M21" si="5">H34/$G$34*$B21</f>
        <v>31.300751235881819</v>
      </c>
      <c r="I21" s="8">
        <f t="shared" si="5"/>
        <v>22.054819419118203</v>
      </c>
      <c r="J21" s="8">
        <f t="shared" si="5"/>
        <v>24.772445208661221</v>
      </c>
      <c r="K21" s="8">
        <f t="shared" si="5"/>
        <v>33.78965845981044</v>
      </c>
      <c r="L21" s="8">
        <f t="shared" si="5"/>
        <v>69.890475909837818</v>
      </c>
      <c r="M21" s="8">
        <f t="shared" si="5"/>
        <v>92.618060514875651</v>
      </c>
      <c r="Q21" t="s">
        <v>65</v>
      </c>
      <c r="T21" s="8">
        <f>I34*1000</f>
        <v>10211.700000000001</v>
      </c>
      <c r="U21" s="8">
        <f>J34*1000</f>
        <v>11469.999999999998</v>
      </c>
      <c r="V21" s="8">
        <f>K34*1000</f>
        <v>15645.100000000002</v>
      </c>
      <c r="W21" s="8">
        <f>L34*1000</f>
        <v>32360.300000000003</v>
      </c>
      <c r="X21" s="8">
        <f>M34*1000</f>
        <v>42883.500000000007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14.94</v>
      </c>
      <c r="S25" s="3">
        <f>AVERAGEIFS(historical_data_long!$D$3:$D$9999,historical_data_long!$B$3:$B$9999,"&gt;2017",historical_data_long!$A$3:$A$9999,$O25)</f>
        <v>2.4899999999999998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43.484999999999992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14.4229</v>
      </c>
      <c r="H34" s="11">
        <f>SUMIFS(iamc_data!$J$2:$J$17119,iamc_data!$B$2:$B$17119,Veda!$C$5,iamc_data!$D$2:$D$17119,Veda!$D21,iamc_data!$I$2:$I$17119,Veda!H$15)</f>
        <v>14.492700000000001</v>
      </c>
      <c r="I34" s="11">
        <f>SUMIFS(iamc_data!$J$2:$J$17119,iamc_data!$B$2:$B$17119,Veda!$C$5,iamc_data!$D$2:$D$17119,Veda!$D21,iamc_data!$I$2:$I$17119,Veda!I$15)</f>
        <v>10.2117</v>
      </c>
      <c r="J34" s="11">
        <f>SUMIFS(iamc_data!$J$2:$J$17119,iamc_data!$B$2:$B$17119,Veda!$C$5,iamc_data!$D$2:$D$17119,Veda!$D21,iamc_data!$I$2:$I$17119,Veda!J$15)</f>
        <v>11.469999999999999</v>
      </c>
      <c r="K34" s="11">
        <f>SUMIFS(iamc_data!$J$2:$J$17119,iamc_data!$B$2:$B$17119,Veda!$C$5,iamc_data!$D$2:$D$17119,Veda!$D21,iamc_data!$I$2:$I$17119,Veda!K$15)</f>
        <v>15.645100000000003</v>
      </c>
      <c r="L34" s="11">
        <f>SUMIFS(iamc_data!$J$2:$J$17119,iamc_data!$B$2:$B$17119,Veda!$C$5,iamc_data!$D$2:$D$17119,Veda!$D21,iamc_data!$I$2:$I$17119,Veda!L$15)</f>
        <v>32.360300000000002</v>
      </c>
      <c r="M34" s="11">
        <f>SUMIFS(iamc_data!$J$2:$J$17119,iamc_data!$B$2:$B$17119,Veda!$C$5,iamc_data!$D$2:$D$17119,Veda!$D21,iamc_data!$I$2:$I$17119,Veda!M$15)</f>
        <v>42.883500000000005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2.48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27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11.51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64.78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415.16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11.06</v>
      </c>
    </row>
    <row r="9" spans="1:4" ht="16.5" x14ac:dyDescent="0.6">
      <c r="A9" s="15" t="s">
        <v>32</v>
      </c>
      <c r="B9" s="15">
        <v>2000</v>
      </c>
      <c r="C9" s="15" t="s">
        <v>75</v>
      </c>
      <c r="D9" s="16">
        <v>0.51</v>
      </c>
    </row>
    <row r="10" spans="1:4" ht="16.5" x14ac:dyDescent="0.6">
      <c r="A10" s="17" t="s">
        <v>58</v>
      </c>
      <c r="B10" s="17">
        <v>2000</v>
      </c>
      <c r="C10" s="17" t="s">
        <v>75</v>
      </c>
      <c r="D10" s="18">
        <v>0.01</v>
      </c>
    </row>
    <row r="11" spans="1:4" ht="16.5" x14ac:dyDescent="0.6">
      <c r="A11" s="15" t="s">
        <v>59</v>
      </c>
      <c r="B11" s="15">
        <v>2000</v>
      </c>
      <c r="C11" s="15" t="s">
        <v>75</v>
      </c>
      <c r="D11" s="16">
        <v>0.05</v>
      </c>
    </row>
    <row r="12" spans="1:4" ht="16.5" x14ac:dyDescent="0.6">
      <c r="A12" s="17" t="s">
        <v>32</v>
      </c>
      <c r="B12" s="17">
        <v>2001</v>
      </c>
      <c r="C12" s="17" t="s">
        <v>75</v>
      </c>
      <c r="D12" s="18">
        <v>2.85</v>
      </c>
    </row>
    <row r="13" spans="1:4" ht="16.5" x14ac:dyDescent="0.6">
      <c r="A13" s="15" t="s">
        <v>34</v>
      </c>
      <c r="B13" s="15">
        <v>2001</v>
      </c>
      <c r="C13" s="15" t="s">
        <v>75</v>
      </c>
      <c r="D13" s="16">
        <v>20.48</v>
      </c>
    </row>
    <row r="14" spans="1:4" ht="16.5" x14ac:dyDescent="0.6">
      <c r="A14" s="17" t="s">
        <v>36</v>
      </c>
      <c r="B14" s="17">
        <v>2001</v>
      </c>
      <c r="C14" s="17" t="s">
        <v>75</v>
      </c>
      <c r="D14" s="18">
        <v>15.15</v>
      </c>
    </row>
    <row r="15" spans="1:4" ht="16.5" x14ac:dyDescent="0.6">
      <c r="A15" s="15" t="s">
        <v>56</v>
      </c>
      <c r="B15" s="15">
        <v>2001</v>
      </c>
      <c r="C15" s="15" t="s">
        <v>75</v>
      </c>
      <c r="D15" s="16">
        <v>72.62</v>
      </c>
    </row>
    <row r="16" spans="1:4" ht="16.5" x14ac:dyDescent="0.6">
      <c r="A16" s="17" t="s">
        <v>57</v>
      </c>
      <c r="B16" s="17">
        <v>2001</v>
      </c>
      <c r="C16" s="17" t="s">
        <v>75</v>
      </c>
      <c r="D16" s="18">
        <v>421.08</v>
      </c>
    </row>
    <row r="17" spans="1:4" ht="16.5" x14ac:dyDescent="0.6">
      <c r="A17" s="15" t="s">
        <v>38</v>
      </c>
      <c r="B17" s="15">
        <v>2001</v>
      </c>
      <c r="C17" s="15" t="s">
        <v>75</v>
      </c>
      <c r="D17" s="16">
        <v>9.8000000000000007</v>
      </c>
    </row>
    <row r="18" spans="1:4" ht="16.5" x14ac:dyDescent="0.6">
      <c r="A18" s="17" t="s">
        <v>32</v>
      </c>
      <c r="B18" s="17">
        <v>2001</v>
      </c>
      <c r="C18" s="17" t="s">
        <v>75</v>
      </c>
      <c r="D18" s="18">
        <v>0.48</v>
      </c>
    </row>
    <row r="19" spans="1:4" ht="16.5" x14ac:dyDescent="0.6">
      <c r="A19" s="15" t="s">
        <v>58</v>
      </c>
      <c r="B19" s="15">
        <v>2001</v>
      </c>
      <c r="C19" s="15" t="s">
        <v>75</v>
      </c>
      <c r="D19" s="16">
        <v>0.01</v>
      </c>
    </row>
    <row r="20" spans="1:4" ht="16.5" x14ac:dyDescent="0.6">
      <c r="A20" s="17" t="s">
        <v>59</v>
      </c>
      <c r="B20" s="17">
        <v>2001</v>
      </c>
      <c r="C20" s="17" t="s">
        <v>75</v>
      </c>
      <c r="D20" s="18">
        <v>0.13</v>
      </c>
    </row>
    <row r="21" spans="1:4" ht="16.5" x14ac:dyDescent="0.6">
      <c r="A21" s="15" t="s">
        <v>32</v>
      </c>
      <c r="B21" s="15">
        <v>2002</v>
      </c>
      <c r="C21" s="15" t="s">
        <v>75</v>
      </c>
      <c r="D21" s="16">
        <v>3.04</v>
      </c>
    </row>
    <row r="22" spans="1:4" ht="16.5" x14ac:dyDescent="0.6">
      <c r="A22" s="17" t="s">
        <v>34</v>
      </c>
      <c r="B22" s="17">
        <v>2002</v>
      </c>
      <c r="C22" s="17" t="s">
        <v>75</v>
      </c>
      <c r="D22" s="18">
        <v>23.66</v>
      </c>
    </row>
    <row r="23" spans="1:4" ht="16.5" x14ac:dyDescent="0.6">
      <c r="A23" s="15" t="s">
        <v>36</v>
      </c>
      <c r="B23" s="15">
        <v>2002</v>
      </c>
      <c r="C23" s="15" t="s">
        <v>75</v>
      </c>
      <c r="D23" s="16">
        <v>18.37</v>
      </c>
    </row>
    <row r="24" spans="1:4" ht="16.5" x14ac:dyDescent="0.6">
      <c r="A24" s="17" t="s">
        <v>56</v>
      </c>
      <c r="B24" s="17">
        <v>2002</v>
      </c>
      <c r="C24" s="17" t="s">
        <v>75</v>
      </c>
      <c r="D24" s="18">
        <v>58.88</v>
      </c>
    </row>
    <row r="25" spans="1:4" ht="16.5" x14ac:dyDescent="0.6">
      <c r="A25" s="15" t="s">
        <v>57</v>
      </c>
      <c r="B25" s="15">
        <v>2002</v>
      </c>
      <c r="C25" s="15" t="s">
        <v>75</v>
      </c>
      <c r="D25" s="16">
        <v>436.76</v>
      </c>
    </row>
    <row r="26" spans="1:4" ht="16.5" x14ac:dyDescent="0.6">
      <c r="A26" s="17" t="s">
        <v>38</v>
      </c>
      <c r="B26" s="17">
        <v>2002</v>
      </c>
      <c r="C26" s="17" t="s">
        <v>75</v>
      </c>
      <c r="D26" s="18">
        <v>9.76</v>
      </c>
    </row>
    <row r="27" spans="1:4" ht="16.5" x14ac:dyDescent="0.6">
      <c r="A27" s="15" t="s">
        <v>32</v>
      </c>
      <c r="B27" s="15">
        <v>2002</v>
      </c>
      <c r="C27" s="15" t="s">
        <v>75</v>
      </c>
      <c r="D27" s="16">
        <v>0.49</v>
      </c>
    </row>
    <row r="28" spans="1:4" ht="16.5" x14ac:dyDescent="0.6">
      <c r="A28" s="17" t="s">
        <v>58</v>
      </c>
      <c r="B28" s="17">
        <v>2002</v>
      </c>
      <c r="C28" s="17" t="s">
        <v>75</v>
      </c>
      <c r="D28" s="18">
        <v>0.01</v>
      </c>
    </row>
    <row r="29" spans="1:4" ht="16.5" x14ac:dyDescent="0.6">
      <c r="A29" s="15" t="s">
        <v>59</v>
      </c>
      <c r="B29" s="15">
        <v>2002</v>
      </c>
      <c r="C29" s="15" t="s">
        <v>75</v>
      </c>
      <c r="D29" s="16">
        <v>0.27</v>
      </c>
    </row>
    <row r="30" spans="1:4" ht="16.5" x14ac:dyDescent="0.6">
      <c r="A30" s="17" t="s">
        <v>32</v>
      </c>
      <c r="B30" s="17">
        <v>2003</v>
      </c>
      <c r="C30" s="17" t="s">
        <v>75</v>
      </c>
      <c r="D30" s="18">
        <v>3.23</v>
      </c>
    </row>
    <row r="31" spans="1:4" ht="16.5" x14ac:dyDescent="0.6">
      <c r="A31" s="15" t="s">
        <v>34</v>
      </c>
      <c r="B31" s="15">
        <v>2003</v>
      </c>
      <c r="C31" s="15" t="s">
        <v>75</v>
      </c>
      <c r="D31" s="16">
        <v>26.26</v>
      </c>
    </row>
    <row r="32" spans="1:4" ht="16.5" x14ac:dyDescent="0.6">
      <c r="A32" s="17" t="s">
        <v>36</v>
      </c>
      <c r="B32" s="17">
        <v>2003</v>
      </c>
      <c r="C32" s="17" t="s">
        <v>75</v>
      </c>
      <c r="D32" s="18">
        <v>19.37</v>
      </c>
    </row>
    <row r="33" spans="1:4" ht="16.5" x14ac:dyDescent="0.6">
      <c r="A33" s="15" t="s">
        <v>56</v>
      </c>
      <c r="B33" s="15">
        <v>2003</v>
      </c>
      <c r="C33" s="15" t="s">
        <v>75</v>
      </c>
      <c r="D33" s="16">
        <v>57.35</v>
      </c>
    </row>
    <row r="34" spans="1:4" ht="16.5" x14ac:dyDescent="0.6">
      <c r="A34" s="17" t="s">
        <v>57</v>
      </c>
      <c r="B34" s="17">
        <v>2003</v>
      </c>
      <c r="C34" s="17" t="s">
        <v>75</v>
      </c>
      <c r="D34" s="18">
        <v>441.07</v>
      </c>
    </row>
    <row r="35" spans="1:4" ht="16.5" x14ac:dyDescent="0.6">
      <c r="A35" s="15" t="s">
        <v>38</v>
      </c>
      <c r="B35" s="15">
        <v>2003</v>
      </c>
      <c r="C35" s="15" t="s">
        <v>75</v>
      </c>
      <c r="D35" s="16">
        <v>10.96</v>
      </c>
    </row>
    <row r="36" spans="1:4" ht="16.5" x14ac:dyDescent="0.6">
      <c r="A36" s="17" t="s">
        <v>32</v>
      </c>
      <c r="B36" s="17">
        <v>2003</v>
      </c>
      <c r="C36" s="17" t="s">
        <v>75</v>
      </c>
      <c r="D36" s="18">
        <v>0.49</v>
      </c>
    </row>
    <row r="37" spans="1:4" ht="16.5" x14ac:dyDescent="0.6">
      <c r="A37" s="15" t="s">
        <v>58</v>
      </c>
      <c r="B37" s="15">
        <v>2003</v>
      </c>
      <c r="C37" s="15" t="s">
        <v>75</v>
      </c>
      <c r="D37" s="16">
        <v>0.01</v>
      </c>
    </row>
    <row r="38" spans="1:4" ht="16.5" x14ac:dyDescent="0.6">
      <c r="A38" s="17" t="s">
        <v>59</v>
      </c>
      <c r="B38" s="17">
        <v>2003</v>
      </c>
      <c r="C38" s="17" t="s">
        <v>75</v>
      </c>
      <c r="D38" s="18">
        <v>0.39</v>
      </c>
    </row>
    <row r="39" spans="1:4" ht="16.5" x14ac:dyDescent="0.6">
      <c r="A39" s="15" t="s">
        <v>32</v>
      </c>
      <c r="B39" s="15">
        <v>2004</v>
      </c>
      <c r="C39" s="15" t="s">
        <v>75</v>
      </c>
      <c r="D39" s="16">
        <v>3.31</v>
      </c>
    </row>
    <row r="40" spans="1:4" ht="16.5" x14ac:dyDescent="0.6">
      <c r="A40" s="17" t="s">
        <v>34</v>
      </c>
      <c r="B40" s="17">
        <v>2004</v>
      </c>
      <c r="C40" s="17" t="s">
        <v>75</v>
      </c>
      <c r="D40" s="18">
        <v>24.37</v>
      </c>
    </row>
    <row r="41" spans="1:4" ht="16.5" x14ac:dyDescent="0.6">
      <c r="A41" s="15" t="s">
        <v>36</v>
      </c>
      <c r="B41" s="15">
        <v>2004</v>
      </c>
      <c r="C41" s="15" t="s">
        <v>75</v>
      </c>
      <c r="D41" s="16">
        <v>21.05</v>
      </c>
    </row>
    <row r="42" spans="1:4" ht="16.5" x14ac:dyDescent="0.6">
      <c r="A42" s="17" t="s">
        <v>56</v>
      </c>
      <c r="B42" s="17">
        <v>2004</v>
      </c>
      <c r="C42" s="17" t="s">
        <v>75</v>
      </c>
      <c r="D42" s="18">
        <v>58.04</v>
      </c>
    </row>
    <row r="43" spans="1:4" ht="16.5" x14ac:dyDescent="0.6">
      <c r="A43" s="15" t="s">
        <v>57</v>
      </c>
      <c r="B43" s="15">
        <v>2004</v>
      </c>
      <c r="C43" s="15" t="s">
        <v>75</v>
      </c>
      <c r="D43" s="16">
        <v>448.24</v>
      </c>
    </row>
    <row r="44" spans="1:4" ht="16.5" x14ac:dyDescent="0.6">
      <c r="A44" s="17" t="s">
        <v>38</v>
      </c>
      <c r="B44" s="17">
        <v>2004</v>
      </c>
      <c r="C44" s="17" t="s">
        <v>75</v>
      </c>
      <c r="D44" s="18">
        <v>10.220000000000001</v>
      </c>
    </row>
    <row r="45" spans="1:4" ht="16.5" x14ac:dyDescent="0.6">
      <c r="A45" s="15" t="s">
        <v>32</v>
      </c>
      <c r="B45" s="15">
        <v>2004</v>
      </c>
      <c r="C45" s="15" t="s">
        <v>75</v>
      </c>
      <c r="D45" s="16">
        <v>0.47</v>
      </c>
    </row>
    <row r="46" spans="1:4" ht="16.5" x14ac:dyDescent="0.6">
      <c r="A46" s="17" t="s">
        <v>58</v>
      </c>
      <c r="B46" s="17">
        <v>2004</v>
      </c>
      <c r="C46" s="17" t="s">
        <v>75</v>
      </c>
      <c r="D46" s="18">
        <v>0.01</v>
      </c>
    </row>
    <row r="47" spans="1:4" ht="16.5" x14ac:dyDescent="0.6">
      <c r="A47" s="15" t="s">
        <v>59</v>
      </c>
      <c r="B47" s="15">
        <v>2004</v>
      </c>
      <c r="C47" s="15" t="s">
        <v>75</v>
      </c>
      <c r="D47" s="16">
        <v>0.59</v>
      </c>
    </row>
    <row r="48" spans="1:4" ht="16.5" x14ac:dyDescent="0.6">
      <c r="A48" s="17" t="s">
        <v>32</v>
      </c>
      <c r="B48" s="17">
        <v>2005</v>
      </c>
      <c r="C48" s="17" t="s">
        <v>75</v>
      </c>
      <c r="D48" s="18">
        <v>3.39</v>
      </c>
    </row>
    <row r="49" spans="1:4" ht="16.5" x14ac:dyDescent="0.6">
      <c r="A49" s="15" t="s">
        <v>34</v>
      </c>
      <c r="B49" s="15">
        <v>2005</v>
      </c>
      <c r="C49" s="15" t="s">
        <v>75</v>
      </c>
      <c r="D49" s="16">
        <v>27.51</v>
      </c>
    </row>
    <row r="50" spans="1:4" ht="16.5" x14ac:dyDescent="0.6">
      <c r="A50" s="17" t="s">
        <v>36</v>
      </c>
      <c r="B50" s="17">
        <v>2005</v>
      </c>
      <c r="C50" s="17" t="s">
        <v>75</v>
      </c>
      <c r="D50" s="18">
        <v>23.07</v>
      </c>
    </row>
    <row r="51" spans="1:4" ht="16.5" x14ac:dyDescent="0.6">
      <c r="A51" s="15" t="s">
        <v>56</v>
      </c>
      <c r="B51" s="15">
        <v>2005</v>
      </c>
      <c r="C51" s="15" t="s">
        <v>75</v>
      </c>
      <c r="D51" s="16">
        <v>50.14</v>
      </c>
    </row>
    <row r="52" spans="1:4" ht="16.5" x14ac:dyDescent="0.6">
      <c r="A52" s="17" t="s">
        <v>57</v>
      </c>
      <c r="B52" s="17">
        <v>2005</v>
      </c>
      <c r="C52" s="17" t="s">
        <v>75</v>
      </c>
      <c r="D52" s="18">
        <v>451.53</v>
      </c>
    </row>
    <row r="53" spans="1:4" ht="16.5" x14ac:dyDescent="0.6">
      <c r="A53" s="15" t="s">
        <v>38</v>
      </c>
      <c r="B53" s="15">
        <v>2005</v>
      </c>
      <c r="C53" s="15" t="s">
        <v>75</v>
      </c>
      <c r="D53" s="16">
        <v>12.05</v>
      </c>
    </row>
    <row r="54" spans="1:4" ht="16.5" x14ac:dyDescent="0.6">
      <c r="A54" s="17" t="s">
        <v>32</v>
      </c>
      <c r="B54" s="17">
        <v>2005</v>
      </c>
      <c r="C54" s="17" t="s">
        <v>75</v>
      </c>
      <c r="D54" s="18">
        <v>0.48</v>
      </c>
    </row>
    <row r="55" spans="1:4" ht="16.5" x14ac:dyDescent="0.6">
      <c r="A55" s="15" t="s">
        <v>58</v>
      </c>
      <c r="B55" s="15">
        <v>2005</v>
      </c>
      <c r="C55" s="15" t="s">
        <v>75</v>
      </c>
      <c r="D55" s="16">
        <v>0.01</v>
      </c>
    </row>
    <row r="56" spans="1:4" ht="16.5" x14ac:dyDescent="0.6">
      <c r="A56" s="17" t="s">
        <v>59</v>
      </c>
      <c r="B56" s="17">
        <v>2005</v>
      </c>
      <c r="C56" s="17" t="s">
        <v>75</v>
      </c>
      <c r="D56" s="18">
        <v>0.96</v>
      </c>
    </row>
    <row r="57" spans="1:4" ht="16.5" x14ac:dyDescent="0.6">
      <c r="A57" s="15" t="s">
        <v>32</v>
      </c>
      <c r="B57" s="15">
        <v>2006</v>
      </c>
      <c r="C57" s="15" t="s">
        <v>75</v>
      </c>
      <c r="D57" s="16">
        <v>3.38</v>
      </c>
    </row>
    <row r="58" spans="1:4" ht="16.5" x14ac:dyDescent="0.6">
      <c r="A58" s="17" t="s">
        <v>34</v>
      </c>
      <c r="B58" s="17">
        <v>2006</v>
      </c>
      <c r="C58" s="17" t="s">
        <v>75</v>
      </c>
      <c r="D58" s="18">
        <v>22.89</v>
      </c>
    </row>
    <row r="59" spans="1:4" ht="16.5" x14ac:dyDescent="0.6">
      <c r="A59" s="15" t="s">
        <v>36</v>
      </c>
      <c r="B59" s="15">
        <v>2006</v>
      </c>
      <c r="C59" s="15" t="s">
        <v>75</v>
      </c>
      <c r="D59" s="16">
        <v>21.76</v>
      </c>
    </row>
    <row r="60" spans="1:4" ht="16.5" x14ac:dyDescent="0.6">
      <c r="A60" s="17" t="s">
        <v>56</v>
      </c>
      <c r="B60" s="17">
        <v>2006</v>
      </c>
      <c r="C60" s="17" t="s">
        <v>75</v>
      </c>
      <c r="D60" s="18">
        <v>54.88</v>
      </c>
    </row>
    <row r="61" spans="1:4" ht="16.5" x14ac:dyDescent="0.6">
      <c r="A61" s="15" t="s">
        <v>57</v>
      </c>
      <c r="B61" s="15">
        <v>2006</v>
      </c>
      <c r="C61" s="15" t="s">
        <v>75</v>
      </c>
      <c r="D61" s="16">
        <v>450.19</v>
      </c>
    </row>
    <row r="62" spans="1:4" ht="16.5" x14ac:dyDescent="0.6">
      <c r="A62" s="17" t="s">
        <v>38</v>
      </c>
      <c r="B62" s="17">
        <v>2006</v>
      </c>
      <c r="C62" s="17" t="s">
        <v>75</v>
      </c>
      <c r="D62" s="18">
        <v>11.55</v>
      </c>
    </row>
    <row r="63" spans="1:4" ht="16.5" x14ac:dyDescent="0.6">
      <c r="A63" s="15" t="s">
        <v>32</v>
      </c>
      <c r="B63" s="15">
        <v>2006</v>
      </c>
      <c r="C63" s="15" t="s">
        <v>75</v>
      </c>
      <c r="D63" s="16">
        <v>0.46</v>
      </c>
    </row>
    <row r="64" spans="1:4" ht="16.5" x14ac:dyDescent="0.6">
      <c r="A64" s="17" t="s">
        <v>58</v>
      </c>
      <c r="B64" s="17">
        <v>2006</v>
      </c>
      <c r="C64" s="17" t="s">
        <v>75</v>
      </c>
      <c r="D64" s="18">
        <v>0.01</v>
      </c>
    </row>
    <row r="65" spans="1:4" ht="16.5" x14ac:dyDescent="0.6">
      <c r="A65" s="15" t="s">
        <v>59</v>
      </c>
      <c r="B65" s="15">
        <v>2006</v>
      </c>
      <c r="C65" s="15" t="s">
        <v>75</v>
      </c>
      <c r="D65" s="16">
        <v>2.1800000000000002</v>
      </c>
    </row>
    <row r="66" spans="1:4" ht="16.5" x14ac:dyDescent="0.6">
      <c r="A66" s="17" t="s">
        <v>32</v>
      </c>
      <c r="B66" s="17">
        <v>2007</v>
      </c>
      <c r="C66" s="17" t="s">
        <v>75</v>
      </c>
      <c r="D66" s="18">
        <v>3.75</v>
      </c>
    </row>
    <row r="67" spans="1:4" ht="16.5" x14ac:dyDescent="0.6">
      <c r="A67" s="15" t="s">
        <v>34</v>
      </c>
      <c r="B67" s="15">
        <v>2007</v>
      </c>
      <c r="C67" s="15" t="s">
        <v>75</v>
      </c>
      <c r="D67" s="16">
        <v>24.45</v>
      </c>
    </row>
    <row r="68" spans="1:4" ht="16.5" x14ac:dyDescent="0.6">
      <c r="A68" s="17" t="s">
        <v>36</v>
      </c>
      <c r="B68" s="17">
        <v>2007</v>
      </c>
      <c r="C68" s="17" t="s">
        <v>75</v>
      </c>
      <c r="D68" s="18">
        <v>21.99</v>
      </c>
    </row>
    <row r="69" spans="1:4" ht="16.5" x14ac:dyDescent="0.6">
      <c r="A69" s="15" t="s">
        <v>56</v>
      </c>
      <c r="B69" s="15">
        <v>2007</v>
      </c>
      <c r="C69" s="15" t="s">
        <v>75</v>
      </c>
      <c r="D69" s="16">
        <v>55.99</v>
      </c>
    </row>
    <row r="70" spans="1:4" ht="16.5" x14ac:dyDescent="0.6">
      <c r="A70" s="17" t="s">
        <v>57</v>
      </c>
      <c r="B70" s="17">
        <v>2007</v>
      </c>
      <c r="C70" s="17" t="s">
        <v>75</v>
      </c>
      <c r="D70" s="18">
        <v>439.73</v>
      </c>
    </row>
    <row r="71" spans="1:4" ht="16.5" x14ac:dyDescent="0.6">
      <c r="A71" s="15" t="s">
        <v>38</v>
      </c>
      <c r="B71" s="15">
        <v>2007</v>
      </c>
      <c r="C71" s="15" t="s">
        <v>75</v>
      </c>
      <c r="D71" s="16">
        <v>11.37</v>
      </c>
    </row>
    <row r="72" spans="1:4" ht="16.5" x14ac:dyDescent="0.6">
      <c r="A72" s="17" t="s">
        <v>32</v>
      </c>
      <c r="B72" s="17">
        <v>2007</v>
      </c>
      <c r="C72" s="17" t="s">
        <v>75</v>
      </c>
      <c r="D72" s="18">
        <v>0.47</v>
      </c>
    </row>
    <row r="73" spans="1:4" ht="16.5" x14ac:dyDescent="0.6">
      <c r="A73" s="15" t="s">
        <v>58</v>
      </c>
      <c r="B73" s="15">
        <v>2007</v>
      </c>
      <c r="C73" s="15" t="s">
        <v>75</v>
      </c>
      <c r="D73" s="16">
        <v>0.02</v>
      </c>
    </row>
    <row r="74" spans="1:4" ht="16.5" x14ac:dyDescent="0.6">
      <c r="A74" s="17" t="s">
        <v>59</v>
      </c>
      <c r="B74" s="17">
        <v>2007</v>
      </c>
      <c r="C74" s="17" t="s">
        <v>75</v>
      </c>
      <c r="D74" s="18">
        <v>4.07</v>
      </c>
    </row>
    <row r="75" spans="1:4" ht="16.5" x14ac:dyDescent="0.6">
      <c r="A75" s="15" t="s">
        <v>32</v>
      </c>
      <c r="B75" s="15">
        <v>2008</v>
      </c>
      <c r="C75" s="15" t="s">
        <v>75</v>
      </c>
      <c r="D75" s="16">
        <v>3.97</v>
      </c>
    </row>
    <row r="76" spans="1:4" ht="16.5" x14ac:dyDescent="0.6">
      <c r="A76" s="17" t="s">
        <v>34</v>
      </c>
      <c r="B76" s="17">
        <v>2008</v>
      </c>
      <c r="C76" s="17" t="s">
        <v>75</v>
      </c>
      <c r="D76" s="18">
        <v>23.06</v>
      </c>
    </row>
    <row r="77" spans="1:4" ht="16.5" x14ac:dyDescent="0.6">
      <c r="A77" s="15" t="s">
        <v>36</v>
      </c>
      <c r="B77" s="15">
        <v>2008</v>
      </c>
      <c r="C77" s="15" t="s">
        <v>75</v>
      </c>
      <c r="D77" s="16">
        <v>21.88</v>
      </c>
    </row>
    <row r="78" spans="1:4" ht="16.5" x14ac:dyDescent="0.6">
      <c r="A78" s="17" t="s">
        <v>56</v>
      </c>
      <c r="B78" s="17">
        <v>2008</v>
      </c>
      <c r="C78" s="17" t="s">
        <v>75</v>
      </c>
      <c r="D78" s="18">
        <v>62.16</v>
      </c>
    </row>
    <row r="79" spans="1:4" ht="16.5" x14ac:dyDescent="0.6">
      <c r="A79" s="15" t="s">
        <v>57</v>
      </c>
      <c r="B79" s="15">
        <v>2008</v>
      </c>
      <c r="C79" s="15" t="s">
        <v>75</v>
      </c>
      <c r="D79" s="16">
        <v>439.45</v>
      </c>
    </row>
    <row r="80" spans="1:4" ht="16.5" x14ac:dyDescent="0.6">
      <c r="A80" s="17" t="s">
        <v>38</v>
      </c>
      <c r="B80" s="17">
        <v>2008</v>
      </c>
      <c r="C80" s="17" t="s">
        <v>75</v>
      </c>
      <c r="D80" s="18">
        <v>10.26</v>
      </c>
    </row>
    <row r="81" spans="1:4" ht="16.5" x14ac:dyDescent="0.6">
      <c r="A81" s="15" t="s">
        <v>32</v>
      </c>
      <c r="B81" s="15">
        <v>2008</v>
      </c>
      <c r="C81" s="15" t="s">
        <v>75</v>
      </c>
      <c r="D81" s="16">
        <v>0.47</v>
      </c>
    </row>
    <row r="82" spans="1:4" ht="16.5" x14ac:dyDescent="0.6">
      <c r="A82" s="17" t="s">
        <v>58</v>
      </c>
      <c r="B82" s="17">
        <v>2008</v>
      </c>
      <c r="C82" s="17" t="s">
        <v>75</v>
      </c>
      <c r="D82" s="18">
        <v>0.04</v>
      </c>
    </row>
    <row r="83" spans="1:4" ht="16.5" x14ac:dyDescent="0.6">
      <c r="A83" s="15" t="s">
        <v>59</v>
      </c>
      <c r="B83" s="15">
        <v>2008</v>
      </c>
      <c r="C83" s="15" t="s">
        <v>75</v>
      </c>
      <c r="D83" s="16">
        <v>5.69</v>
      </c>
    </row>
    <row r="84" spans="1:4" ht="16.5" x14ac:dyDescent="0.6">
      <c r="A84" s="17" t="s">
        <v>32</v>
      </c>
      <c r="B84" s="17">
        <v>2009</v>
      </c>
      <c r="C84" s="17" t="s">
        <v>75</v>
      </c>
      <c r="D84" s="18">
        <v>4.13</v>
      </c>
    </row>
    <row r="85" spans="1:4" ht="16.5" x14ac:dyDescent="0.6">
      <c r="A85" s="15" t="s">
        <v>34</v>
      </c>
      <c r="B85" s="15">
        <v>2009</v>
      </c>
      <c r="C85" s="15" t="s">
        <v>75</v>
      </c>
      <c r="D85" s="16">
        <v>21.67</v>
      </c>
    </row>
    <row r="86" spans="1:4" ht="16.5" x14ac:dyDescent="0.6">
      <c r="A86" s="17" t="s">
        <v>36</v>
      </c>
      <c r="B86" s="17">
        <v>2009</v>
      </c>
      <c r="C86" s="17" t="s">
        <v>75</v>
      </c>
      <c r="D86" s="18">
        <v>20.5</v>
      </c>
    </row>
    <row r="87" spans="1:4" ht="16.5" x14ac:dyDescent="0.6">
      <c r="A87" s="15" t="s">
        <v>56</v>
      </c>
      <c r="B87" s="15">
        <v>2009</v>
      </c>
      <c r="C87" s="15" t="s">
        <v>75</v>
      </c>
      <c r="D87" s="16">
        <v>55.49</v>
      </c>
    </row>
    <row r="88" spans="1:4" ht="16.5" x14ac:dyDescent="0.6">
      <c r="A88" s="17" t="s">
        <v>57</v>
      </c>
      <c r="B88" s="17">
        <v>2009</v>
      </c>
      <c r="C88" s="17" t="s">
        <v>75</v>
      </c>
      <c r="D88" s="18">
        <v>409.74</v>
      </c>
    </row>
    <row r="89" spans="1:4" ht="16.5" x14ac:dyDescent="0.6">
      <c r="A89" s="15" t="s">
        <v>38</v>
      </c>
      <c r="B89" s="15">
        <v>2009</v>
      </c>
      <c r="C89" s="15" t="s">
        <v>75</v>
      </c>
      <c r="D89" s="16">
        <v>8.81</v>
      </c>
    </row>
    <row r="90" spans="1:4" ht="16.5" x14ac:dyDescent="0.6">
      <c r="A90" s="17" t="s">
        <v>32</v>
      </c>
      <c r="B90" s="17">
        <v>2009</v>
      </c>
      <c r="C90" s="17" t="s">
        <v>75</v>
      </c>
      <c r="D90" s="18">
        <v>0.45</v>
      </c>
    </row>
    <row r="91" spans="1:4" ht="16.5" x14ac:dyDescent="0.6">
      <c r="A91" s="15" t="s">
        <v>58</v>
      </c>
      <c r="B91" s="15">
        <v>2009</v>
      </c>
      <c r="C91" s="15" t="s">
        <v>75</v>
      </c>
      <c r="D91" s="16">
        <v>0.17</v>
      </c>
    </row>
    <row r="92" spans="1:4" ht="16.5" x14ac:dyDescent="0.6">
      <c r="A92" s="17" t="s">
        <v>59</v>
      </c>
      <c r="B92" s="17">
        <v>2009</v>
      </c>
      <c r="C92" s="17" t="s">
        <v>75</v>
      </c>
      <c r="D92" s="18">
        <v>7.91</v>
      </c>
    </row>
    <row r="93" spans="1:4" ht="16.5" x14ac:dyDescent="0.6">
      <c r="A93" s="15" t="s">
        <v>32</v>
      </c>
      <c r="B93" s="15">
        <v>2010</v>
      </c>
      <c r="C93" s="15" t="s">
        <v>75</v>
      </c>
      <c r="D93" s="16">
        <v>4.4400000000000004</v>
      </c>
    </row>
    <row r="94" spans="1:4" ht="16.5" x14ac:dyDescent="0.6">
      <c r="A94" s="17" t="s">
        <v>34</v>
      </c>
      <c r="B94" s="17">
        <v>2010</v>
      </c>
      <c r="C94" s="17" t="s">
        <v>75</v>
      </c>
      <c r="D94" s="18">
        <v>23.36</v>
      </c>
    </row>
    <row r="95" spans="1:4" ht="16.5" x14ac:dyDescent="0.6">
      <c r="A95" s="15" t="s">
        <v>36</v>
      </c>
      <c r="B95" s="15">
        <v>2010</v>
      </c>
      <c r="C95" s="15" t="s">
        <v>75</v>
      </c>
      <c r="D95" s="16">
        <v>23.76</v>
      </c>
    </row>
    <row r="96" spans="1:4" ht="16.5" x14ac:dyDescent="0.6">
      <c r="A96" s="17" t="s">
        <v>56</v>
      </c>
      <c r="B96" s="17">
        <v>2010</v>
      </c>
      <c r="C96" s="17" t="s">
        <v>75</v>
      </c>
      <c r="D96" s="18">
        <v>61.2</v>
      </c>
    </row>
    <row r="97" spans="1:4" ht="16.5" x14ac:dyDescent="0.6">
      <c r="A97" s="15" t="s">
        <v>57</v>
      </c>
      <c r="B97" s="15">
        <v>2010</v>
      </c>
      <c r="C97" s="15" t="s">
        <v>75</v>
      </c>
      <c r="D97" s="16">
        <v>428.52</v>
      </c>
    </row>
    <row r="98" spans="1:4" ht="16.5" x14ac:dyDescent="0.6">
      <c r="A98" s="17" t="s">
        <v>38</v>
      </c>
      <c r="B98" s="17">
        <v>2010</v>
      </c>
      <c r="C98" s="17" t="s">
        <v>75</v>
      </c>
      <c r="D98" s="18">
        <v>10.039999999999999</v>
      </c>
    </row>
    <row r="99" spans="1:4" ht="16.5" x14ac:dyDescent="0.6">
      <c r="A99" s="15" t="s">
        <v>32</v>
      </c>
      <c r="B99" s="15">
        <v>2010</v>
      </c>
      <c r="C99" s="15" t="s">
        <v>75</v>
      </c>
      <c r="D99" s="16">
        <v>0.48</v>
      </c>
    </row>
    <row r="100" spans="1:4" ht="16.5" x14ac:dyDescent="0.6">
      <c r="A100" s="17" t="s">
        <v>58</v>
      </c>
      <c r="B100" s="17">
        <v>2010</v>
      </c>
      <c r="C100" s="17" t="s">
        <v>75</v>
      </c>
      <c r="D100" s="18">
        <v>0.62</v>
      </c>
    </row>
    <row r="101" spans="1:4" ht="16.5" x14ac:dyDescent="0.6">
      <c r="A101" s="15" t="s">
        <v>59</v>
      </c>
      <c r="B101" s="15">
        <v>2010</v>
      </c>
      <c r="C101" s="15" t="s">
        <v>75</v>
      </c>
      <c r="D101" s="16">
        <v>9.94</v>
      </c>
    </row>
    <row r="102" spans="1:4" ht="16.5" x14ac:dyDescent="0.6">
      <c r="A102" s="17" t="s">
        <v>32</v>
      </c>
      <c r="B102" s="17">
        <v>2011</v>
      </c>
      <c r="C102" s="17" t="s">
        <v>75</v>
      </c>
      <c r="D102" s="18">
        <v>5.04</v>
      </c>
    </row>
    <row r="103" spans="1:4" ht="16.5" x14ac:dyDescent="0.6">
      <c r="A103" s="15" t="s">
        <v>34</v>
      </c>
      <c r="B103" s="15">
        <v>2011</v>
      </c>
      <c r="C103" s="15" t="s">
        <v>75</v>
      </c>
      <c r="D103" s="16">
        <v>17.39</v>
      </c>
    </row>
    <row r="104" spans="1:4" ht="16.5" x14ac:dyDescent="0.6">
      <c r="A104" s="17" t="s">
        <v>36</v>
      </c>
      <c r="B104" s="17">
        <v>2011</v>
      </c>
      <c r="C104" s="17" t="s">
        <v>75</v>
      </c>
      <c r="D104" s="18">
        <v>29.49</v>
      </c>
    </row>
    <row r="105" spans="1:4" ht="16.5" x14ac:dyDescent="0.6">
      <c r="A105" s="15" t="s">
        <v>56</v>
      </c>
      <c r="B105" s="15">
        <v>2011</v>
      </c>
      <c r="C105" s="15" t="s">
        <v>75</v>
      </c>
      <c r="D105" s="16">
        <v>45.74</v>
      </c>
    </row>
    <row r="106" spans="1:4" ht="16.5" x14ac:dyDescent="0.6">
      <c r="A106" s="17" t="s">
        <v>57</v>
      </c>
      <c r="B106" s="17">
        <v>2011</v>
      </c>
      <c r="C106" s="17" t="s">
        <v>75</v>
      </c>
      <c r="D106" s="18">
        <v>442.39</v>
      </c>
    </row>
    <row r="107" spans="1:4" ht="16.5" x14ac:dyDescent="0.6">
      <c r="A107" s="15" t="s">
        <v>38</v>
      </c>
      <c r="B107" s="15">
        <v>2011</v>
      </c>
      <c r="C107" s="15" t="s">
        <v>75</v>
      </c>
      <c r="D107" s="16">
        <v>12.13</v>
      </c>
    </row>
    <row r="108" spans="1:4" ht="16.5" x14ac:dyDescent="0.6">
      <c r="A108" s="17" t="s">
        <v>32</v>
      </c>
      <c r="B108" s="17">
        <v>2011</v>
      </c>
      <c r="C108" s="17" t="s">
        <v>75</v>
      </c>
      <c r="D108" s="18">
        <v>0.54</v>
      </c>
    </row>
    <row r="109" spans="1:4" ht="16.5" x14ac:dyDescent="0.6">
      <c r="A109" s="15" t="s">
        <v>58</v>
      </c>
      <c r="B109" s="15">
        <v>2011</v>
      </c>
      <c r="C109" s="15" t="s">
        <v>75</v>
      </c>
      <c r="D109" s="16">
        <v>2.33</v>
      </c>
    </row>
    <row r="110" spans="1:4" ht="16.5" x14ac:dyDescent="0.6">
      <c r="A110" s="17" t="s">
        <v>59</v>
      </c>
      <c r="B110" s="17">
        <v>2011</v>
      </c>
      <c r="C110" s="17" t="s">
        <v>75</v>
      </c>
      <c r="D110" s="18">
        <v>12.37</v>
      </c>
    </row>
    <row r="111" spans="1:4" ht="16.5" x14ac:dyDescent="0.6">
      <c r="A111" s="15" t="s">
        <v>32</v>
      </c>
      <c r="B111" s="15">
        <v>2012</v>
      </c>
      <c r="C111" s="15" t="s">
        <v>75</v>
      </c>
      <c r="D111" s="16">
        <v>5.3</v>
      </c>
    </row>
    <row r="112" spans="1:4" ht="16.5" x14ac:dyDescent="0.6">
      <c r="A112" s="17" t="s">
        <v>34</v>
      </c>
      <c r="B112" s="17">
        <v>2012</v>
      </c>
      <c r="C112" s="17" t="s">
        <v>75</v>
      </c>
      <c r="D112" s="18">
        <v>21.46</v>
      </c>
    </row>
    <row r="113" spans="1:4" ht="16.5" x14ac:dyDescent="0.6">
      <c r="A113" s="15" t="s">
        <v>36</v>
      </c>
      <c r="B113" s="15">
        <v>2012</v>
      </c>
      <c r="C113" s="15" t="s">
        <v>75</v>
      </c>
      <c r="D113" s="16">
        <v>22.75</v>
      </c>
    </row>
    <row r="114" spans="1:4" ht="16.5" x14ac:dyDescent="0.6">
      <c r="A114" s="17" t="s">
        <v>56</v>
      </c>
      <c r="B114" s="17">
        <v>2012</v>
      </c>
      <c r="C114" s="17" t="s">
        <v>75</v>
      </c>
      <c r="D114" s="18">
        <v>59.83</v>
      </c>
    </row>
    <row r="115" spans="1:4" ht="16.5" x14ac:dyDescent="0.6">
      <c r="A115" s="15" t="s">
        <v>57</v>
      </c>
      <c r="B115" s="15">
        <v>2012</v>
      </c>
      <c r="C115" s="15" t="s">
        <v>75</v>
      </c>
      <c r="D115" s="16">
        <v>425.41</v>
      </c>
    </row>
    <row r="116" spans="1:4" ht="16.5" x14ac:dyDescent="0.6">
      <c r="A116" s="17" t="s">
        <v>38</v>
      </c>
      <c r="B116" s="17">
        <v>2012</v>
      </c>
      <c r="C116" s="17" t="s">
        <v>75</v>
      </c>
      <c r="D116" s="18">
        <v>12.71</v>
      </c>
    </row>
    <row r="117" spans="1:4" ht="16.5" x14ac:dyDescent="0.6">
      <c r="A117" s="15" t="s">
        <v>32</v>
      </c>
      <c r="B117" s="15">
        <v>2012</v>
      </c>
      <c r="C117" s="15" t="s">
        <v>75</v>
      </c>
      <c r="D117" s="16">
        <v>0.51</v>
      </c>
    </row>
    <row r="118" spans="1:4" ht="16.5" x14ac:dyDescent="0.6">
      <c r="A118" s="17" t="s">
        <v>58</v>
      </c>
      <c r="B118" s="17">
        <v>2012</v>
      </c>
      <c r="C118" s="17" t="s">
        <v>75</v>
      </c>
      <c r="D118" s="18">
        <v>4.43</v>
      </c>
    </row>
    <row r="119" spans="1:4" ht="16.5" x14ac:dyDescent="0.6">
      <c r="A119" s="15" t="s">
        <v>59</v>
      </c>
      <c r="B119" s="15">
        <v>2012</v>
      </c>
      <c r="C119" s="15" t="s">
        <v>75</v>
      </c>
      <c r="D119" s="16">
        <v>15.18</v>
      </c>
    </row>
    <row r="120" spans="1:4" ht="16.5" x14ac:dyDescent="0.6">
      <c r="A120" s="17" t="s">
        <v>32</v>
      </c>
      <c r="B120" s="17">
        <v>2013</v>
      </c>
      <c r="C120" s="17" t="s">
        <v>75</v>
      </c>
      <c r="D120" s="18">
        <v>5.68</v>
      </c>
    </row>
    <row r="121" spans="1:4" ht="16.5" x14ac:dyDescent="0.6">
      <c r="A121" s="15" t="s">
        <v>34</v>
      </c>
      <c r="B121" s="15">
        <v>2013</v>
      </c>
      <c r="C121" s="15" t="s">
        <v>75</v>
      </c>
      <c r="D121" s="16">
        <v>23.84</v>
      </c>
    </row>
    <row r="122" spans="1:4" ht="16.5" x14ac:dyDescent="0.6">
      <c r="A122" s="17" t="s">
        <v>36</v>
      </c>
      <c r="B122" s="17">
        <v>2013</v>
      </c>
      <c r="C122" s="17" t="s">
        <v>75</v>
      </c>
      <c r="D122" s="18">
        <v>18.39</v>
      </c>
    </row>
    <row r="123" spans="1:4" ht="16.5" x14ac:dyDescent="0.6">
      <c r="A123" s="15" t="s">
        <v>56</v>
      </c>
      <c r="B123" s="15">
        <v>2013</v>
      </c>
      <c r="C123" s="15" t="s">
        <v>75</v>
      </c>
      <c r="D123" s="16">
        <v>71.92</v>
      </c>
    </row>
    <row r="124" spans="1:4" ht="16.5" x14ac:dyDescent="0.6">
      <c r="A124" s="17" t="s">
        <v>57</v>
      </c>
      <c r="B124" s="17">
        <v>2013</v>
      </c>
      <c r="C124" s="17" t="s">
        <v>75</v>
      </c>
      <c r="D124" s="18">
        <v>423.68</v>
      </c>
    </row>
    <row r="125" spans="1:4" ht="16.5" x14ac:dyDescent="0.6">
      <c r="A125" s="15" t="s">
        <v>38</v>
      </c>
      <c r="B125" s="15">
        <v>2013</v>
      </c>
      <c r="C125" s="15" t="s">
        <v>75</v>
      </c>
      <c r="D125" s="16">
        <v>11.41</v>
      </c>
    </row>
    <row r="126" spans="1:4" ht="16.5" x14ac:dyDescent="0.6">
      <c r="A126" s="17" t="s">
        <v>32</v>
      </c>
      <c r="B126" s="17">
        <v>2013</v>
      </c>
      <c r="C126" s="17" t="s">
        <v>75</v>
      </c>
      <c r="D126" s="18">
        <v>0.5</v>
      </c>
    </row>
    <row r="127" spans="1:4" ht="16.5" x14ac:dyDescent="0.6">
      <c r="A127" s="15" t="s">
        <v>58</v>
      </c>
      <c r="B127" s="15">
        <v>2013</v>
      </c>
      <c r="C127" s="15" t="s">
        <v>75</v>
      </c>
      <c r="D127" s="16">
        <v>5.19</v>
      </c>
    </row>
    <row r="128" spans="1:4" ht="16.5" x14ac:dyDescent="0.6">
      <c r="A128" s="17" t="s">
        <v>59</v>
      </c>
      <c r="B128" s="17">
        <v>2013</v>
      </c>
      <c r="C128" s="17" t="s">
        <v>75</v>
      </c>
      <c r="D128" s="18">
        <v>16.13</v>
      </c>
    </row>
    <row r="129" spans="1:4" ht="16.5" x14ac:dyDescent="0.6">
      <c r="A129" s="15" t="s">
        <v>32</v>
      </c>
      <c r="B129" s="15">
        <v>2014</v>
      </c>
      <c r="C129" s="15" t="s">
        <v>75</v>
      </c>
      <c r="D129" s="16">
        <v>5.99</v>
      </c>
    </row>
    <row r="130" spans="1:4" ht="16.5" x14ac:dyDescent="0.6">
      <c r="A130" s="17" t="s">
        <v>34</v>
      </c>
      <c r="B130" s="17">
        <v>2014</v>
      </c>
      <c r="C130" s="17" t="s">
        <v>75</v>
      </c>
      <c r="D130" s="18">
        <v>11.26</v>
      </c>
    </row>
    <row r="131" spans="1:4" ht="16.5" x14ac:dyDescent="0.6">
      <c r="A131" s="15" t="s">
        <v>36</v>
      </c>
      <c r="B131" s="15">
        <v>2014</v>
      </c>
      <c r="C131" s="15" t="s">
        <v>75</v>
      </c>
      <c r="D131" s="16">
        <v>13.16</v>
      </c>
    </row>
    <row r="132" spans="1:4" ht="16.5" x14ac:dyDescent="0.6">
      <c r="A132" s="17" t="s">
        <v>56</v>
      </c>
      <c r="B132" s="17">
        <v>2014</v>
      </c>
      <c r="C132" s="17" t="s">
        <v>75</v>
      </c>
      <c r="D132" s="18">
        <v>63.77</v>
      </c>
    </row>
    <row r="133" spans="1:4" ht="16.5" x14ac:dyDescent="0.6">
      <c r="A133" s="15" t="s">
        <v>57</v>
      </c>
      <c r="B133" s="15">
        <v>2014</v>
      </c>
      <c r="C133" s="15" t="s">
        <v>75</v>
      </c>
      <c r="D133" s="16">
        <v>436.48</v>
      </c>
    </row>
    <row r="134" spans="1:4" ht="16.5" x14ac:dyDescent="0.6">
      <c r="A134" s="17" t="s">
        <v>38</v>
      </c>
      <c r="B134" s="17">
        <v>2014</v>
      </c>
      <c r="C134" s="17" t="s">
        <v>75</v>
      </c>
      <c r="D134" s="18">
        <v>11.34</v>
      </c>
    </row>
    <row r="135" spans="1:4" ht="16.5" x14ac:dyDescent="0.6">
      <c r="A135" s="15" t="s">
        <v>32</v>
      </c>
      <c r="B135" s="15">
        <v>2014</v>
      </c>
      <c r="C135" s="15" t="s">
        <v>75</v>
      </c>
      <c r="D135" s="16">
        <v>0.56000000000000005</v>
      </c>
    </row>
    <row r="136" spans="1:4" ht="16.5" x14ac:dyDescent="0.6">
      <c r="A136" s="17" t="s">
        <v>58</v>
      </c>
      <c r="B136" s="17">
        <v>2014</v>
      </c>
      <c r="C136" s="17" t="s">
        <v>75</v>
      </c>
      <c r="D136" s="18">
        <v>6.39</v>
      </c>
    </row>
    <row r="137" spans="1:4" ht="16.5" x14ac:dyDescent="0.6">
      <c r="A137" s="15" t="s">
        <v>59</v>
      </c>
      <c r="B137" s="15">
        <v>2014</v>
      </c>
      <c r="C137" s="15" t="s">
        <v>75</v>
      </c>
      <c r="D137" s="16">
        <v>17.32</v>
      </c>
    </row>
    <row r="138" spans="1:4" ht="16.5" x14ac:dyDescent="0.6">
      <c r="A138" s="17" t="s">
        <v>32</v>
      </c>
      <c r="B138" s="17">
        <v>2015</v>
      </c>
      <c r="C138" s="17" t="s">
        <v>75</v>
      </c>
      <c r="D138" s="18">
        <v>6.53</v>
      </c>
    </row>
    <row r="139" spans="1:4" ht="16.5" x14ac:dyDescent="0.6">
      <c r="A139" s="15" t="s">
        <v>34</v>
      </c>
      <c r="B139" s="15">
        <v>2015</v>
      </c>
      <c r="C139" s="15" t="s">
        <v>75</v>
      </c>
      <c r="D139" s="16">
        <v>11.89</v>
      </c>
    </row>
    <row r="140" spans="1:4" ht="16.5" x14ac:dyDescent="0.6">
      <c r="A140" s="17" t="s">
        <v>36</v>
      </c>
      <c r="B140" s="17">
        <v>2015</v>
      </c>
      <c r="C140" s="17" t="s">
        <v>75</v>
      </c>
      <c r="D140" s="18">
        <v>21.14</v>
      </c>
    </row>
    <row r="141" spans="1:4" ht="16.5" x14ac:dyDescent="0.6">
      <c r="A141" s="15" t="s">
        <v>56</v>
      </c>
      <c r="B141" s="15">
        <v>2015</v>
      </c>
      <c r="C141" s="15" t="s">
        <v>75</v>
      </c>
      <c r="D141" s="16">
        <v>55.56</v>
      </c>
    </row>
    <row r="142" spans="1:4" ht="16.5" x14ac:dyDescent="0.6">
      <c r="A142" s="17" t="s">
        <v>57</v>
      </c>
      <c r="B142" s="17">
        <v>2015</v>
      </c>
      <c r="C142" s="17" t="s">
        <v>75</v>
      </c>
      <c r="D142" s="18">
        <v>437.43</v>
      </c>
    </row>
    <row r="143" spans="1:4" ht="16.5" x14ac:dyDescent="0.6">
      <c r="A143" s="15" t="s">
        <v>38</v>
      </c>
      <c r="B143" s="15">
        <v>2015</v>
      </c>
      <c r="C143" s="15" t="s">
        <v>75</v>
      </c>
      <c r="D143" s="16">
        <v>11.81</v>
      </c>
    </row>
    <row r="144" spans="1:4" ht="16.5" x14ac:dyDescent="0.6">
      <c r="A144" s="17" t="s">
        <v>32</v>
      </c>
      <c r="B144" s="17">
        <v>2015</v>
      </c>
      <c r="C144" s="17" t="s">
        <v>75</v>
      </c>
      <c r="D144" s="18">
        <v>0.57999999999999996</v>
      </c>
    </row>
    <row r="145" spans="1:4" ht="16.5" x14ac:dyDescent="0.6">
      <c r="A145" s="15" t="s">
        <v>58</v>
      </c>
      <c r="B145" s="15">
        <v>2015</v>
      </c>
      <c r="C145" s="15" t="s">
        <v>75</v>
      </c>
      <c r="D145" s="16">
        <v>7.75</v>
      </c>
    </row>
    <row r="146" spans="1:4" ht="16.5" x14ac:dyDescent="0.6">
      <c r="A146" s="17" t="s">
        <v>59</v>
      </c>
      <c r="B146" s="17">
        <v>2015</v>
      </c>
      <c r="C146" s="17" t="s">
        <v>75</v>
      </c>
      <c r="D146" s="18">
        <v>21.42</v>
      </c>
    </row>
    <row r="147" spans="1:4" ht="16.5" x14ac:dyDescent="0.6">
      <c r="A147" s="15" t="s">
        <v>32</v>
      </c>
      <c r="B147" s="15">
        <v>2016</v>
      </c>
      <c r="C147" s="15" t="s">
        <v>75</v>
      </c>
      <c r="D147" s="16">
        <v>7.52</v>
      </c>
    </row>
    <row r="148" spans="1:4" ht="16.5" x14ac:dyDescent="0.6">
      <c r="A148" s="17" t="s">
        <v>34</v>
      </c>
      <c r="B148" s="17">
        <v>2016</v>
      </c>
      <c r="C148" s="17" t="s">
        <v>75</v>
      </c>
      <c r="D148" s="18">
        <v>10.23</v>
      </c>
    </row>
    <row r="149" spans="1:4" ht="16.5" x14ac:dyDescent="0.6">
      <c r="A149" s="15" t="s">
        <v>36</v>
      </c>
      <c r="B149" s="15">
        <v>2016</v>
      </c>
      <c r="C149" s="15" t="s">
        <v>75</v>
      </c>
      <c r="D149" s="16">
        <v>34.97</v>
      </c>
    </row>
    <row r="150" spans="1:4" ht="16.5" x14ac:dyDescent="0.6">
      <c r="A150" s="17" t="s">
        <v>56</v>
      </c>
      <c r="B150" s="17">
        <v>2016</v>
      </c>
      <c r="C150" s="17" t="s">
        <v>75</v>
      </c>
      <c r="D150" s="18">
        <v>60.84</v>
      </c>
    </row>
    <row r="151" spans="1:4" ht="16.5" x14ac:dyDescent="0.6">
      <c r="A151" s="15" t="s">
        <v>57</v>
      </c>
      <c r="B151" s="15">
        <v>2016</v>
      </c>
      <c r="C151" s="15" t="s">
        <v>75</v>
      </c>
      <c r="D151" s="16">
        <v>403.2</v>
      </c>
    </row>
    <row r="152" spans="1:4" ht="16.5" x14ac:dyDescent="0.6">
      <c r="A152" s="17" t="s">
        <v>38</v>
      </c>
      <c r="B152" s="17">
        <v>2016</v>
      </c>
      <c r="C152" s="17" t="s">
        <v>75</v>
      </c>
      <c r="D152" s="18">
        <v>11.4</v>
      </c>
    </row>
    <row r="153" spans="1:4" ht="16.5" x14ac:dyDescent="0.6">
      <c r="A153" s="15" t="s">
        <v>32</v>
      </c>
      <c r="B153" s="15">
        <v>2016</v>
      </c>
      <c r="C153" s="15" t="s">
        <v>75</v>
      </c>
      <c r="D153" s="16">
        <v>0.6</v>
      </c>
    </row>
    <row r="154" spans="1:4" ht="16.5" x14ac:dyDescent="0.6">
      <c r="A154" s="17" t="s">
        <v>58</v>
      </c>
      <c r="B154" s="17">
        <v>2016</v>
      </c>
      <c r="C154" s="17" t="s">
        <v>75</v>
      </c>
      <c r="D154" s="18">
        <v>8.66</v>
      </c>
    </row>
    <row r="155" spans="1:4" ht="16.5" x14ac:dyDescent="0.6">
      <c r="A155" s="15" t="s">
        <v>59</v>
      </c>
      <c r="B155" s="15">
        <v>2016</v>
      </c>
      <c r="C155" s="15" t="s">
        <v>75</v>
      </c>
      <c r="D155" s="16">
        <v>21.38</v>
      </c>
    </row>
    <row r="156" spans="1:4" ht="16.5" x14ac:dyDescent="0.6">
      <c r="A156" s="17" t="s">
        <v>32</v>
      </c>
      <c r="B156" s="17">
        <v>2017</v>
      </c>
      <c r="C156" s="17" t="s">
        <v>75</v>
      </c>
      <c r="D156" s="18">
        <v>7.78</v>
      </c>
    </row>
    <row r="157" spans="1:4" ht="16.5" x14ac:dyDescent="0.6">
      <c r="A157" s="15" t="s">
        <v>34</v>
      </c>
      <c r="B157" s="15">
        <v>2017</v>
      </c>
      <c r="C157" s="15" t="s">
        <v>75</v>
      </c>
      <c r="D157" s="16">
        <v>12.81</v>
      </c>
    </row>
    <row r="158" spans="1:4" ht="16.5" x14ac:dyDescent="0.6">
      <c r="A158" s="17" t="s">
        <v>36</v>
      </c>
      <c r="B158" s="17">
        <v>2017</v>
      </c>
      <c r="C158" s="17" t="s">
        <v>75</v>
      </c>
      <c r="D158" s="18">
        <v>40.5</v>
      </c>
    </row>
    <row r="159" spans="1:4" ht="16.5" x14ac:dyDescent="0.6">
      <c r="A159" s="15" t="s">
        <v>56</v>
      </c>
      <c r="B159" s="15">
        <v>2017</v>
      </c>
      <c r="C159" s="15" t="s">
        <v>75</v>
      </c>
      <c r="D159" s="16">
        <v>50</v>
      </c>
    </row>
    <row r="160" spans="1:4" ht="16.5" x14ac:dyDescent="0.6">
      <c r="A160" s="17" t="s">
        <v>57</v>
      </c>
      <c r="B160" s="17">
        <v>2017</v>
      </c>
      <c r="C160" s="17" t="s">
        <v>75</v>
      </c>
      <c r="D160" s="18">
        <v>398.36</v>
      </c>
    </row>
    <row r="161" spans="1:4" ht="16.5" x14ac:dyDescent="0.6">
      <c r="A161" s="15" t="s">
        <v>38</v>
      </c>
      <c r="B161" s="15">
        <v>2017</v>
      </c>
      <c r="C161" s="15" t="s">
        <v>75</v>
      </c>
      <c r="D161" s="16">
        <v>12.12</v>
      </c>
    </row>
    <row r="162" spans="1:4" ht="16.5" x14ac:dyDescent="0.6">
      <c r="A162" s="17" t="s">
        <v>32</v>
      </c>
      <c r="B162" s="17">
        <v>2017</v>
      </c>
      <c r="C162" s="17" t="s">
        <v>75</v>
      </c>
      <c r="D162" s="18">
        <v>0.65</v>
      </c>
    </row>
    <row r="163" spans="1:4" ht="16.5" x14ac:dyDescent="0.6">
      <c r="A163" s="15" t="s">
        <v>58</v>
      </c>
      <c r="B163" s="15">
        <v>2017</v>
      </c>
      <c r="C163" s="15" t="s">
        <v>75</v>
      </c>
      <c r="D163" s="16">
        <v>9.59</v>
      </c>
    </row>
    <row r="164" spans="1:4" ht="16.5" x14ac:dyDescent="0.6">
      <c r="A164" s="17" t="s">
        <v>59</v>
      </c>
      <c r="B164" s="17">
        <v>2017</v>
      </c>
      <c r="C164" s="17" t="s">
        <v>75</v>
      </c>
      <c r="D164" s="18">
        <v>24.61</v>
      </c>
    </row>
    <row r="165" spans="1:4" ht="16.5" x14ac:dyDescent="0.6">
      <c r="A165" s="15" t="s">
        <v>32</v>
      </c>
      <c r="B165" s="15">
        <v>2018</v>
      </c>
      <c r="C165" s="15" t="s">
        <v>75</v>
      </c>
      <c r="D165" s="16">
        <v>8.3800000000000008</v>
      </c>
    </row>
    <row r="166" spans="1:4" ht="16.5" x14ac:dyDescent="0.6">
      <c r="A166" s="17" t="s">
        <v>34</v>
      </c>
      <c r="B166" s="17">
        <v>2018</v>
      </c>
      <c r="C166" s="17" t="s">
        <v>75</v>
      </c>
      <c r="D166" s="18">
        <v>8.31</v>
      </c>
    </row>
    <row r="167" spans="1:4" ht="16.5" x14ac:dyDescent="0.6">
      <c r="A167" s="15" t="s">
        <v>36</v>
      </c>
      <c r="B167" s="15">
        <v>2018</v>
      </c>
      <c r="C167" s="15" t="s">
        <v>75</v>
      </c>
      <c r="D167" s="16">
        <v>30.61</v>
      </c>
    </row>
    <row r="168" spans="1:4" ht="16.5" x14ac:dyDescent="0.6">
      <c r="A168" s="17" t="s">
        <v>56</v>
      </c>
      <c r="B168" s="17">
        <v>2018</v>
      </c>
      <c r="C168" s="17" t="s">
        <v>75</v>
      </c>
      <c r="D168" s="18">
        <v>65.11</v>
      </c>
    </row>
    <row r="169" spans="1:4" ht="16.5" x14ac:dyDescent="0.6">
      <c r="A169" s="15" t="s">
        <v>57</v>
      </c>
      <c r="B169" s="15">
        <v>2018</v>
      </c>
      <c r="C169" s="15" t="s">
        <v>75</v>
      </c>
      <c r="D169" s="16">
        <v>412.94</v>
      </c>
    </row>
    <row r="170" spans="1:4" ht="16.5" x14ac:dyDescent="0.6">
      <c r="A170" s="17" t="s">
        <v>38</v>
      </c>
      <c r="B170" s="17">
        <v>2018</v>
      </c>
      <c r="C170" s="17" t="s">
        <v>75</v>
      </c>
      <c r="D170" s="18">
        <v>10.56</v>
      </c>
    </row>
    <row r="171" spans="1:4" ht="16.5" x14ac:dyDescent="0.6">
      <c r="A171" s="15" t="s">
        <v>32</v>
      </c>
      <c r="B171" s="15">
        <v>2018</v>
      </c>
      <c r="C171" s="15" t="s">
        <v>75</v>
      </c>
      <c r="D171" s="16">
        <v>0.61</v>
      </c>
    </row>
    <row r="172" spans="1:4" ht="16.5" x14ac:dyDescent="0.6">
      <c r="A172" s="17" t="s">
        <v>58</v>
      </c>
      <c r="B172" s="17">
        <v>2018</v>
      </c>
      <c r="C172" s="17" t="s">
        <v>75</v>
      </c>
      <c r="D172" s="18">
        <v>10.81</v>
      </c>
    </row>
    <row r="173" spans="1:4" ht="16.5" x14ac:dyDescent="0.6">
      <c r="A173" s="15" t="s">
        <v>59</v>
      </c>
      <c r="B173" s="15">
        <v>2018</v>
      </c>
      <c r="C173" s="15" t="s">
        <v>75</v>
      </c>
      <c r="D173" s="16">
        <v>28.6</v>
      </c>
    </row>
    <row r="174" spans="1:4" ht="16.5" x14ac:dyDescent="0.6">
      <c r="A174" s="17" t="s">
        <v>32</v>
      </c>
      <c r="B174" s="17">
        <v>2019</v>
      </c>
      <c r="C174" s="17" t="s">
        <v>75</v>
      </c>
      <c r="D174" s="18">
        <v>8.64</v>
      </c>
    </row>
    <row r="175" spans="1:4" ht="16.5" x14ac:dyDescent="0.6">
      <c r="A175" s="15" t="s">
        <v>34</v>
      </c>
      <c r="B175" s="15">
        <v>2019</v>
      </c>
      <c r="C175" s="15" t="s">
        <v>75</v>
      </c>
      <c r="D175" s="16">
        <v>3.64</v>
      </c>
    </row>
    <row r="176" spans="1:4" ht="16.5" x14ac:dyDescent="0.6">
      <c r="A176" s="17" t="s">
        <v>36</v>
      </c>
      <c r="B176" s="17">
        <v>2019</v>
      </c>
      <c r="C176" s="17" t="s">
        <v>75</v>
      </c>
      <c r="D176" s="18">
        <v>39.31</v>
      </c>
    </row>
    <row r="177" spans="1:4" ht="16.5" x14ac:dyDescent="0.6">
      <c r="A177" s="15" t="s">
        <v>56</v>
      </c>
      <c r="B177" s="15">
        <v>2019</v>
      </c>
      <c r="C177" s="15" t="s">
        <v>75</v>
      </c>
      <c r="D177" s="16">
        <v>56.91</v>
      </c>
    </row>
    <row r="178" spans="1:4" ht="16.5" x14ac:dyDescent="0.6">
      <c r="A178" s="17" t="s">
        <v>57</v>
      </c>
      <c r="B178" s="17">
        <v>2019</v>
      </c>
      <c r="C178" s="17" t="s">
        <v>75</v>
      </c>
      <c r="D178" s="18">
        <v>399.01</v>
      </c>
    </row>
    <row r="179" spans="1:4" ht="16.5" x14ac:dyDescent="0.6">
      <c r="A179" s="15" t="s">
        <v>38</v>
      </c>
      <c r="B179" s="15">
        <v>2019</v>
      </c>
      <c r="C179" s="15" t="s">
        <v>75</v>
      </c>
      <c r="D179" s="16">
        <v>10.71</v>
      </c>
    </row>
    <row r="180" spans="1:4" ht="16.5" x14ac:dyDescent="0.6">
      <c r="A180" s="17" t="s">
        <v>32</v>
      </c>
      <c r="B180" s="17">
        <v>2019</v>
      </c>
      <c r="C180" s="17" t="s">
        <v>75</v>
      </c>
      <c r="D180" s="18">
        <v>0.61</v>
      </c>
    </row>
    <row r="181" spans="1:4" ht="16.5" x14ac:dyDescent="0.6">
      <c r="A181" s="15" t="s">
        <v>58</v>
      </c>
      <c r="B181" s="15">
        <v>2019</v>
      </c>
      <c r="C181" s="15" t="s">
        <v>75</v>
      </c>
      <c r="D181" s="16">
        <v>12.17</v>
      </c>
    </row>
    <row r="182" spans="1:4" ht="16.5" x14ac:dyDescent="0.6">
      <c r="A182" s="17" t="s">
        <v>59</v>
      </c>
      <c r="B182" s="17">
        <v>2019</v>
      </c>
      <c r="C182" s="17" t="s">
        <v>75</v>
      </c>
      <c r="D182" s="18">
        <v>34.72</v>
      </c>
    </row>
    <row r="183" spans="1:4" ht="16.5" x14ac:dyDescent="0.6">
      <c r="A183" s="15" t="s">
        <v>32</v>
      </c>
      <c r="B183" s="15">
        <v>2020</v>
      </c>
      <c r="C183" s="15" t="s">
        <v>75</v>
      </c>
      <c r="D183" s="16">
        <v>8.76</v>
      </c>
    </row>
    <row r="184" spans="1:4" ht="16.5" x14ac:dyDescent="0.6">
      <c r="A184" s="17" t="s">
        <v>34</v>
      </c>
      <c r="B184" s="17">
        <v>2020</v>
      </c>
      <c r="C184" s="17" t="s">
        <v>75</v>
      </c>
      <c r="D184" s="18">
        <v>3.09</v>
      </c>
    </row>
    <row r="185" spans="1:4" ht="16.5" x14ac:dyDescent="0.6">
      <c r="A185" s="15" t="s">
        <v>36</v>
      </c>
      <c r="B185" s="15">
        <v>2020</v>
      </c>
      <c r="C185" s="15" t="s">
        <v>75</v>
      </c>
      <c r="D185" s="16">
        <v>35.25</v>
      </c>
    </row>
    <row r="186" spans="1:4" ht="16.5" x14ac:dyDescent="0.6">
      <c r="A186" s="17" t="s">
        <v>56</v>
      </c>
      <c r="B186" s="17">
        <v>2020</v>
      </c>
      <c r="C186" s="17" t="s">
        <v>75</v>
      </c>
      <c r="D186" s="18">
        <v>62.59</v>
      </c>
    </row>
    <row r="187" spans="1:4" ht="16.5" x14ac:dyDescent="0.6">
      <c r="A187" s="15" t="s">
        <v>57</v>
      </c>
      <c r="B187" s="15">
        <v>2020</v>
      </c>
      <c r="C187" s="15" t="s">
        <v>75</v>
      </c>
      <c r="D187" s="16">
        <v>353.83</v>
      </c>
    </row>
    <row r="188" spans="1:4" ht="16.5" x14ac:dyDescent="0.6">
      <c r="A188" s="17" t="s">
        <v>38</v>
      </c>
      <c r="B188" s="17">
        <v>2020</v>
      </c>
      <c r="C188" s="17" t="s">
        <v>75</v>
      </c>
      <c r="D188" s="18">
        <v>10.029999999999999</v>
      </c>
    </row>
    <row r="189" spans="1:4" ht="16.5" x14ac:dyDescent="0.6">
      <c r="A189" s="15" t="s">
        <v>32</v>
      </c>
      <c r="B189" s="15">
        <v>2020</v>
      </c>
      <c r="C189" s="15" t="s">
        <v>75</v>
      </c>
      <c r="D189" s="16">
        <v>0.61</v>
      </c>
    </row>
    <row r="190" spans="1:4" ht="16.5" x14ac:dyDescent="0.6">
      <c r="A190" s="17" t="s">
        <v>58</v>
      </c>
      <c r="B190" s="17">
        <v>2020</v>
      </c>
      <c r="C190" s="17" t="s">
        <v>75</v>
      </c>
      <c r="D190" s="18">
        <v>13.19</v>
      </c>
    </row>
    <row r="191" spans="1:4" ht="16.5" x14ac:dyDescent="0.6">
      <c r="A191" s="15" t="s">
        <v>59</v>
      </c>
      <c r="B191" s="15">
        <v>2020</v>
      </c>
      <c r="C191" s="15" t="s">
        <v>75</v>
      </c>
      <c r="D191" s="16">
        <v>39.86</v>
      </c>
    </row>
    <row r="192" spans="1:4" ht="16.5" x14ac:dyDescent="0.6">
      <c r="A192" s="17" t="s">
        <v>32</v>
      </c>
      <c r="B192" s="17">
        <v>2021</v>
      </c>
      <c r="C192" s="17" t="s">
        <v>75</v>
      </c>
      <c r="D192" s="18">
        <v>9.57</v>
      </c>
    </row>
    <row r="193" spans="1:4" ht="16.5" x14ac:dyDescent="0.6">
      <c r="A193" s="15" t="s">
        <v>34</v>
      </c>
      <c r="B193" s="15">
        <v>2021</v>
      </c>
      <c r="C193" s="15" t="s">
        <v>75</v>
      </c>
      <c r="D193" s="16">
        <v>5.44</v>
      </c>
    </row>
    <row r="194" spans="1:4" ht="16.5" x14ac:dyDescent="0.6">
      <c r="A194" s="17" t="s">
        <v>36</v>
      </c>
      <c r="B194" s="17">
        <v>2021</v>
      </c>
      <c r="C194" s="17" t="s">
        <v>75</v>
      </c>
      <c r="D194" s="18">
        <v>33.29</v>
      </c>
    </row>
    <row r="195" spans="1:4" ht="16.5" x14ac:dyDescent="0.6">
      <c r="A195" s="15" t="s">
        <v>56</v>
      </c>
      <c r="B195" s="15">
        <v>2021</v>
      </c>
      <c r="C195" s="15" t="s">
        <v>75</v>
      </c>
      <c r="D195" s="16">
        <v>59.62</v>
      </c>
    </row>
    <row r="196" spans="1:4" ht="16.5" x14ac:dyDescent="0.6">
      <c r="A196" s="17" t="s">
        <v>57</v>
      </c>
      <c r="B196" s="17">
        <v>2021</v>
      </c>
      <c r="C196" s="17" t="s">
        <v>75</v>
      </c>
      <c r="D196" s="18">
        <v>379.36</v>
      </c>
    </row>
    <row r="197" spans="1:4" ht="16.5" x14ac:dyDescent="0.6">
      <c r="A197" s="15" t="s">
        <v>38</v>
      </c>
      <c r="B197" s="15">
        <v>2021</v>
      </c>
      <c r="C197" s="15" t="s">
        <v>75</v>
      </c>
      <c r="D197" s="16">
        <v>10.06</v>
      </c>
    </row>
    <row r="198" spans="1:4" ht="16.5" x14ac:dyDescent="0.6">
      <c r="A198" s="17" t="s">
        <v>32</v>
      </c>
      <c r="B198" s="17">
        <v>2021</v>
      </c>
      <c r="C198" s="17" t="s">
        <v>75</v>
      </c>
      <c r="D198" s="18">
        <v>0.57999999999999996</v>
      </c>
    </row>
    <row r="199" spans="1:4" ht="16.5" x14ac:dyDescent="0.6">
      <c r="A199" s="15" t="s">
        <v>58</v>
      </c>
      <c r="B199" s="15">
        <v>2021</v>
      </c>
      <c r="C199" s="15" t="s">
        <v>75</v>
      </c>
      <c r="D199" s="16">
        <v>15.36</v>
      </c>
    </row>
    <row r="200" spans="1:4" ht="16.5" x14ac:dyDescent="0.6">
      <c r="A200" s="17" t="s">
        <v>59</v>
      </c>
      <c r="B200" s="17">
        <v>2021</v>
      </c>
      <c r="C200" s="17" t="s">
        <v>75</v>
      </c>
      <c r="D200" s="18">
        <v>36.83</v>
      </c>
    </row>
    <row r="201" spans="1:4" ht="16.5" x14ac:dyDescent="0.6">
      <c r="A201" s="15" t="s">
        <v>32</v>
      </c>
      <c r="B201" s="15">
        <v>2022</v>
      </c>
      <c r="C201" s="15" t="s">
        <v>75</v>
      </c>
      <c r="D201" s="16">
        <v>9.7799999999999994</v>
      </c>
    </row>
    <row r="202" spans="1:4" ht="16.5" x14ac:dyDescent="0.6">
      <c r="A202" s="17" t="s">
        <v>34</v>
      </c>
      <c r="B202" s="17">
        <v>2022</v>
      </c>
      <c r="C202" s="17" t="s">
        <v>75</v>
      </c>
      <c r="D202" s="18">
        <v>4.33</v>
      </c>
    </row>
    <row r="203" spans="1:4" ht="16.5" x14ac:dyDescent="0.6">
      <c r="A203" s="15" t="s">
        <v>36</v>
      </c>
      <c r="B203" s="15">
        <v>2022</v>
      </c>
      <c r="C203" s="15" t="s">
        <v>75</v>
      </c>
      <c r="D203" s="16">
        <v>45.74</v>
      </c>
    </row>
    <row r="204" spans="1:4" ht="16.5" x14ac:dyDescent="0.6">
      <c r="A204" s="17" t="s">
        <v>56</v>
      </c>
      <c r="B204" s="17">
        <v>2022</v>
      </c>
      <c r="C204" s="17" t="s">
        <v>75</v>
      </c>
      <c r="D204" s="18">
        <v>45.52</v>
      </c>
    </row>
    <row r="205" spans="1:4" ht="16.5" x14ac:dyDescent="0.6">
      <c r="A205" s="15" t="s">
        <v>57</v>
      </c>
      <c r="B205" s="15">
        <v>2022</v>
      </c>
      <c r="C205" s="15" t="s">
        <v>75</v>
      </c>
      <c r="D205" s="16">
        <v>294.73</v>
      </c>
    </row>
    <row r="206" spans="1:4" ht="16.5" x14ac:dyDescent="0.6">
      <c r="A206" s="17" t="s">
        <v>38</v>
      </c>
      <c r="B206" s="17">
        <v>2022</v>
      </c>
      <c r="C206" s="17" t="s">
        <v>75</v>
      </c>
      <c r="D206" s="18">
        <v>10.45</v>
      </c>
    </row>
    <row r="207" spans="1:4" ht="16.5" x14ac:dyDescent="0.6">
      <c r="A207" s="15" t="s">
        <v>32</v>
      </c>
      <c r="B207" s="15">
        <v>2022</v>
      </c>
      <c r="C207" s="15" t="s">
        <v>75</v>
      </c>
      <c r="D207" s="16">
        <v>0.6</v>
      </c>
    </row>
    <row r="208" spans="1:4" ht="16.5" x14ac:dyDescent="0.6">
      <c r="A208" s="17" t="s">
        <v>58</v>
      </c>
      <c r="B208" s="17">
        <v>2022</v>
      </c>
      <c r="C208" s="17" t="s">
        <v>75</v>
      </c>
      <c r="D208" s="18">
        <v>19.63</v>
      </c>
    </row>
    <row r="209" spans="1:4" ht="16.5" x14ac:dyDescent="0.6">
      <c r="A209" s="15" t="s">
        <v>59</v>
      </c>
      <c r="B209" s="15">
        <v>2022</v>
      </c>
      <c r="C209" s="15" t="s">
        <v>75</v>
      </c>
      <c r="D209" s="16">
        <v>38.56</v>
      </c>
    </row>
    <row r="210" spans="1:4" ht="16.5" x14ac:dyDescent="0.6">
      <c r="A210" s="17" t="s">
        <v>32</v>
      </c>
      <c r="B210" s="17">
        <v>2023</v>
      </c>
      <c r="C210" s="17" t="s">
        <v>75</v>
      </c>
      <c r="D210" s="18">
        <v>9.5</v>
      </c>
    </row>
    <row r="211" spans="1:4" ht="16.5" x14ac:dyDescent="0.6">
      <c r="A211" s="15" t="s">
        <v>34</v>
      </c>
      <c r="B211" s="15">
        <v>2023</v>
      </c>
      <c r="C211" s="15" t="s">
        <v>75</v>
      </c>
      <c r="D211" s="16">
        <v>2.16</v>
      </c>
    </row>
    <row r="212" spans="1:4" ht="16.5" x14ac:dyDescent="0.6">
      <c r="A212" s="17" t="s">
        <v>36</v>
      </c>
      <c r="B212" s="17">
        <v>2023</v>
      </c>
      <c r="C212" s="17" t="s">
        <v>75</v>
      </c>
      <c r="D212" s="18">
        <v>31.43</v>
      </c>
    </row>
    <row r="213" spans="1:4" ht="16.5" x14ac:dyDescent="0.6">
      <c r="A213" s="15" t="s">
        <v>56</v>
      </c>
      <c r="B213" s="15">
        <v>2023</v>
      </c>
      <c r="C213" s="15" t="s">
        <v>75</v>
      </c>
      <c r="D213" s="16">
        <v>53.19</v>
      </c>
    </row>
    <row r="214" spans="1:4" ht="16.5" x14ac:dyDescent="0.6">
      <c r="A214" s="17" t="s">
        <v>57</v>
      </c>
      <c r="B214" s="17">
        <v>2023</v>
      </c>
      <c r="C214" s="17" t="s">
        <v>75</v>
      </c>
      <c r="D214" s="18">
        <v>335.65</v>
      </c>
    </row>
    <row r="215" spans="1:4" ht="16.5" x14ac:dyDescent="0.6">
      <c r="A215" s="15" t="s">
        <v>38</v>
      </c>
      <c r="B215" s="15">
        <v>2023</v>
      </c>
      <c r="C215" s="15" t="s">
        <v>75</v>
      </c>
      <c r="D215" s="16">
        <v>9.7100000000000009</v>
      </c>
    </row>
    <row r="216" spans="1:4" ht="16.5" x14ac:dyDescent="0.6">
      <c r="A216" s="17" t="s">
        <v>32</v>
      </c>
      <c r="B216" s="17">
        <v>2023</v>
      </c>
      <c r="C216" s="17" t="s">
        <v>75</v>
      </c>
      <c r="D216" s="18">
        <v>0.6</v>
      </c>
    </row>
    <row r="217" spans="1:4" ht="16.5" x14ac:dyDescent="0.6">
      <c r="A217" s="15" t="s">
        <v>58</v>
      </c>
      <c r="B217" s="15">
        <v>2023</v>
      </c>
      <c r="C217" s="15" t="s">
        <v>75</v>
      </c>
      <c r="D217" s="16">
        <v>23.25</v>
      </c>
    </row>
    <row r="218" spans="1:4" ht="16.5" x14ac:dyDescent="0.6">
      <c r="A218" s="17" t="s">
        <v>59</v>
      </c>
      <c r="B218" s="17">
        <v>2023</v>
      </c>
      <c r="C218" s="17" t="s">
        <v>75</v>
      </c>
      <c r="D218" s="18">
        <v>48.61</v>
      </c>
    </row>
    <row r="219" spans="1:4" ht="16.5" x14ac:dyDescent="0.6">
      <c r="A219" s="15" t="s">
        <v>32</v>
      </c>
      <c r="B219" s="15">
        <v>2000</v>
      </c>
      <c r="C219" s="15" t="s">
        <v>76</v>
      </c>
      <c r="D219" s="16">
        <v>0.22</v>
      </c>
    </row>
    <row r="220" spans="1:4" ht="16.5" x14ac:dyDescent="0.6">
      <c r="A220" s="17" t="s">
        <v>34</v>
      </c>
      <c r="B220" s="17">
        <v>2000</v>
      </c>
      <c r="C220" s="17" t="s">
        <v>76</v>
      </c>
      <c r="D220" s="18">
        <v>8.4</v>
      </c>
    </row>
    <row r="221" spans="1:4" ht="16.5" x14ac:dyDescent="0.6">
      <c r="A221" s="15" t="s">
        <v>36</v>
      </c>
      <c r="B221" s="15">
        <v>2000</v>
      </c>
      <c r="C221" s="15" t="s">
        <v>76</v>
      </c>
      <c r="D221" s="16">
        <v>25.27</v>
      </c>
    </row>
    <row r="222" spans="1:4" ht="16.5" x14ac:dyDescent="0.6">
      <c r="A222" s="17" t="s">
        <v>56</v>
      </c>
      <c r="B222" s="17">
        <v>2000</v>
      </c>
      <c r="C222" s="17" t="s">
        <v>76</v>
      </c>
      <c r="D222" s="18">
        <v>23.3</v>
      </c>
    </row>
    <row r="223" spans="1:4" ht="16.5" x14ac:dyDescent="0.6">
      <c r="A223" s="15" t="s">
        <v>57</v>
      </c>
      <c r="B223" s="15">
        <v>2000</v>
      </c>
      <c r="C223" s="15" t="s">
        <v>76</v>
      </c>
      <c r="D223" s="16">
        <v>63.18</v>
      </c>
    </row>
    <row r="224" spans="1:4" ht="16.5" x14ac:dyDescent="0.6">
      <c r="A224" s="17" t="s">
        <v>38</v>
      </c>
      <c r="B224" s="17">
        <v>2000</v>
      </c>
      <c r="C224" s="17" t="s">
        <v>76</v>
      </c>
      <c r="D224" s="18">
        <v>0.88</v>
      </c>
    </row>
    <row r="225" spans="1:4" ht="16.5" x14ac:dyDescent="0.6">
      <c r="A225" s="15" t="s">
        <v>32</v>
      </c>
      <c r="B225" s="15">
        <v>2000</v>
      </c>
      <c r="C225" s="15" t="s">
        <v>76</v>
      </c>
      <c r="D225" s="16">
        <v>0.43</v>
      </c>
    </row>
    <row r="226" spans="1:4" ht="16.5" x14ac:dyDescent="0.6">
      <c r="A226" s="17" t="s">
        <v>58</v>
      </c>
      <c r="B226" s="17">
        <v>2000</v>
      </c>
      <c r="C226" s="17" t="s">
        <v>76</v>
      </c>
      <c r="D226" s="18">
        <v>0.01</v>
      </c>
    </row>
    <row r="227" spans="1:4" ht="16.5" x14ac:dyDescent="0.6">
      <c r="A227" s="15" t="s">
        <v>59</v>
      </c>
      <c r="B227" s="15">
        <v>2000</v>
      </c>
      <c r="C227" s="15" t="s">
        <v>76</v>
      </c>
      <c r="D227" s="16">
        <v>0.04</v>
      </c>
    </row>
    <row r="228" spans="1:4" ht="16.5" x14ac:dyDescent="0.6">
      <c r="A228" s="17" t="s">
        <v>32</v>
      </c>
      <c r="B228" s="17">
        <v>2001</v>
      </c>
      <c r="C228" s="17" t="s">
        <v>76</v>
      </c>
      <c r="D228" s="18">
        <v>0.22</v>
      </c>
    </row>
    <row r="229" spans="1:4" ht="16.5" x14ac:dyDescent="0.6">
      <c r="A229" s="15" t="s">
        <v>34</v>
      </c>
      <c r="B229" s="15">
        <v>2001</v>
      </c>
      <c r="C229" s="15" t="s">
        <v>76</v>
      </c>
      <c r="D229" s="16">
        <v>8.4</v>
      </c>
    </row>
    <row r="230" spans="1:4" ht="16.5" x14ac:dyDescent="0.6">
      <c r="A230" s="17" t="s">
        <v>36</v>
      </c>
      <c r="B230" s="17">
        <v>2001</v>
      </c>
      <c r="C230" s="17" t="s">
        <v>76</v>
      </c>
      <c r="D230" s="18">
        <v>26.17</v>
      </c>
    </row>
    <row r="231" spans="1:4" ht="16.5" x14ac:dyDescent="0.6">
      <c r="A231" s="15" t="s">
        <v>56</v>
      </c>
      <c r="B231" s="15">
        <v>2001</v>
      </c>
      <c r="C231" s="15" t="s">
        <v>76</v>
      </c>
      <c r="D231" s="16">
        <v>23.32</v>
      </c>
    </row>
    <row r="232" spans="1:4" ht="16.5" x14ac:dyDescent="0.6">
      <c r="A232" s="17" t="s">
        <v>57</v>
      </c>
      <c r="B232" s="17">
        <v>2001</v>
      </c>
      <c r="C232" s="17" t="s">
        <v>76</v>
      </c>
      <c r="D232" s="18">
        <v>63.18</v>
      </c>
    </row>
    <row r="233" spans="1:4" ht="16.5" x14ac:dyDescent="0.6">
      <c r="A233" s="15" t="s">
        <v>38</v>
      </c>
      <c r="B233" s="15">
        <v>2001</v>
      </c>
      <c r="C233" s="15" t="s">
        <v>76</v>
      </c>
      <c r="D233" s="16">
        <v>0.88</v>
      </c>
    </row>
    <row r="234" spans="1:4" ht="16.5" x14ac:dyDescent="0.6">
      <c r="A234" s="17" t="s">
        <v>32</v>
      </c>
      <c r="B234" s="17">
        <v>2001</v>
      </c>
      <c r="C234" s="17" t="s">
        <v>76</v>
      </c>
      <c r="D234" s="18">
        <v>0.45</v>
      </c>
    </row>
    <row r="235" spans="1:4" ht="16.5" x14ac:dyDescent="0.6">
      <c r="A235" s="15" t="s">
        <v>58</v>
      </c>
      <c r="B235" s="15">
        <v>2001</v>
      </c>
      <c r="C235" s="15" t="s">
        <v>76</v>
      </c>
      <c r="D235" s="16">
        <v>0.01</v>
      </c>
    </row>
    <row r="236" spans="1:4" ht="16.5" x14ac:dyDescent="0.6">
      <c r="A236" s="17" t="s">
        <v>59</v>
      </c>
      <c r="B236" s="17">
        <v>2001</v>
      </c>
      <c r="C236" s="17" t="s">
        <v>76</v>
      </c>
      <c r="D236" s="18">
        <v>7.0000000000000007E-2</v>
      </c>
    </row>
    <row r="237" spans="1:4" ht="16.5" x14ac:dyDescent="0.6">
      <c r="A237" s="15" t="s">
        <v>32</v>
      </c>
      <c r="B237" s="15">
        <v>2002</v>
      </c>
      <c r="C237" s="15" t="s">
        <v>76</v>
      </c>
      <c r="D237" s="16">
        <v>0.26</v>
      </c>
    </row>
    <row r="238" spans="1:4" ht="16.5" x14ac:dyDescent="0.6">
      <c r="A238" s="17" t="s">
        <v>34</v>
      </c>
      <c r="B238" s="17">
        <v>2002</v>
      </c>
      <c r="C238" s="17" t="s">
        <v>76</v>
      </c>
      <c r="D238" s="18">
        <v>8.4</v>
      </c>
    </row>
    <row r="239" spans="1:4" ht="16.5" x14ac:dyDescent="0.6">
      <c r="A239" s="15" t="s">
        <v>36</v>
      </c>
      <c r="B239" s="15">
        <v>2002</v>
      </c>
      <c r="C239" s="15" t="s">
        <v>76</v>
      </c>
      <c r="D239" s="16">
        <v>26.91</v>
      </c>
    </row>
    <row r="240" spans="1:4" ht="16.5" x14ac:dyDescent="0.6">
      <c r="A240" s="17" t="s">
        <v>56</v>
      </c>
      <c r="B240" s="17">
        <v>2002</v>
      </c>
      <c r="C240" s="17" t="s">
        <v>76</v>
      </c>
      <c r="D240" s="18">
        <v>23.42</v>
      </c>
    </row>
    <row r="241" spans="1:4" ht="16.5" x14ac:dyDescent="0.6">
      <c r="A241" s="15" t="s">
        <v>57</v>
      </c>
      <c r="B241" s="15">
        <v>2002</v>
      </c>
      <c r="C241" s="15" t="s">
        <v>76</v>
      </c>
      <c r="D241" s="16">
        <v>63.27</v>
      </c>
    </row>
    <row r="242" spans="1:4" ht="16.5" x14ac:dyDescent="0.6">
      <c r="A242" s="17" t="s">
        <v>38</v>
      </c>
      <c r="B242" s="17">
        <v>2002</v>
      </c>
      <c r="C242" s="17" t="s">
        <v>76</v>
      </c>
      <c r="D242" s="18">
        <v>0.88</v>
      </c>
    </row>
    <row r="243" spans="1:4" ht="16.5" x14ac:dyDescent="0.6">
      <c r="A243" s="15" t="s">
        <v>32</v>
      </c>
      <c r="B243" s="15">
        <v>2002</v>
      </c>
      <c r="C243" s="15" t="s">
        <v>76</v>
      </c>
      <c r="D243" s="16">
        <v>0.49</v>
      </c>
    </row>
    <row r="244" spans="1:4" ht="16.5" x14ac:dyDescent="0.6">
      <c r="A244" s="17" t="s">
        <v>58</v>
      </c>
      <c r="B244" s="17">
        <v>2002</v>
      </c>
      <c r="C244" s="17" t="s">
        <v>76</v>
      </c>
      <c r="D244" s="18">
        <v>0.01</v>
      </c>
    </row>
    <row r="245" spans="1:4" ht="16.5" x14ac:dyDescent="0.6">
      <c r="A245" s="15" t="s">
        <v>59</v>
      </c>
      <c r="B245" s="15">
        <v>2002</v>
      </c>
      <c r="C245" s="15" t="s">
        <v>76</v>
      </c>
      <c r="D245" s="16">
        <v>0.14000000000000001</v>
      </c>
    </row>
    <row r="246" spans="1:4" ht="16.5" x14ac:dyDescent="0.6">
      <c r="A246" s="17" t="s">
        <v>32</v>
      </c>
      <c r="B246" s="17">
        <v>2003</v>
      </c>
      <c r="C246" s="17" t="s">
        <v>76</v>
      </c>
      <c r="D246" s="18">
        <v>0.26</v>
      </c>
    </row>
    <row r="247" spans="1:4" ht="16.5" x14ac:dyDescent="0.6">
      <c r="A247" s="15" t="s">
        <v>34</v>
      </c>
      <c r="B247" s="15">
        <v>2003</v>
      </c>
      <c r="C247" s="15" t="s">
        <v>76</v>
      </c>
      <c r="D247" s="16">
        <v>8.4</v>
      </c>
    </row>
    <row r="248" spans="1:4" ht="16.5" x14ac:dyDescent="0.6">
      <c r="A248" s="17" t="s">
        <v>36</v>
      </c>
      <c r="B248" s="17">
        <v>2003</v>
      </c>
      <c r="C248" s="17" t="s">
        <v>76</v>
      </c>
      <c r="D248" s="18">
        <v>26.51</v>
      </c>
    </row>
    <row r="249" spans="1:4" ht="16.5" x14ac:dyDescent="0.6">
      <c r="A249" s="15" t="s">
        <v>56</v>
      </c>
      <c r="B249" s="15">
        <v>2003</v>
      </c>
      <c r="C249" s="15" t="s">
        <v>76</v>
      </c>
      <c r="D249" s="16">
        <v>23.43</v>
      </c>
    </row>
    <row r="250" spans="1:4" ht="16.5" x14ac:dyDescent="0.6">
      <c r="A250" s="17" t="s">
        <v>57</v>
      </c>
      <c r="B250" s="17">
        <v>2003</v>
      </c>
      <c r="C250" s="17" t="s">
        <v>76</v>
      </c>
      <c r="D250" s="18">
        <v>63.36</v>
      </c>
    </row>
    <row r="251" spans="1:4" ht="16.5" x14ac:dyDescent="0.6">
      <c r="A251" s="15" t="s">
        <v>38</v>
      </c>
      <c r="B251" s="15">
        <v>2003</v>
      </c>
      <c r="C251" s="15" t="s">
        <v>76</v>
      </c>
      <c r="D251" s="16">
        <v>0.88</v>
      </c>
    </row>
    <row r="252" spans="1:4" ht="16.5" x14ac:dyDescent="0.6">
      <c r="A252" s="17" t="s">
        <v>32</v>
      </c>
      <c r="B252" s="17">
        <v>2003</v>
      </c>
      <c r="C252" s="17" t="s">
        <v>76</v>
      </c>
      <c r="D252" s="18">
        <v>0.51</v>
      </c>
    </row>
    <row r="253" spans="1:4" ht="16.5" x14ac:dyDescent="0.6">
      <c r="A253" s="15" t="s">
        <v>58</v>
      </c>
      <c r="B253" s="15">
        <v>2003</v>
      </c>
      <c r="C253" s="15" t="s">
        <v>76</v>
      </c>
      <c r="D253" s="16">
        <v>0.01</v>
      </c>
    </row>
    <row r="254" spans="1:4" ht="16.5" x14ac:dyDescent="0.6">
      <c r="A254" s="17" t="s">
        <v>59</v>
      </c>
      <c r="B254" s="17">
        <v>2003</v>
      </c>
      <c r="C254" s="17" t="s">
        <v>76</v>
      </c>
      <c r="D254" s="18">
        <v>0.22</v>
      </c>
    </row>
    <row r="255" spans="1:4" ht="16.5" x14ac:dyDescent="0.6">
      <c r="A255" s="15" t="s">
        <v>32</v>
      </c>
      <c r="B255" s="15">
        <v>2004</v>
      </c>
      <c r="C255" s="15" t="s">
        <v>76</v>
      </c>
      <c r="D255" s="16">
        <v>0.28000000000000003</v>
      </c>
    </row>
    <row r="256" spans="1:4" ht="16.5" x14ac:dyDescent="0.6">
      <c r="A256" s="17" t="s">
        <v>34</v>
      </c>
      <c r="B256" s="17">
        <v>2004</v>
      </c>
      <c r="C256" s="17" t="s">
        <v>76</v>
      </c>
      <c r="D256" s="18">
        <v>8.4499999999999993</v>
      </c>
    </row>
    <row r="257" spans="1:4" ht="16.5" x14ac:dyDescent="0.6">
      <c r="A257" s="15" t="s">
        <v>36</v>
      </c>
      <c r="B257" s="15">
        <v>2004</v>
      </c>
      <c r="C257" s="15" t="s">
        <v>76</v>
      </c>
      <c r="D257" s="16">
        <v>26.17</v>
      </c>
    </row>
    <row r="258" spans="1:4" ht="16.5" x14ac:dyDescent="0.6">
      <c r="A258" s="17" t="s">
        <v>56</v>
      </c>
      <c r="B258" s="17">
        <v>2004</v>
      </c>
      <c r="C258" s="17" t="s">
        <v>76</v>
      </c>
      <c r="D258" s="18">
        <v>23.32</v>
      </c>
    </row>
    <row r="259" spans="1:4" ht="16.5" x14ac:dyDescent="0.6">
      <c r="A259" s="15" t="s">
        <v>57</v>
      </c>
      <c r="B259" s="15">
        <v>2004</v>
      </c>
      <c r="C259" s="15" t="s">
        <v>76</v>
      </c>
      <c r="D259" s="16">
        <v>63.36</v>
      </c>
    </row>
    <row r="260" spans="1:4" ht="16.5" x14ac:dyDescent="0.6">
      <c r="A260" s="17" t="s">
        <v>38</v>
      </c>
      <c r="B260" s="17">
        <v>2004</v>
      </c>
      <c r="C260" s="17" t="s">
        <v>76</v>
      </c>
      <c r="D260" s="18">
        <v>0.92</v>
      </c>
    </row>
    <row r="261" spans="1:4" ht="16.5" x14ac:dyDescent="0.6">
      <c r="A261" s="15" t="s">
        <v>32</v>
      </c>
      <c r="B261" s="15">
        <v>2004</v>
      </c>
      <c r="C261" s="15" t="s">
        <v>76</v>
      </c>
      <c r="D261" s="16">
        <v>0.55000000000000004</v>
      </c>
    </row>
    <row r="262" spans="1:4" ht="16.5" x14ac:dyDescent="0.6">
      <c r="A262" s="17" t="s">
        <v>58</v>
      </c>
      <c r="B262" s="17">
        <v>2004</v>
      </c>
      <c r="C262" s="17" t="s">
        <v>76</v>
      </c>
      <c r="D262" s="18">
        <v>0.01</v>
      </c>
    </row>
    <row r="263" spans="1:4" ht="16.5" x14ac:dyDescent="0.6">
      <c r="A263" s="15" t="s">
        <v>59</v>
      </c>
      <c r="B263" s="15">
        <v>2004</v>
      </c>
      <c r="C263" s="15" t="s">
        <v>76</v>
      </c>
      <c r="D263" s="16">
        <v>0.36</v>
      </c>
    </row>
    <row r="264" spans="1:4" ht="16.5" x14ac:dyDescent="0.6">
      <c r="A264" s="17" t="s">
        <v>32</v>
      </c>
      <c r="B264" s="17">
        <v>2005</v>
      </c>
      <c r="C264" s="17" t="s">
        <v>76</v>
      </c>
      <c r="D264" s="18">
        <v>0.28999999999999998</v>
      </c>
    </row>
    <row r="265" spans="1:4" ht="16.5" x14ac:dyDescent="0.6">
      <c r="A265" s="15" t="s">
        <v>34</v>
      </c>
      <c r="B265" s="15">
        <v>2005</v>
      </c>
      <c r="C265" s="15" t="s">
        <v>76</v>
      </c>
      <c r="D265" s="16">
        <v>7.72</v>
      </c>
    </row>
    <row r="266" spans="1:4" ht="16.5" x14ac:dyDescent="0.6">
      <c r="A266" s="17" t="s">
        <v>36</v>
      </c>
      <c r="B266" s="17">
        <v>2005</v>
      </c>
      <c r="C266" s="17" t="s">
        <v>76</v>
      </c>
      <c r="D266" s="18">
        <v>25.45</v>
      </c>
    </row>
    <row r="267" spans="1:4" ht="16.5" x14ac:dyDescent="0.6">
      <c r="A267" s="15" t="s">
        <v>56</v>
      </c>
      <c r="B267" s="15">
        <v>2005</v>
      </c>
      <c r="C267" s="15" t="s">
        <v>76</v>
      </c>
      <c r="D267" s="16">
        <v>23.33</v>
      </c>
    </row>
    <row r="268" spans="1:4" ht="16.5" x14ac:dyDescent="0.6">
      <c r="A268" s="17" t="s">
        <v>57</v>
      </c>
      <c r="B268" s="17">
        <v>2005</v>
      </c>
      <c r="C268" s="17" t="s">
        <v>76</v>
      </c>
      <c r="D268" s="18">
        <v>63.26</v>
      </c>
    </row>
    <row r="269" spans="1:4" ht="16.5" x14ac:dyDescent="0.6">
      <c r="A269" s="15" t="s">
        <v>38</v>
      </c>
      <c r="B269" s="15">
        <v>2005</v>
      </c>
      <c r="C269" s="15" t="s">
        <v>76</v>
      </c>
      <c r="D269" s="16">
        <v>0.92</v>
      </c>
    </row>
    <row r="270" spans="1:4" ht="16.5" x14ac:dyDescent="0.6">
      <c r="A270" s="17" t="s">
        <v>32</v>
      </c>
      <c r="B270" s="17">
        <v>2005</v>
      </c>
      <c r="C270" s="17" t="s">
        <v>76</v>
      </c>
      <c r="D270" s="18">
        <v>0.55000000000000004</v>
      </c>
    </row>
    <row r="271" spans="1:4" ht="16.5" x14ac:dyDescent="0.6">
      <c r="A271" s="15" t="s">
        <v>58</v>
      </c>
      <c r="B271" s="15">
        <v>2005</v>
      </c>
      <c r="C271" s="15" t="s">
        <v>76</v>
      </c>
      <c r="D271" s="16">
        <v>0.01</v>
      </c>
    </row>
    <row r="272" spans="1:4" ht="16.5" x14ac:dyDescent="0.6">
      <c r="A272" s="17" t="s">
        <v>59</v>
      </c>
      <c r="B272" s="17">
        <v>2005</v>
      </c>
      <c r="C272" s="17" t="s">
        <v>76</v>
      </c>
      <c r="D272" s="18">
        <v>0.69</v>
      </c>
    </row>
    <row r="273" spans="1:4" ht="16.5" x14ac:dyDescent="0.6">
      <c r="A273" s="15" t="s">
        <v>32</v>
      </c>
      <c r="B273" s="15">
        <v>2006</v>
      </c>
      <c r="C273" s="15" t="s">
        <v>76</v>
      </c>
      <c r="D273" s="16">
        <v>0.3</v>
      </c>
    </row>
    <row r="274" spans="1:4" ht="16.5" x14ac:dyDescent="0.6">
      <c r="A274" s="17" t="s">
        <v>34</v>
      </c>
      <c r="B274" s="17">
        <v>2006</v>
      </c>
      <c r="C274" s="17" t="s">
        <v>76</v>
      </c>
      <c r="D274" s="18">
        <v>7.53</v>
      </c>
    </row>
    <row r="275" spans="1:4" ht="16.5" x14ac:dyDescent="0.6">
      <c r="A275" s="15" t="s">
        <v>36</v>
      </c>
      <c r="B275" s="15">
        <v>2006</v>
      </c>
      <c r="C275" s="15" t="s">
        <v>76</v>
      </c>
      <c r="D275" s="16">
        <v>24.64</v>
      </c>
    </row>
    <row r="276" spans="1:4" ht="16.5" x14ac:dyDescent="0.6">
      <c r="A276" s="17" t="s">
        <v>56</v>
      </c>
      <c r="B276" s="17">
        <v>2006</v>
      </c>
      <c r="C276" s="17" t="s">
        <v>76</v>
      </c>
      <c r="D276" s="18">
        <v>23.34</v>
      </c>
    </row>
    <row r="277" spans="1:4" ht="16.5" x14ac:dyDescent="0.6">
      <c r="A277" s="15" t="s">
        <v>57</v>
      </c>
      <c r="B277" s="15">
        <v>2006</v>
      </c>
      <c r="C277" s="15" t="s">
        <v>76</v>
      </c>
      <c r="D277" s="16">
        <v>63.26</v>
      </c>
    </row>
    <row r="278" spans="1:4" ht="16.5" x14ac:dyDescent="0.6">
      <c r="A278" s="17" t="s">
        <v>38</v>
      </c>
      <c r="B278" s="17">
        <v>2006</v>
      </c>
      <c r="C278" s="17" t="s">
        <v>76</v>
      </c>
      <c r="D278" s="18">
        <v>0.92</v>
      </c>
    </row>
    <row r="279" spans="1:4" ht="16.5" x14ac:dyDescent="0.6">
      <c r="A279" s="15" t="s">
        <v>32</v>
      </c>
      <c r="B279" s="15">
        <v>2006</v>
      </c>
      <c r="C279" s="15" t="s">
        <v>76</v>
      </c>
      <c r="D279" s="16">
        <v>0.57999999999999996</v>
      </c>
    </row>
    <row r="280" spans="1:4" ht="16.5" x14ac:dyDescent="0.6">
      <c r="A280" s="17" t="s">
        <v>58</v>
      </c>
      <c r="B280" s="17">
        <v>2006</v>
      </c>
      <c r="C280" s="17" t="s">
        <v>76</v>
      </c>
      <c r="D280" s="18">
        <v>0.01</v>
      </c>
    </row>
    <row r="281" spans="1:4" ht="16.5" x14ac:dyDescent="0.6">
      <c r="A281" s="15" t="s">
        <v>59</v>
      </c>
      <c r="B281" s="15">
        <v>2006</v>
      </c>
      <c r="C281" s="15" t="s">
        <v>76</v>
      </c>
      <c r="D281" s="16">
        <v>1.41</v>
      </c>
    </row>
    <row r="282" spans="1:4" ht="16.5" x14ac:dyDescent="0.6">
      <c r="A282" s="17" t="s">
        <v>32</v>
      </c>
      <c r="B282" s="17">
        <v>2007</v>
      </c>
      <c r="C282" s="17" t="s">
        <v>76</v>
      </c>
      <c r="D282" s="18">
        <v>0.35</v>
      </c>
    </row>
    <row r="283" spans="1:4" ht="16.5" x14ac:dyDescent="0.6">
      <c r="A283" s="15" t="s">
        <v>34</v>
      </c>
      <c r="B283" s="15">
        <v>2007</v>
      </c>
      <c r="C283" s="15" t="s">
        <v>76</v>
      </c>
      <c r="D283" s="16">
        <v>7.53</v>
      </c>
    </row>
    <row r="284" spans="1:4" ht="16.5" x14ac:dyDescent="0.6">
      <c r="A284" s="17" t="s">
        <v>36</v>
      </c>
      <c r="B284" s="17">
        <v>2007</v>
      </c>
      <c r="C284" s="17" t="s">
        <v>76</v>
      </c>
      <c r="D284" s="18">
        <v>24.37</v>
      </c>
    </row>
    <row r="285" spans="1:4" ht="16.5" x14ac:dyDescent="0.6">
      <c r="A285" s="15" t="s">
        <v>56</v>
      </c>
      <c r="B285" s="15">
        <v>2007</v>
      </c>
      <c r="C285" s="15" t="s">
        <v>76</v>
      </c>
      <c r="D285" s="16">
        <v>23.35</v>
      </c>
    </row>
    <row r="286" spans="1:4" ht="16.5" x14ac:dyDescent="0.6">
      <c r="A286" s="17" t="s">
        <v>57</v>
      </c>
      <c r="B286" s="17">
        <v>2007</v>
      </c>
      <c r="C286" s="17" t="s">
        <v>76</v>
      </c>
      <c r="D286" s="18">
        <v>63.26</v>
      </c>
    </row>
    <row r="287" spans="1:4" ht="16.5" x14ac:dyDescent="0.6">
      <c r="A287" s="15" t="s">
        <v>38</v>
      </c>
      <c r="B287" s="15">
        <v>2007</v>
      </c>
      <c r="C287" s="15" t="s">
        <v>76</v>
      </c>
      <c r="D287" s="16">
        <v>1.04</v>
      </c>
    </row>
    <row r="288" spans="1:4" ht="16.5" x14ac:dyDescent="0.6">
      <c r="A288" s="17" t="s">
        <v>32</v>
      </c>
      <c r="B288" s="17">
        <v>2007</v>
      </c>
      <c r="C288" s="17" t="s">
        <v>76</v>
      </c>
      <c r="D288" s="18">
        <v>0.59</v>
      </c>
    </row>
    <row r="289" spans="1:4" ht="16.5" x14ac:dyDescent="0.6">
      <c r="A289" s="15" t="s">
        <v>58</v>
      </c>
      <c r="B289" s="15">
        <v>2007</v>
      </c>
      <c r="C289" s="15" t="s">
        <v>76</v>
      </c>
      <c r="D289" s="16">
        <v>0.03</v>
      </c>
    </row>
    <row r="290" spans="1:4" ht="16.5" x14ac:dyDescent="0.6">
      <c r="A290" s="17" t="s">
        <v>59</v>
      </c>
      <c r="B290" s="17">
        <v>2007</v>
      </c>
      <c r="C290" s="17" t="s">
        <v>76</v>
      </c>
      <c r="D290" s="18">
        <v>2.2200000000000002</v>
      </c>
    </row>
    <row r="291" spans="1:4" ht="16.5" x14ac:dyDescent="0.6">
      <c r="A291" s="15" t="s">
        <v>32</v>
      </c>
      <c r="B291" s="15">
        <v>2008</v>
      </c>
      <c r="C291" s="15" t="s">
        <v>76</v>
      </c>
      <c r="D291" s="16">
        <v>0.38</v>
      </c>
    </row>
    <row r="292" spans="1:4" ht="16.5" x14ac:dyDescent="0.6">
      <c r="A292" s="17" t="s">
        <v>34</v>
      </c>
      <c r="B292" s="17">
        <v>2008</v>
      </c>
      <c r="C292" s="17" t="s">
        <v>76</v>
      </c>
      <c r="D292" s="18">
        <v>7.63</v>
      </c>
    </row>
    <row r="293" spans="1:4" ht="16.5" x14ac:dyDescent="0.6">
      <c r="A293" s="15" t="s">
        <v>36</v>
      </c>
      <c r="B293" s="15">
        <v>2008</v>
      </c>
      <c r="C293" s="15" t="s">
        <v>76</v>
      </c>
      <c r="D293" s="16">
        <v>24.23</v>
      </c>
    </row>
    <row r="294" spans="1:4" ht="16.5" x14ac:dyDescent="0.6">
      <c r="A294" s="17" t="s">
        <v>56</v>
      </c>
      <c r="B294" s="17">
        <v>2008</v>
      </c>
      <c r="C294" s="17" t="s">
        <v>76</v>
      </c>
      <c r="D294" s="18">
        <v>23.31</v>
      </c>
    </row>
    <row r="295" spans="1:4" ht="16.5" x14ac:dyDescent="0.6">
      <c r="A295" s="15" t="s">
        <v>57</v>
      </c>
      <c r="B295" s="15">
        <v>2008</v>
      </c>
      <c r="C295" s="15" t="s">
        <v>76</v>
      </c>
      <c r="D295" s="16">
        <v>63.26</v>
      </c>
    </row>
    <row r="296" spans="1:4" ht="16.5" x14ac:dyDescent="0.6">
      <c r="A296" s="17" t="s">
        <v>38</v>
      </c>
      <c r="B296" s="17">
        <v>2008</v>
      </c>
      <c r="C296" s="17" t="s">
        <v>76</v>
      </c>
      <c r="D296" s="18">
        <v>1.48</v>
      </c>
    </row>
    <row r="297" spans="1:4" ht="16.5" x14ac:dyDescent="0.6">
      <c r="A297" s="15" t="s">
        <v>32</v>
      </c>
      <c r="B297" s="15">
        <v>2008</v>
      </c>
      <c r="C297" s="15" t="s">
        <v>76</v>
      </c>
      <c r="D297" s="16">
        <v>0.63</v>
      </c>
    </row>
    <row r="298" spans="1:4" ht="16.5" x14ac:dyDescent="0.6">
      <c r="A298" s="17" t="s">
        <v>58</v>
      </c>
      <c r="B298" s="17">
        <v>2008</v>
      </c>
      <c r="C298" s="17" t="s">
        <v>76</v>
      </c>
      <c r="D298" s="18">
        <v>0.08</v>
      </c>
    </row>
    <row r="299" spans="1:4" ht="16.5" x14ac:dyDescent="0.6">
      <c r="A299" s="15" t="s">
        <v>59</v>
      </c>
      <c r="B299" s="15">
        <v>2008</v>
      </c>
      <c r="C299" s="15" t="s">
        <v>76</v>
      </c>
      <c r="D299" s="16">
        <v>3.4</v>
      </c>
    </row>
    <row r="300" spans="1:4" ht="16.5" x14ac:dyDescent="0.6">
      <c r="A300" s="17" t="s">
        <v>32</v>
      </c>
      <c r="B300" s="17">
        <v>2009</v>
      </c>
      <c r="C300" s="17" t="s">
        <v>76</v>
      </c>
      <c r="D300" s="18">
        <v>0.41</v>
      </c>
    </row>
    <row r="301" spans="1:4" ht="16.5" x14ac:dyDescent="0.6">
      <c r="A301" s="15" t="s">
        <v>34</v>
      </c>
      <c r="B301" s="15">
        <v>2009</v>
      </c>
      <c r="C301" s="15" t="s">
        <v>76</v>
      </c>
      <c r="D301" s="16">
        <v>7.63</v>
      </c>
    </row>
    <row r="302" spans="1:4" ht="16.5" x14ac:dyDescent="0.6">
      <c r="A302" s="17" t="s">
        <v>36</v>
      </c>
      <c r="B302" s="17">
        <v>2009</v>
      </c>
      <c r="C302" s="17" t="s">
        <v>76</v>
      </c>
      <c r="D302" s="18">
        <v>25.82</v>
      </c>
    </row>
    <row r="303" spans="1:4" ht="16.5" x14ac:dyDescent="0.6">
      <c r="A303" s="15" t="s">
        <v>56</v>
      </c>
      <c r="B303" s="15">
        <v>2009</v>
      </c>
      <c r="C303" s="15" t="s">
        <v>76</v>
      </c>
      <c r="D303" s="16">
        <v>23.4</v>
      </c>
    </row>
    <row r="304" spans="1:4" ht="16.5" x14ac:dyDescent="0.6">
      <c r="A304" s="17" t="s">
        <v>57</v>
      </c>
      <c r="B304" s="17">
        <v>2009</v>
      </c>
      <c r="C304" s="17" t="s">
        <v>76</v>
      </c>
      <c r="D304" s="18">
        <v>63.13</v>
      </c>
    </row>
    <row r="305" spans="1:4" ht="16.5" x14ac:dyDescent="0.6">
      <c r="A305" s="15" t="s">
        <v>38</v>
      </c>
      <c r="B305" s="15">
        <v>2009</v>
      </c>
      <c r="C305" s="15" t="s">
        <v>76</v>
      </c>
      <c r="D305" s="16">
        <v>1.68</v>
      </c>
    </row>
    <row r="306" spans="1:4" ht="16.5" x14ac:dyDescent="0.6">
      <c r="A306" s="17" t="s">
        <v>32</v>
      </c>
      <c r="B306" s="17">
        <v>2009</v>
      </c>
      <c r="C306" s="17" t="s">
        <v>76</v>
      </c>
      <c r="D306" s="18">
        <v>0.63</v>
      </c>
    </row>
    <row r="307" spans="1:4" ht="16.5" x14ac:dyDescent="0.6">
      <c r="A307" s="15" t="s">
        <v>58</v>
      </c>
      <c r="B307" s="15">
        <v>2009</v>
      </c>
      <c r="C307" s="15" t="s">
        <v>76</v>
      </c>
      <c r="D307" s="16">
        <v>0.28000000000000003</v>
      </c>
    </row>
    <row r="308" spans="1:4" ht="16.5" x14ac:dyDescent="0.6">
      <c r="A308" s="17" t="s">
        <v>59</v>
      </c>
      <c r="B308" s="17">
        <v>2009</v>
      </c>
      <c r="C308" s="17" t="s">
        <v>76</v>
      </c>
      <c r="D308" s="18">
        <v>4.58</v>
      </c>
    </row>
    <row r="309" spans="1:4" ht="16.5" x14ac:dyDescent="0.6">
      <c r="A309" s="15" t="s">
        <v>32</v>
      </c>
      <c r="B309" s="15">
        <v>2010</v>
      </c>
      <c r="C309" s="15" t="s">
        <v>76</v>
      </c>
      <c r="D309" s="16">
        <v>0.52</v>
      </c>
    </row>
    <row r="310" spans="1:4" ht="16.5" x14ac:dyDescent="0.6">
      <c r="A310" s="17" t="s">
        <v>34</v>
      </c>
      <c r="B310" s="17">
        <v>2010</v>
      </c>
      <c r="C310" s="17" t="s">
        <v>76</v>
      </c>
      <c r="D310" s="18">
        <v>7.63</v>
      </c>
    </row>
    <row r="311" spans="1:4" ht="16.5" x14ac:dyDescent="0.6">
      <c r="A311" s="15" t="s">
        <v>36</v>
      </c>
      <c r="B311" s="15">
        <v>2010</v>
      </c>
      <c r="C311" s="15" t="s">
        <v>76</v>
      </c>
      <c r="D311" s="16">
        <v>27.02</v>
      </c>
    </row>
    <row r="312" spans="1:4" ht="16.5" x14ac:dyDescent="0.6">
      <c r="A312" s="17" t="s">
        <v>56</v>
      </c>
      <c r="B312" s="17">
        <v>2010</v>
      </c>
      <c r="C312" s="17" t="s">
        <v>76</v>
      </c>
      <c r="D312" s="18">
        <v>23.62</v>
      </c>
    </row>
    <row r="313" spans="1:4" ht="16.5" x14ac:dyDescent="0.6">
      <c r="A313" s="15" t="s">
        <v>57</v>
      </c>
      <c r="B313" s="15">
        <v>2010</v>
      </c>
      <c r="C313" s="15" t="s">
        <v>76</v>
      </c>
      <c r="D313" s="16">
        <v>63.13</v>
      </c>
    </row>
    <row r="314" spans="1:4" ht="16.5" x14ac:dyDescent="0.6">
      <c r="A314" s="17" t="s">
        <v>38</v>
      </c>
      <c r="B314" s="17">
        <v>2010</v>
      </c>
      <c r="C314" s="17" t="s">
        <v>76</v>
      </c>
      <c r="D314" s="18">
        <v>1.72</v>
      </c>
    </row>
    <row r="315" spans="1:4" ht="16.5" x14ac:dyDescent="0.6">
      <c r="A315" s="15" t="s">
        <v>32</v>
      </c>
      <c r="B315" s="15">
        <v>2010</v>
      </c>
      <c r="C315" s="15" t="s">
        <v>76</v>
      </c>
      <c r="D315" s="16">
        <v>0.62</v>
      </c>
    </row>
    <row r="316" spans="1:4" ht="16.5" x14ac:dyDescent="0.6">
      <c r="A316" s="17" t="s">
        <v>58</v>
      </c>
      <c r="B316" s="17">
        <v>2010</v>
      </c>
      <c r="C316" s="17" t="s">
        <v>76</v>
      </c>
      <c r="D316" s="18">
        <v>1.04</v>
      </c>
    </row>
    <row r="317" spans="1:4" ht="16.5" x14ac:dyDescent="0.6">
      <c r="A317" s="15" t="s">
        <v>59</v>
      </c>
      <c r="B317" s="15">
        <v>2010</v>
      </c>
      <c r="C317" s="15" t="s">
        <v>76</v>
      </c>
      <c r="D317" s="16">
        <v>5.91</v>
      </c>
    </row>
    <row r="318" spans="1:4" ht="16.5" x14ac:dyDescent="0.6">
      <c r="A318" s="17" t="s">
        <v>32</v>
      </c>
      <c r="B318" s="17">
        <v>2011</v>
      </c>
      <c r="C318" s="17" t="s">
        <v>76</v>
      </c>
      <c r="D318" s="18">
        <v>0.55000000000000004</v>
      </c>
    </row>
    <row r="319" spans="1:4" ht="16.5" x14ac:dyDescent="0.6">
      <c r="A319" s="15" t="s">
        <v>34</v>
      </c>
      <c r="B319" s="15">
        <v>2011</v>
      </c>
      <c r="C319" s="15" t="s">
        <v>76</v>
      </c>
      <c r="D319" s="16">
        <v>7.63</v>
      </c>
    </row>
    <row r="320" spans="1:4" ht="16.5" x14ac:dyDescent="0.6">
      <c r="A320" s="17" t="s">
        <v>36</v>
      </c>
      <c r="B320" s="17">
        <v>2011</v>
      </c>
      <c r="C320" s="17" t="s">
        <v>76</v>
      </c>
      <c r="D320" s="18">
        <v>26.74</v>
      </c>
    </row>
    <row r="321" spans="1:4" ht="16.5" x14ac:dyDescent="0.6">
      <c r="A321" s="15" t="s">
        <v>56</v>
      </c>
      <c r="B321" s="15">
        <v>2011</v>
      </c>
      <c r="C321" s="15" t="s">
        <v>76</v>
      </c>
      <c r="D321" s="16">
        <v>23.83</v>
      </c>
    </row>
    <row r="322" spans="1:4" ht="16.5" x14ac:dyDescent="0.6">
      <c r="A322" s="17" t="s">
        <v>57</v>
      </c>
      <c r="B322" s="17">
        <v>2011</v>
      </c>
      <c r="C322" s="17" t="s">
        <v>76</v>
      </c>
      <c r="D322" s="18">
        <v>63.13</v>
      </c>
    </row>
    <row r="323" spans="1:4" ht="16.5" x14ac:dyDescent="0.6">
      <c r="A323" s="15" t="s">
        <v>38</v>
      </c>
      <c r="B323" s="15">
        <v>2011</v>
      </c>
      <c r="C323" s="15" t="s">
        <v>76</v>
      </c>
      <c r="D323" s="16">
        <v>1.72</v>
      </c>
    </row>
    <row r="324" spans="1:4" ht="16.5" x14ac:dyDescent="0.6">
      <c r="A324" s="17" t="s">
        <v>32</v>
      </c>
      <c r="B324" s="17">
        <v>2011</v>
      </c>
      <c r="C324" s="17" t="s">
        <v>76</v>
      </c>
      <c r="D324" s="18">
        <v>0.85</v>
      </c>
    </row>
    <row r="325" spans="1:4" ht="16.5" x14ac:dyDescent="0.6">
      <c r="A325" s="15" t="s">
        <v>58</v>
      </c>
      <c r="B325" s="15">
        <v>2011</v>
      </c>
      <c r="C325" s="15" t="s">
        <v>76</v>
      </c>
      <c r="D325" s="16">
        <v>3</v>
      </c>
    </row>
    <row r="326" spans="1:4" ht="16.5" x14ac:dyDescent="0.6">
      <c r="A326" s="17" t="s">
        <v>59</v>
      </c>
      <c r="B326" s="17">
        <v>2011</v>
      </c>
      <c r="C326" s="17" t="s">
        <v>76</v>
      </c>
      <c r="D326" s="18">
        <v>6.76</v>
      </c>
    </row>
    <row r="327" spans="1:4" ht="16.5" x14ac:dyDescent="0.6">
      <c r="A327" s="15" t="s">
        <v>32</v>
      </c>
      <c r="B327" s="15">
        <v>2012</v>
      </c>
      <c r="C327" s="15" t="s">
        <v>76</v>
      </c>
      <c r="D327" s="16">
        <v>0.63</v>
      </c>
    </row>
    <row r="328" spans="1:4" ht="16.5" x14ac:dyDescent="0.6">
      <c r="A328" s="17" t="s">
        <v>34</v>
      </c>
      <c r="B328" s="17">
        <v>2012</v>
      </c>
      <c r="C328" s="17" t="s">
        <v>76</v>
      </c>
      <c r="D328" s="18">
        <v>7.9</v>
      </c>
    </row>
    <row r="329" spans="1:4" ht="16.5" x14ac:dyDescent="0.6">
      <c r="A329" s="15" t="s">
        <v>36</v>
      </c>
      <c r="B329" s="15">
        <v>2012</v>
      </c>
      <c r="C329" s="15" t="s">
        <v>76</v>
      </c>
      <c r="D329" s="16">
        <v>27.69</v>
      </c>
    </row>
    <row r="330" spans="1:4" ht="16.5" x14ac:dyDescent="0.6">
      <c r="A330" s="17" t="s">
        <v>56</v>
      </c>
      <c r="B330" s="17">
        <v>2012</v>
      </c>
      <c r="C330" s="17" t="s">
        <v>76</v>
      </c>
      <c r="D330" s="18">
        <v>23.85</v>
      </c>
    </row>
    <row r="331" spans="1:4" ht="16.5" x14ac:dyDescent="0.6">
      <c r="A331" s="15" t="s">
        <v>57</v>
      </c>
      <c r="B331" s="15">
        <v>2012</v>
      </c>
      <c r="C331" s="15" t="s">
        <v>76</v>
      </c>
      <c r="D331" s="16">
        <v>63.13</v>
      </c>
    </row>
    <row r="332" spans="1:4" ht="16.5" x14ac:dyDescent="0.6">
      <c r="A332" s="17" t="s">
        <v>38</v>
      </c>
      <c r="B332" s="17">
        <v>2012</v>
      </c>
      <c r="C332" s="17" t="s">
        <v>76</v>
      </c>
      <c r="D332" s="18">
        <v>1.72</v>
      </c>
    </row>
    <row r="333" spans="1:4" ht="16.5" x14ac:dyDescent="0.6">
      <c r="A333" s="15" t="s">
        <v>32</v>
      </c>
      <c r="B333" s="15">
        <v>2012</v>
      </c>
      <c r="C333" s="15" t="s">
        <v>76</v>
      </c>
      <c r="D333" s="16">
        <v>0.88</v>
      </c>
    </row>
    <row r="334" spans="1:4" ht="16.5" x14ac:dyDescent="0.6">
      <c r="A334" s="17" t="s">
        <v>58</v>
      </c>
      <c r="B334" s="17">
        <v>2012</v>
      </c>
      <c r="C334" s="17" t="s">
        <v>76</v>
      </c>
      <c r="D334" s="18">
        <v>4.3600000000000003</v>
      </c>
    </row>
    <row r="335" spans="1:4" ht="16.5" x14ac:dyDescent="0.6">
      <c r="A335" s="15" t="s">
        <v>59</v>
      </c>
      <c r="B335" s="15">
        <v>2012</v>
      </c>
      <c r="C335" s="15" t="s">
        <v>76</v>
      </c>
      <c r="D335" s="16">
        <v>7.61</v>
      </c>
    </row>
    <row r="336" spans="1:4" ht="16.5" x14ac:dyDescent="0.6">
      <c r="A336" s="17" t="s">
        <v>32</v>
      </c>
      <c r="B336" s="17">
        <v>2013</v>
      </c>
      <c r="C336" s="17" t="s">
        <v>76</v>
      </c>
      <c r="D336" s="18">
        <v>0.76</v>
      </c>
    </row>
    <row r="337" spans="1:4" ht="16.5" x14ac:dyDescent="0.6">
      <c r="A337" s="15" t="s">
        <v>34</v>
      </c>
      <c r="B337" s="15">
        <v>2013</v>
      </c>
      <c r="C337" s="15" t="s">
        <v>76</v>
      </c>
      <c r="D337" s="16">
        <v>6.31</v>
      </c>
    </row>
    <row r="338" spans="1:4" ht="16.5" x14ac:dyDescent="0.6">
      <c r="A338" s="17" t="s">
        <v>36</v>
      </c>
      <c r="B338" s="17">
        <v>2013</v>
      </c>
      <c r="C338" s="17" t="s">
        <v>76</v>
      </c>
      <c r="D338" s="18">
        <v>25.52</v>
      </c>
    </row>
    <row r="339" spans="1:4" ht="16.5" x14ac:dyDescent="0.6">
      <c r="A339" s="15" t="s">
        <v>56</v>
      </c>
      <c r="B339" s="15">
        <v>2013</v>
      </c>
      <c r="C339" s="15" t="s">
        <v>76</v>
      </c>
      <c r="D339" s="16">
        <v>23.84</v>
      </c>
    </row>
    <row r="340" spans="1:4" ht="16.5" x14ac:dyDescent="0.6">
      <c r="A340" s="17" t="s">
        <v>57</v>
      </c>
      <c r="B340" s="17">
        <v>2013</v>
      </c>
      <c r="C340" s="17" t="s">
        <v>76</v>
      </c>
      <c r="D340" s="18">
        <v>63.13</v>
      </c>
    </row>
    <row r="341" spans="1:4" ht="16.5" x14ac:dyDescent="0.6">
      <c r="A341" s="15" t="s">
        <v>38</v>
      </c>
      <c r="B341" s="15">
        <v>2013</v>
      </c>
      <c r="C341" s="15" t="s">
        <v>76</v>
      </c>
      <c r="D341" s="16">
        <v>1.72</v>
      </c>
    </row>
    <row r="342" spans="1:4" ht="16.5" x14ac:dyDescent="0.6">
      <c r="A342" s="17" t="s">
        <v>32</v>
      </c>
      <c r="B342" s="17">
        <v>2013</v>
      </c>
      <c r="C342" s="17" t="s">
        <v>76</v>
      </c>
      <c r="D342" s="18">
        <v>0.88</v>
      </c>
    </row>
    <row r="343" spans="1:4" ht="16.5" x14ac:dyDescent="0.6">
      <c r="A343" s="15" t="s">
        <v>58</v>
      </c>
      <c r="B343" s="15">
        <v>2013</v>
      </c>
      <c r="C343" s="15" t="s">
        <v>76</v>
      </c>
      <c r="D343" s="16">
        <v>5.28</v>
      </c>
    </row>
    <row r="344" spans="1:4" ht="16.5" x14ac:dyDescent="0.6">
      <c r="A344" s="17" t="s">
        <v>59</v>
      </c>
      <c r="B344" s="17">
        <v>2013</v>
      </c>
      <c r="C344" s="17" t="s">
        <v>76</v>
      </c>
      <c r="D344" s="18">
        <v>8.16</v>
      </c>
    </row>
    <row r="345" spans="1:4" ht="16.5" x14ac:dyDescent="0.6">
      <c r="A345" s="15" t="s">
        <v>32</v>
      </c>
      <c r="B345" s="15">
        <v>2014</v>
      </c>
      <c r="C345" s="15" t="s">
        <v>76</v>
      </c>
      <c r="D345" s="16">
        <v>0.82</v>
      </c>
    </row>
    <row r="346" spans="1:4" ht="16.5" x14ac:dyDescent="0.6">
      <c r="A346" s="17" t="s">
        <v>34</v>
      </c>
      <c r="B346" s="17">
        <v>2014</v>
      </c>
      <c r="C346" s="17" t="s">
        <v>76</v>
      </c>
      <c r="D346" s="18">
        <v>5.8</v>
      </c>
    </row>
    <row r="347" spans="1:4" ht="16.5" x14ac:dyDescent="0.6">
      <c r="A347" s="15" t="s">
        <v>36</v>
      </c>
      <c r="B347" s="15">
        <v>2014</v>
      </c>
      <c r="C347" s="15" t="s">
        <v>76</v>
      </c>
      <c r="D347" s="16">
        <v>23.75</v>
      </c>
    </row>
    <row r="348" spans="1:4" ht="16.5" x14ac:dyDescent="0.6">
      <c r="A348" s="17" t="s">
        <v>56</v>
      </c>
      <c r="B348" s="17">
        <v>2014</v>
      </c>
      <c r="C348" s="17" t="s">
        <v>76</v>
      </c>
      <c r="D348" s="18">
        <v>23.8</v>
      </c>
    </row>
    <row r="349" spans="1:4" ht="16.5" x14ac:dyDescent="0.6">
      <c r="A349" s="15" t="s">
        <v>57</v>
      </c>
      <c r="B349" s="15">
        <v>2014</v>
      </c>
      <c r="C349" s="15" t="s">
        <v>76</v>
      </c>
      <c r="D349" s="16">
        <v>63.13</v>
      </c>
    </row>
    <row r="350" spans="1:4" ht="16.5" x14ac:dyDescent="0.6">
      <c r="A350" s="17" t="s">
        <v>38</v>
      </c>
      <c r="B350" s="17">
        <v>2014</v>
      </c>
      <c r="C350" s="17" t="s">
        <v>76</v>
      </c>
      <c r="D350" s="18">
        <v>1.85</v>
      </c>
    </row>
    <row r="351" spans="1:4" ht="16.5" x14ac:dyDescent="0.6">
      <c r="A351" s="15" t="s">
        <v>32</v>
      </c>
      <c r="B351" s="15">
        <v>2014</v>
      </c>
      <c r="C351" s="15" t="s">
        <v>76</v>
      </c>
      <c r="D351" s="16">
        <v>0.88</v>
      </c>
    </row>
    <row r="352" spans="1:4" ht="16.5" x14ac:dyDescent="0.6">
      <c r="A352" s="17" t="s">
        <v>58</v>
      </c>
      <c r="B352" s="17">
        <v>2014</v>
      </c>
      <c r="C352" s="17" t="s">
        <v>76</v>
      </c>
      <c r="D352" s="18">
        <v>6.03</v>
      </c>
    </row>
    <row r="353" spans="1:4" ht="16.5" x14ac:dyDescent="0.6">
      <c r="A353" s="15" t="s">
        <v>59</v>
      </c>
      <c r="B353" s="15">
        <v>2014</v>
      </c>
      <c r="C353" s="15" t="s">
        <v>76</v>
      </c>
      <c r="D353" s="16">
        <v>9.1999999999999993</v>
      </c>
    </row>
    <row r="354" spans="1:4" ht="16.5" x14ac:dyDescent="0.6">
      <c r="A354" s="17" t="s">
        <v>32</v>
      </c>
      <c r="B354" s="17">
        <v>2015</v>
      </c>
      <c r="C354" s="17" t="s">
        <v>76</v>
      </c>
      <c r="D354" s="18">
        <v>0.93</v>
      </c>
    </row>
    <row r="355" spans="1:4" ht="16.5" x14ac:dyDescent="0.6">
      <c r="A355" s="15" t="s">
        <v>34</v>
      </c>
      <c r="B355" s="15">
        <v>2015</v>
      </c>
      <c r="C355" s="15" t="s">
        <v>76</v>
      </c>
      <c r="D355" s="16">
        <v>3.74</v>
      </c>
    </row>
    <row r="356" spans="1:4" ht="16.5" x14ac:dyDescent="0.6">
      <c r="A356" s="17" t="s">
        <v>36</v>
      </c>
      <c r="B356" s="17">
        <v>2015</v>
      </c>
      <c r="C356" s="17" t="s">
        <v>76</v>
      </c>
      <c r="D356" s="18">
        <v>23.66</v>
      </c>
    </row>
    <row r="357" spans="1:4" ht="16.5" x14ac:dyDescent="0.6">
      <c r="A357" s="15" t="s">
        <v>56</v>
      </c>
      <c r="B357" s="15">
        <v>2015</v>
      </c>
      <c r="C357" s="15" t="s">
        <v>76</v>
      </c>
      <c r="D357" s="16">
        <v>23.82</v>
      </c>
    </row>
    <row r="358" spans="1:4" ht="16.5" x14ac:dyDescent="0.6">
      <c r="A358" s="17" t="s">
        <v>57</v>
      </c>
      <c r="B358" s="17">
        <v>2015</v>
      </c>
      <c r="C358" s="17" t="s">
        <v>76</v>
      </c>
      <c r="D358" s="18">
        <v>63.13</v>
      </c>
    </row>
    <row r="359" spans="1:4" ht="16.5" x14ac:dyDescent="0.6">
      <c r="A359" s="15" t="s">
        <v>38</v>
      </c>
      <c r="B359" s="15">
        <v>2015</v>
      </c>
      <c r="C359" s="15" t="s">
        <v>76</v>
      </c>
      <c r="D359" s="16">
        <v>1.89</v>
      </c>
    </row>
    <row r="360" spans="1:4" ht="16.5" x14ac:dyDescent="0.6">
      <c r="A360" s="17" t="s">
        <v>32</v>
      </c>
      <c r="B360" s="17">
        <v>2015</v>
      </c>
      <c r="C360" s="17" t="s">
        <v>76</v>
      </c>
      <c r="D360" s="18">
        <v>0.84</v>
      </c>
    </row>
    <row r="361" spans="1:4" ht="16.5" x14ac:dyDescent="0.6">
      <c r="A361" s="15" t="s">
        <v>58</v>
      </c>
      <c r="B361" s="15">
        <v>2015</v>
      </c>
      <c r="C361" s="15" t="s">
        <v>76</v>
      </c>
      <c r="D361" s="16">
        <v>7.14</v>
      </c>
    </row>
    <row r="362" spans="1:4" ht="16.5" x14ac:dyDescent="0.6">
      <c r="A362" s="17" t="s">
        <v>59</v>
      </c>
      <c r="B362" s="17">
        <v>2015</v>
      </c>
      <c r="C362" s="17" t="s">
        <v>76</v>
      </c>
      <c r="D362" s="18">
        <v>10.3</v>
      </c>
    </row>
    <row r="363" spans="1:4" ht="16.5" x14ac:dyDescent="0.6">
      <c r="A363" s="15" t="s">
        <v>32</v>
      </c>
      <c r="B363" s="15">
        <v>2016</v>
      </c>
      <c r="C363" s="15" t="s">
        <v>76</v>
      </c>
      <c r="D363" s="16">
        <v>1.04</v>
      </c>
    </row>
    <row r="364" spans="1:4" ht="16.5" x14ac:dyDescent="0.6">
      <c r="A364" s="17" t="s">
        <v>34</v>
      </c>
      <c r="B364" s="17">
        <v>2016</v>
      </c>
      <c r="C364" s="17" t="s">
        <v>76</v>
      </c>
      <c r="D364" s="18">
        <v>3.74</v>
      </c>
    </row>
    <row r="365" spans="1:4" ht="16.5" x14ac:dyDescent="0.6">
      <c r="A365" s="15" t="s">
        <v>36</v>
      </c>
      <c r="B365" s="15">
        <v>2016</v>
      </c>
      <c r="C365" s="15" t="s">
        <v>76</v>
      </c>
      <c r="D365" s="16">
        <v>22.55</v>
      </c>
    </row>
    <row r="366" spans="1:4" ht="16.5" x14ac:dyDescent="0.6">
      <c r="A366" s="17" t="s">
        <v>56</v>
      </c>
      <c r="B366" s="17">
        <v>2016</v>
      </c>
      <c r="C366" s="17" t="s">
        <v>76</v>
      </c>
      <c r="D366" s="18">
        <v>23.89</v>
      </c>
    </row>
    <row r="367" spans="1:4" ht="16.5" x14ac:dyDescent="0.6">
      <c r="A367" s="15" t="s">
        <v>57</v>
      </c>
      <c r="B367" s="15">
        <v>2016</v>
      </c>
      <c r="C367" s="15" t="s">
        <v>76</v>
      </c>
      <c r="D367" s="16">
        <v>63.13</v>
      </c>
    </row>
    <row r="368" spans="1:4" ht="16.5" x14ac:dyDescent="0.6">
      <c r="A368" s="17" t="s">
        <v>38</v>
      </c>
      <c r="B368" s="17">
        <v>2016</v>
      </c>
      <c r="C368" s="17" t="s">
        <v>76</v>
      </c>
      <c r="D368" s="18">
        <v>1.89</v>
      </c>
    </row>
    <row r="369" spans="1:4" ht="16.5" x14ac:dyDescent="0.6">
      <c r="A369" s="15" t="s">
        <v>32</v>
      </c>
      <c r="B369" s="15">
        <v>2016</v>
      </c>
      <c r="C369" s="15" t="s">
        <v>76</v>
      </c>
      <c r="D369" s="16">
        <v>0.86</v>
      </c>
    </row>
    <row r="370" spans="1:4" ht="16.5" x14ac:dyDescent="0.6">
      <c r="A370" s="17" t="s">
        <v>58</v>
      </c>
      <c r="B370" s="17">
        <v>2016</v>
      </c>
      <c r="C370" s="17" t="s">
        <v>76</v>
      </c>
      <c r="D370" s="18">
        <v>7.7</v>
      </c>
    </row>
    <row r="371" spans="1:4" ht="16.5" x14ac:dyDescent="0.6">
      <c r="A371" s="15" t="s">
        <v>59</v>
      </c>
      <c r="B371" s="15">
        <v>2016</v>
      </c>
      <c r="C371" s="15" t="s">
        <v>76</v>
      </c>
      <c r="D371" s="16">
        <v>11.57</v>
      </c>
    </row>
    <row r="372" spans="1:4" ht="16.5" x14ac:dyDescent="0.6">
      <c r="A372" s="17" t="s">
        <v>32</v>
      </c>
      <c r="B372" s="17">
        <v>2017</v>
      </c>
      <c r="C372" s="17" t="s">
        <v>76</v>
      </c>
      <c r="D372" s="18">
        <v>1.0900000000000001</v>
      </c>
    </row>
    <row r="373" spans="1:4" ht="16.5" x14ac:dyDescent="0.6">
      <c r="A373" s="15" t="s">
        <v>34</v>
      </c>
      <c r="B373" s="15">
        <v>2017</v>
      </c>
      <c r="C373" s="15" t="s">
        <v>76</v>
      </c>
      <c r="D373" s="16">
        <v>3.74</v>
      </c>
    </row>
    <row r="374" spans="1:4" ht="16.5" x14ac:dyDescent="0.6">
      <c r="A374" s="17" t="s">
        <v>36</v>
      </c>
      <c r="B374" s="17">
        <v>2017</v>
      </c>
      <c r="C374" s="17" t="s">
        <v>76</v>
      </c>
      <c r="D374" s="18">
        <v>19.52</v>
      </c>
    </row>
    <row r="375" spans="1:4" ht="16.5" x14ac:dyDescent="0.6">
      <c r="A375" s="15" t="s">
        <v>56</v>
      </c>
      <c r="B375" s="15">
        <v>2017</v>
      </c>
      <c r="C375" s="15" t="s">
        <v>76</v>
      </c>
      <c r="D375" s="16">
        <v>23.98</v>
      </c>
    </row>
    <row r="376" spans="1:4" ht="16.5" x14ac:dyDescent="0.6">
      <c r="A376" s="17" t="s">
        <v>57</v>
      </c>
      <c r="B376" s="17">
        <v>2017</v>
      </c>
      <c r="C376" s="17" t="s">
        <v>76</v>
      </c>
      <c r="D376" s="18">
        <v>63.13</v>
      </c>
    </row>
    <row r="377" spans="1:4" ht="16.5" x14ac:dyDescent="0.6">
      <c r="A377" s="15" t="s">
        <v>38</v>
      </c>
      <c r="B377" s="15">
        <v>2017</v>
      </c>
      <c r="C377" s="15" t="s">
        <v>76</v>
      </c>
      <c r="D377" s="16">
        <v>1.89</v>
      </c>
    </row>
    <row r="378" spans="1:4" ht="16.5" x14ac:dyDescent="0.6">
      <c r="A378" s="17" t="s">
        <v>32</v>
      </c>
      <c r="B378" s="17">
        <v>2017</v>
      </c>
      <c r="C378" s="17" t="s">
        <v>76</v>
      </c>
      <c r="D378" s="18">
        <v>0.86</v>
      </c>
    </row>
    <row r="379" spans="1:4" ht="16.5" x14ac:dyDescent="0.6">
      <c r="A379" s="15" t="s">
        <v>58</v>
      </c>
      <c r="B379" s="15">
        <v>2017</v>
      </c>
      <c r="C379" s="15" t="s">
        <v>76</v>
      </c>
      <c r="D379" s="16">
        <v>8.61</v>
      </c>
    </row>
    <row r="380" spans="1:4" ht="16.5" x14ac:dyDescent="0.6">
      <c r="A380" s="17" t="s">
        <v>59</v>
      </c>
      <c r="B380" s="17">
        <v>2017</v>
      </c>
      <c r="C380" s="17" t="s">
        <v>76</v>
      </c>
      <c r="D380" s="18">
        <v>13.5</v>
      </c>
    </row>
    <row r="381" spans="1:4" ht="16.5" x14ac:dyDescent="0.6">
      <c r="A381" s="15" t="s">
        <v>32</v>
      </c>
      <c r="B381" s="15">
        <v>2018</v>
      </c>
      <c r="C381" s="15" t="s">
        <v>76</v>
      </c>
      <c r="D381" s="16">
        <v>1.32</v>
      </c>
    </row>
    <row r="382" spans="1:4" ht="16.5" x14ac:dyDescent="0.6">
      <c r="A382" s="17" t="s">
        <v>34</v>
      </c>
      <c r="B382" s="17">
        <v>2018</v>
      </c>
      <c r="C382" s="17" t="s">
        <v>76</v>
      </c>
      <c r="D382" s="18">
        <v>3.74</v>
      </c>
    </row>
    <row r="383" spans="1:4" ht="16.5" x14ac:dyDescent="0.6">
      <c r="A383" s="15" t="s">
        <v>36</v>
      </c>
      <c r="B383" s="15">
        <v>2018</v>
      </c>
      <c r="C383" s="15" t="s">
        <v>76</v>
      </c>
      <c r="D383" s="16">
        <v>18.809999999999999</v>
      </c>
    </row>
    <row r="384" spans="1:4" ht="16.5" x14ac:dyDescent="0.6">
      <c r="A384" s="17" t="s">
        <v>56</v>
      </c>
      <c r="B384" s="17">
        <v>2018</v>
      </c>
      <c r="C384" s="17" t="s">
        <v>76</v>
      </c>
      <c r="D384" s="18">
        <v>24</v>
      </c>
    </row>
    <row r="385" spans="1:4" ht="16.5" x14ac:dyDescent="0.6">
      <c r="A385" s="15" t="s">
        <v>57</v>
      </c>
      <c r="B385" s="15">
        <v>2018</v>
      </c>
      <c r="C385" s="15" t="s">
        <v>76</v>
      </c>
      <c r="D385" s="16">
        <v>63.13</v>
      </c>
    </row>
    <row r="386" spans="1:4" ht="16.5" x14ac:dyDescent="0.6">
      <c r="A386" s="17" t="s">
        <v>38</v>
      </c>
      <c r="B386" s="17">
        <v>2018</v>
      </c>
      <c r="C386" s="17" t="s">
        <v>76</v>
      </c>
      <c r="D386" s="18">
        <v>1.89</v>
      </c>
    </row>
    <row r="387" spans="1:4" ht="16.5" x14ac:dyDescent="0.6">
      <c r="A387" s="15" t="s">
        <v>32</v>
      </c>
      <c r="B387" s="15">
        <v>2018</v>
      </c>
      <c r="C387" s="15" t="s">
        <v>76</v>
      </c>
      <c r="D387" s="16">
        <v>0.84</v>
      </c>
    </row>
    <row r="388" spans="1:4" ht="16.5" x14ac:dyDescent="0.6">
      <c r="A388" s="17" t="s">
        <v>58</v>
      </c>
      <c r="B388" s="17">
        <v>2018</v>
      </c>
      <c r="C388" s="17" t="s">
        <v>76</v>
      </c>
      <c r="D388" s="18">
        <v>9.6300000000000008</v>
      </c>
    </row>
    <row r="389" spans="1:4" ht="16.5" x14ac:dyDescent="0.6">
      <c r="A389" s="15" t="s">
        <v>59</v>
      </c>
      <c r="B389" s="15">
        <v>2018</v>
      </c>
      <c r="C389" s="15" t="s">
        <v>76</v>
      </c>
      <c r="D389" s="16">
        <v>14.9</v>
      </c>
    </row>
    <row r="390" spans="1:4" ht="16.5" x14ac:dyDescent="0.6">
      <c r="A390" s="17" t="s">
        <v>32</v>
      </c>
      <c r="B390" s="17">
        <v>2019</v>
      </c>
      <c r="C390" s="17" t="s">
        <v>76</v>
      </c>
      <c r="D390" s="18">
        <v>1.4</v>
      </c>
    </row>
    <row r="391" spans="1:4" ht="16.5" x14ac:dyDescent="0.6">
      <c r="A391" s="15" t="s">
        <v>34</v>
      </c>
      <c r="B391" s="15">
        <v>2019</v>
      </c>
      <c r="C391" s="15" t="s">
        <v>76</v>
      </c>
      <c r="D391" s="16">
        <v>3.74</v>
      </c>
    </row>
    <row r="392" spans="1:4" ht="16.5" x14ac:dyDescent="0.6">
      <c r="A392" s="17" t="s">
        <v>36</v>
      </c>
      <c r="B392" s="17">
        <v>2019</v>
      </c>
      <c r="C392" s="17" t="s">
        <v>76</v>
      </c>
      <c r="D392" s="18">
        <v>17.11</v>
      </c>
    </row>
    <row r="393" spans="1:4" ht="16.5" x14ac:dyDescent="0.6">
      <c r="A393" s="15" t="s">
        <v>56</v>
      </c>
      <c r="B393" s="15">
        <v>2019</v>
      </c>
      <c r="C393" s="15" t="s">
        <v>76</v>
      </c>
      <c r="D393" s="16">
        <v>24.14</v>
      </c>
    </row>
    <row r="394" spans="1:4" ht="16.5" x14ac:dyDescent="0.6">
      <c r="A394" s="17" t="s">
        <v>57</v>
      </c>
      <c r="B394" s="17">
        <v>2019</v>
      </c>
      <c r="C394" s="17" t="s">
        <v>76</v>
      </c>
      <c r="D394" s="18">
        <v>63.13</v>
      </c>
    </row>
    <row r="395" spans="1:4" ht="16.5" x14ac:dyDescent="0.6">
      <c r="A395" s="15" t="s">
        <v>38</v>
      </c>
      <c r="B395" s="15">
        <v>2019</v>
      </c>
      <c r="C395" s="15" t="s">
        <v>76</v>
      </c>
      <c r="D395" s="16">
        <v>1.89</v>
      </c>
    </row>
    <row r="396" spans="1:4" ht="16.5" x14ac:dyDescent="0.6">
      <c r="A396" s="17" t="s">
        <v>32</v>
      </c>
      <c r="B396" s="17">
        <v>2019</v>
      </c>
      <c r="C396" s="17" t="s">
        <v>76</v>
      </c>
      <c r="D396" s="18">
        <v>0.84</v>
      </c>
    </row>
    <row r="397" spans="1:4" ht="16.5" x14ac:dyDescent="0.6">
      <c r="A397" s="15" t="s">
        <v>58</v>
      </c>
      <c r="B397" s="15">
        <v>2019</v>
      </c>
      <c r="C397" s="15" t="s">
        <v>76</v>
      </c>
      <c r="D397" s="16">
        <v>10.74</v>
      </c>
    </row>
    <row r="398" spans="1:4" ht="16.5" x14ac:dyDescent="0.6">
      <c r="A398" s="17" t="s">
        <v>59</v>
      </c>
      <c r="B398" s="17">
        <v>2019</v>
      </c>
      <c r="C398" s="17" t="s">
        <v>76</v>
      </c>
      <c r="D398" s="18">
        <v>16.43</v>
      </c>
    </row>
    <row r="399" spans="1:4" ht="16.5" x14ac:dyDescent="0.6">
      <c r="A399" s="15" t="s">
        <v>32</v>
      </c>
      <c r="B399" s="15">
        <v>2020</v>
      </c>
      <c r="C399" s="15" t="s">
        <v>76</v>
      </c>
      <c r="D399" s="16">
        <v>1.38</v>
      </c>
    </row>
    <row r="400" spans="1:4" ht="16.5" x14ac:dyDescent="0.6">
      <c r="A400" s="17" t="s">
        <v>34</v>
      </c>
      <c r="B400" s="17">
        <v>2020</v>
      </c>
      <c r="C400" s="17" t="s">
        <v>76</v>
      </c>
      <c r="D400" s="18">
        <v>3.74</v>
      </c>
    </row>
    <row r="401" spans="1:4" ht="16.5" x14ac:dyDescent="0.6">
      <c r="A401" s="15" t="s">
        <v>36</v>
      </c>
      <c r="B401" s="15">
        <v>2020</v>
      </c>
      <c r="C401" s="15" t="s">
        <v>76</v>
      </c>
      <c r="D401" s="16">
        <v>17.39</v>
      </c>
    </row>
    <row r="402" spans="1:4" ht="16.5" x14ac:dyDescent="0.6">
      <c r="A402" s="17" t="s">
        <v>56</v>
      </c>
      <c r="B402" s="17">
        <v>2020</v>
      </c>
      <c r="C402" s="17" t="s">
        <v>76</v>
      </c>
      <c r="D402" s="18">
        <v>24.23</v>
      </c>
    </row>
    <row r="403" spans="1:4" ht="16.5" x14ac:dyDescent="0.6">
      <c r="A403" s="15" t="s">
        <v>57</v>
      </c>
      <c r="B403" s="15">
        <v>2020</v>
      </c>
      <c r="C403" s="15" t="s">
        <v>76</v>
      </c>
      <c r="D403" s="16">
        <v>61.4</v>
      </c>
    </row>
    <row r="404" spans="1:4" ht="16.5" x14ac:dyDescent="0.6">
      <c r="A404" s="17" t="s">
        <v>38</v>
      </c>
      <c r="B404" s="17">
        <v>2020</v>
      </c>
      <c r="C404" s="17" t="s">
        <v>76</v>
      </c>
      <c r="D404" s="18">
        <v>1.94</v>
      </c>
    </row>
    <row r="405" spans="1:4" ht="16.5" x14ac:dyDescent="0.6">
      <c r="A405" s="15" t="s">
        <v>32</v>
      </c>
      <c r="B405" s="15">
        <v>2020</v>
      </c>
      <c r="C405" s="15" t="s">
        <v>76</v>
      </c>
      <c r="D405" s="16">
        <v>0.78</v>
      </c>
    </row>
    <row r="406" spans="1:4" ht="16.5" x14ac:dyDescent="0.6">
      <c r="A406" s="17" t="s">
        <v>58</v>
      </c>
      <c r="B406" s="17">
        <v>2020</v>
      </c>
      <c r="C406" s="17" t="s">
        <v>76</v>
      </c>
      <c r="D406" s="18">
        <v>11.93</v>
      </c>
    </row>
    <row r="407" spans="1:4" ht="16.5" x14ac:dyDescent="0.6">
      <c r="A407" s="15" t="s">
        <v>59</v>
      </c>
      <c r="B407" s="15">
        <v>2020</v>
      </c>
      <c r="C407" s="15" t="s">
        <v>76</v>
      </c>
      <c r="D407" s="16">
        <v>17.54</v>
      </c>
    </row>
    <row r="408" spans="1:4" ht="16.5" x14ac:dyDescent="0.6">
      <c r="A408" s="17" t="s">
        <v>32</v>
      </c>
      <c r="B408" s="17">
        <v>2021</v>
      </c>
      <c r="C408" s="17" t="s">
        <v>76</v>
      </c>
      <c r="D408" s="18">
        <v>1.48</v>
      </c>
    </row>
    <row r="409" spans="1:4" ht="16.5" x14ac:dyDescent="0.6">
      <c r="A409" s="15" t="s">
        <v>34</v>
      </c>
      <c r="B409" s="15">
        <v>2021</v>
      </c>
      <c r="C409" s="15" t="s">
        <v>76</v>
      </c>
      <c r="D409" s="16">
        <v>3.11</v>
      </c>
    </row>
    <row r="410" spans="1:4" ht="16.5" x14ac:dyDescent="0.6">
      <c r="A410" s="17" t="s">
        <v>36</v>
      </c>
      <c r="B410" s="17">
        <v>2021</v>
      </c>
      <c r="C410" s="17" t="s">
        <v>76</v>
      </c>
      <c r="D410" s="18">
        <v>17.25</v>
      </c>
    </row>
    <row r="411" spans="1:4" ht="16.5" x14ac:dyDescent="0.6">
      <c r="A411" s="15" t="s">
        <v>56</v>
      </c>
      <c r="B411" s="15">
        <v>2021</v>
      </c>
      <c r="C411" s="15" t="s">
        <v>76</v>
      </c>
      <c r="D411" s="16">
        <v>24.26</v>
      </c>
    </row>
    <row r="412" spans="1:4" ht="16.5" x14ac:dyDescent="0.6">
      <c r="A412" s="17" t="s">
        <v>57</v>
      </c>
      <c r="B412" s="17">
        <v>2021</v>
      </c>
      <c r="C412" s="17" t="s">
        <v>76</v>
      </c>
      <c r="D412" s="18">
        <v>61.4</v>
      </c>
    </row>
    <row r="413" spans="1:4" ht="16.5" x14ac:dyDescent="0.6">
      <c r="A413" s="15" t="s">
        <v>38</v>
      </c>
      <c r="B413" s="15">
        <v>2021</v>
      </c>
      <c r="C413" s="15" t="s">
        <v>76</v>
      </c>
      <c r="D413" s="16">
        <v>1.94</v>
      </c>
    </row>
    <row r="414" spans="1:4" ht="16.5" x14ac:dyDescent="0.6">
      <c r="A414" s="17" t="s">
        <v>32</v>
      </c>
      <c r="B414" s="17">
        <v>2021</v>
      </c>
      <c r="C414" s="17" t="s">
        <v>76</v>
      </c>
      <c r="D414" s="18">
        <v>0.79</v>
      </c>
    </row>
    <row r="415" spans="1:4" ht="16.5" x14ac:dyDescent="0.6">
      <c r="A415" s="15" t="s">
        <v>58</v>
      </c>
      <c r="B415" s="15">
        <v>2021</v>
      </c>
      <c r="C415" s="15" t="s">
        <v>76</v>
      </c>
      <c r="D415" s="16">
        <v>14.61</v>
      </c>
    </row>
    <row r="416" spans="1:4" ht="16.5" x14ac:dyDescent="0.6">
      <c r="A416" s="17" t="s">
        <v>59</v>
      </c>
      <c r="B416" s="17">
        <v>2021</v>
      </c>
      <c r="C416" s="17" t="s">
        <v>76</v>
      </c>
      <c r="D416" s="18">
        <v>18.55</v>
      </c>
    </row>
    <row r="417" spans="1:4" ht="16.5" x14ac:dyDescent="0.6">
      <c r="A417" s="15" t="s">
        <v>32</v>
      </c>
      <c r="B417" s="15">
        <v>2022</v>
      </c>
      <c r="C417" s="15" t="s">
        <v>76</v>
      </c>
      <c r="D417" s="16">
        <v>1.5</v>
      </c>
    </row>
    <row r="418" spans="1:4" ht="16.5" x14ac:dyDescent="0.6">
      <c r="A418" s="17" t="s">
        <v>34</v>
      </c>
      <c r="B418" s="17">
        <v>2022</v>
      </c>
      <c r="C418" s="17" t="s">
        <v>76</v>
      </c>
      <c r="D418" s="18">
        <v>2.5099999999999998</v>
      </c>
    </row>
    <row r="419" spans="1:4" ht="16.5" x14ac:dyDescent="0.6">
      <c r="A419" s="15" t="s">
        <v>36</v>
      </c>
      <c r="B419" s="15">
        <v>2022</v>
      </c>
      <c r="C419" s="15" t="s">
        <v>76</v>
      </c>
      <c r="D419" s="16">
        <v>17.79</v>
      </c>
    </row>
    <row r="420" spans="1:4" ht="16.5" x14ac:dyDescent="0.6">
      <c r="A420" s="17" t="s">
        <v>56</v>
      </c>
      <c r="B420" s="17">
        <v>2022</v>
      </c>
      <c r="C420" s="17" t="s">
        <v>76</v>
      </c>
      <c r="D420" s="18">
        <v>24.24</v>
      </c>
    </row>
    <row r="421" spans="1:4" ht="16.5" x14ac:dyDescent="0.6">
      <c r="A421" s="15" t="s">
        <v>57</v>
      </c>
      <c r="B421" s="15">
        <v>2022</v>
      </c>
      <c r="C421" s="15" t="s">
        <v>76</v>
      </c>
      <c r="D421" s="16">
        <v>61.4</v>
      </c>
    </row>
    <row r="422" spans="1:4" ht="16.5" x14ac:dyDescent="0.6">
      <c r="A422" s="17" t="s">
        <v>38</v>
      </c>
      <c r="B422" s="17">
        <v>2022</v>
      </c>
      <c r="C422" s="17" t="s">
        <v>76</v>
      </c>
      <c r="D422" s="18">
        <v>1.94</v>
      </c>
    </row>
    <row r="423" spans="1:4" ht="16.5" x14ac:dyDescent="0.6">
      <c r="A423" s="15" t="s">
        <v>32</v>
      </c>
      <c r="B423" s="15">
        <v>2022</v>
      </c>
      <c r="C423" s="15" t="s">
        <v>76</v>
      </c>
      <c r="D423" s="16">
        <v>0.79</v>
      </c>
    </row>
    <row r="424" spans="1:4" ht="16.5" x14ac:dyDescent="0.6">
      <c r="A424" s="17" t="s">
        <v>58</v>
      </c>
      <c r="B424" s="17">
        <v>2022</v>
      </c>
      <c r="C424" s="17" t="s">
        <v>76</v>
      </c>
      <c r="D424" s="18">
        <v>17.350000000000001</v>
      </c>
    </row>
    <row r="425" spans="1:4" ht="16.5" x14ac:dyDescent="0.6">
      <c r="A425" s="15" t="s">
        <v>59</v>
      </c>
      <c r="B425" s="15">
        <v>2022</v>
      </c>
      <c r="C425" s="15" t="s">
        <v>76</v>
      </c>
      <c r="D425" s="16">
        <v>20.81</v>
      </c>
    </row>
    <row r="426" spans="1:4" ht="16.5" x14ac:dyDescent="0.6">
      <c r="A426" s="17" t="s">
        <v>32</v>
      </c>
      <c r="B426" s="17">
        <v>2023</v>
      </c>
      <c r="C426" s="17" t="s">
        <v>76</v>
      </c>
      <c r="D426" s="18">
        <v>1.56</v>
      </c>
    </row>
    <row r="427" spans="1:4" ht="16.5" x14ac:dyDescent="0.6">
      <c r="A427" s="15" t="s">
        <v>34</v>
      </c>
      <c r="B427" s="15">
        <v>2023</v>
      </c>
      <c r="C427" s="15" t="s">
        <v>76</v>
      </c>
      <c r="D427" s="16">
        <v>2.5099999999999998</v>
      </c>
    </row>
    <row r="428" spans="1:4" ht="16.5" x14ac:dyDescent="0.6">
      <c r="A428" s="17" t="s">
        <v>36</v>
      </c>
      <c r="B428" s="17">
        <v>2023</v>
      </c>
      <c r="C428" s="17" t="s">
        <v>76</v>
      </c>
      <c r="D428" s="18">
        <v>18.5</v>
      </c>
    </row>
    <row r="429" spans="1:4" ht="16.5" x14ac:dyDescent="0.6">
      <c r="A429" s="15" t="s">
        <v>56</v>
      </c>
      <c r="B429" s="15">
        <v>2023</v>
      </c>
      <c r="C429" s="15" t="s">
        <v>76</v>
      </c>
      <c r="D429" s="16">
        <v>24.14</v>
      </c>
    </row>
    <row r="430" spans="1:4" ht="16.5" x14ac:dyDescent="0.6">
      <c r="A430" s="17" t="s">
        <v>57</v>
      </c>
      <c r="B430" s="17">
        <v>2023</v>
      </c>
      <c r="C430" s="17" t="s">
        <v>76</v>
      </c>
      <c r="D430" s="18">
        <v>61.4</v>
      </c>
    </row>
    <row r="431" spans="1:4" ht="16.5" x14ac:dyDescent="0.6">
      <c r="A431" s="15" t="s">
        <v>38</v>
      </c>
      <c r="B431" s="15">
        <v>2023</v>
      </c>
      <c r="C431" s="15" t="s">
        <v>76</v>
      </c>
      <c r="D431" s="16">
        <v>1.94</v>
      </c>
    </row>
    <row r="432" spans="1:4" ht="16.5" x14ac:dyDescent="0.6">
      <c r="A432" s="17" t="s">
        <v>32</v>
      </c>
      <c r="B432" s="17">
        <v>2023</v>
      </c>
      <c r="C432" s="17" t="s">
        <v>76</v>
      </c>
      <c r="D432" s="18">
        <v>0.85</v>
      </c>
    </row>
    <row r="433" spans="1:4" ht="16.5" x14ac:dyDescent="0.6">
      <c r="A433" s="15" t="s">
        <v>58</v>
      </c>
      <c r="B433" s="15">
        <v>2023</v>
      </c>
      <c r="C433" s="15" t="s">
        <v>76</v>
      </c>
      <c r="D433" s="16">
        <v>20.55</v>
      </c>
    </row>
    <row r="434" spans="1:4" ht="16.5" x14ac:dyDescent="0.6">
      <c r="A434" s="17" t="s">
        <v>59</v>
      </c>
      <c r="B434" s="17">
        <v>2023</v>
      </c>
      <c r="C434" s="17" t="s">
        <v>76</v>
      </c>
      <c r="D434" s="18">
        <v>22.2</v>
      </c>
    </row>
    <row r="435" spans="1:4" ht="16.5" x14ac:dyDescent="0.6">
      <c r="A435" s="15" t="s">
        <v>32</v>
      </c>
      <c r="B435" s="15">
        <v>2000</v>
      </c>
      <c r="C435" s="15" t="s">
        <v>77</v>
      </c>
      <c r="D435" s="16">
        <v>0.54</v>
      </c>
    </row>
    <row r="436" spans="1:4" ht="16.5" x14ac:dyDescent="0.6">
      <c r="A436" s="17" t="s">
        <v>34</v>
      </c>
      <c r="B436" s="17">
        <v>2000</v>
      </c>
      <c r="C436" s="17" t="s">
        <v>77</v>
      </c>
      <c r="D436" s="18">
        <v>26.09</v>
      </c>
    </row>
    <row r="437" spans="1:4" ht="16.5" x14ac:dyDescent="0.6">
      <c r="A437" s="15" t="s">
        <v>36</v>
      </c>
      <c r="B437" s="15">
        <v>2000</v>
      </c>
      <c r="C437" s="15" t="s">
        <v>77</v>
      </c>
      <c r="D437" s="16">
        <v>5.01</v>
      </c>
    </row>
    <row r="438" spans="1:4" ht="16.5" x14ac:dyDescent="0.6">
      <c r="A438" s="17" t="s">
        <v>56</v>
      </c>
      <c r="B438" s="17">
        <v>2000</v>
      </c>
      <c r="C438" s="17" t="s">
        <v>77</v>
      </c>
      <c r="D438" s="18">
        <v>1.54</v>
      </c>
    </row>
    <row r="439" spans="1:4" ht="16.5" x14ac:dyDescent="0.6">
      <c r="A439" s="15" t="s">
        <v>57</v>
      </c>
      <c r="B439" s="15">
        <v>2000</v>
      </c>
      <c r="C439" s="15" t="s">
        <v>77</v>
      </c>
      <c r="D439" s="16">
        <v>2</v>
      </c>
    </row>
    <row r="440" spans="1:4" ht="16.5" x14ac:dyDescent="0.6">
      <c r="A440" s="17" t="s">
        <v>38</v>
      </c>
      <c r="B440" s="17">
        <v>2000</v>
      </c>
      <c r="C440" s="17" t="s">
        <v>77</v>
      </c>
      <c r="D440" s="18">
        <v>7.28</v>
      </c>
    </row>
    <row r="441" spans="1:4" ht="16.5" x14ac:dyDescent="0.6">
      <c r="A441" s="15" t="s">
        <v>32</v>
      </c>
      <c r="B441" s="15">
        <v>2000</v>
      </c>
      <c r="C441" s="15" t="s">
        <v>77</v>
      </c>
      <c r="D441" s="16">
        <v>0.02</v>
      </c>
    </row>
    <row r="442" spans="1:4" ht="16.5" x14ac:dyDescent="0.6">
      <c r="A442" s="17" t="s">
        <v>58</v>
      </c>
      <c r="B442" s="17">
        <v>2000</v>
      </c>
      <c r="C442" s="17" t="s">
        <v>77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77</v>
      </c>
      <c r="D443" s="16">
        <v>0</v>
      </c>
    </row>
    <row r="444" spans="1:4" ht="16.5" x14ac:dyDescent="0.6">
      <c r="A444" s="17" t="s">
        <v>32</v>
      </c>
      <c r="B444" s="17">
        <v>2001</v>
      </c>
      <c r="C444" s="17" t="s">
        <v>77</v>
      </c>
      <c r="D444" s="18">
        <v>0.62</v>
      </c>
    </row>
    <row r="445" spans="1:4" ht="16.5" x14ac:dyDescent="0.6">
      <c r="A445" s="15" t="s">
        <v>34</v>
      </c>
      <c r="B445" s="15">
        <v>2001</v>
      </c>
      <c r="C445" s="15" t="s">
        <v>77</v>
      </c>
      <c r="D445" s="16">
        <v>19.8</v>
      </c>
    </row>
    <row r="446" spans="1:4" ht="16.5" x14ac:dyDescent="0.6">
      <c r="A446" s="17" t="s">
        <v>36</v>
      </c>
      <c r="B446" s="17">
        <v>2001</v>
      </c>
      <c r="C446" s="17" t="s">
        <v>77</v>
      </c>
      <c r="D446" s="18">
        <v>6.59</v>
      </c>
    </row>
    <row r="447" spans="1:4" ht="16.5" x14ac:dyDescent="0.6">
      <c r="A447" s="15" t="s">
        <v>56</v>
      </c>
      <c r="B447" s="15">
        <v>2001</v>
      </c>
      <c r="C447" s="15" t="s">
        <v>77</v>
      </c>
      <c r="D447" s="16">
        <v>1.73</v>
      </c>
    </row>
    <row r="448" spans="1:4" ht="16.5" x14ac:dyDescent="0.6">
      <c r="A448" s="17" t="s">
        <v>57</v>
      </c>
      <c r="B448" s="17">
        <v>2001</v>
      </c>
      <c r="C448" s="17" t="s">
        <v>77</v>
      </c>
      <c r="D448" s="18">
        <v>2.0299999999999998</v>
      </c>
    </row>
    <row r="449" spans="1:4" ht="16.5" x14ac:dyDescent="0.6">
      <c r="A449" s="15" t="s">
        <v>38</v>
      </c>
      <c r="B449" s="15">
        <v>2001</v>
      </c>
      <c r="C449" s="15" t="s">
        <v>77</v>
      </c>
      <c r="D449" s="16">
        <v>6.45</v>
      </c>
    </row>
    <row r="450" spans="1:4" ht="16.5" x14ac:dyDescent="0.6">
      <c r="A450" s="17" t="s">
        <v>32</v>
      </c>
      <c r="B450" s="17">
        <v>2001</v>
      </c>
      <c r="C450" s="17" t="s">
        <v>77</v>
      </c>
      <c r="D450" s="18">
        <v>0.02</v>
      </c>
    </row>
    <row r="451" spans="1:4" ht="16.5" x14ac:dyDescent="0.6">
      <c r="A451" s="15" t="s">
        <v>58</v>
      </c>
      <c r="B451" s="15">
        <v>2001</v>
      </c>
      <c r="C451" s="15" t="s">
        <v>77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77</v>
      </c>
      <c r="D452" s="18">
        <v>0</v>
      </c>
    </row>
    <row r="453" spans="1:4" ht="16.5" x14ac:dyDescent="0.6">
      <c r="A453" s="15" t="s">
        <v>32</v>
      </c>
      <c r="B453" s="15">
        <v>2002</v>
      </c>
      <c r="C453" s="15" t="s">
        <v>77</v>
      </c>
      <c r="D453" s="16">
        <v>0.66</v>
      </c>
    </row>
    <row r="454" spans="1:4" ht="16.5" x14ac:dyDescent="0.6">
      <c r="A454" s="17" t="s">
        <v>34</v>
      </c>
      <c r="B454" s="17">
        <v>2002</v>
      </c>
      <c r="C454" s="17" t="s">
        <v>77</v>
      </c>
      <c r="D454" s="18">
        <v>22.86</v>
      </c>
    </row>
    <row r="455" spans="1:4" ht="16.5" x14ac:dyDescent="0.6">
      <c r="A455" s="15" t="s">
        <v>36</v>
      </c>
      <c r="B455" s="15">
        <v>2002</v>
      </c>
      <c r="C455" s="15" t="s">
        <v>77</v>
      </c>
      <c r="D455" s="16">
        <v>7.99</v>
      </c>
    </row>
    <row r="456" spans="1:4" ht="16.5" x14ac:dyDescent="0.6">
      <c r="A456" s="17" t="s">
        <v>56</v>
      </c>
      <c r="B456" s="17">
        <v>2002</v>
      </c>
      <c r="C456" s="17" t="s">
        <v>77</v>
      </c>
      <c r="D456" s="18">
        <v>1.4</v>
      </c>
    </row>
    <row r="457" spans="1:4" ht="16.5" x14ac:dyDescent="0.6">
      <c r="A457" s="15" t="s">
        <v>57</v>
      </c>
      <c r="B457" s="15">
        <v>2002</v>
      </c>
      <c r="C457" s="15" t="s">
        <v>77</v>
      </c>
      <c r="D457" s="16">
        <v>2.11</v>
      </c>
    </row>
    <row r="458" spans="1:4" ht="16.5" x14ac:dyDescent="0.6">
      <c r="A458" s="17" t="s">
        <v>38</v>
      </c>
      <c r="B458" s="17">
        <v>2002</v>
      </c>
      <c r="C458" s="17" t="s">
        <v>77</v>
      </c>
      <c r="D458" s="18">
        <v>6.42</v>
      </c>
    </row>
    <row r="459" spans="1:4" ht="16.5" x14ac:dyDescent="0.6">
      <c r="A459" s="15" t="s">
        <v>32</v>
      </c>
      <c r="B459" s="15">
        <v>2002</v>
      </c>
      <c r="C459" s="15" t="s">
        <v>77</v>
      </c>
      <c r="D459" s="16">
        <v>0.02</v>
      </c>
    </row>
    <row r="460" spans="1:4" ht="16.5" x14ac:dyDescent="0.6">
      <c r="A460" s="17" t="s">
        <v>58</v>
      </c>
      <c r="B460" s="17">
        <v>2002</v>
      </c>
      <c r="C460" s="17" t="s">
        <v>77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77</v>
      </c>
      <c r="D461" s="16">
        <v>0</v>
      </c>
    </row>
    <row r="462" spans="1:4" ht="16.5" x14ac:dyDescent="0.6">
      <c r="A462" s="17" t="s">
        <v>32</v>
      </c>
      <c r="B462" s="17">
        <v>2003</v>
      </c>
      <c r="C462" s="17" t="s">
        <v>77</v>
      </c>
      <c r="D462" s="18">
        <v>0.7</v>
      </c>
    </row>
    <row r="463" spans="1:4" ht="16.5" x14ac:dyDescent="0.6">
      <c r="A463" s="15" t="s">
        <v>34</v>
      </c>
      <c r="B463" s="15">
        <v>2003</v>
      </c>
      <c r="C463" s="15" t="s">
        <v>77</v>
      </c>
      <c r="D463" s="16">
        <v>25.36</v>
      </c>
    </row>
    <row r="464" spans="1:4" ht="16.5" x14ac:dyDescent="0.6">
      <c r="A464" s="17" t="s">
        <v>36</v>
      </c>
      <c r="B464" s="17">
        <v>2003</v>
      </c>
      <c r="C464" s="17" t="s">
        <v>77</v>
      </c>
      <c r="D464" s="18">
        <v>8.43</v>
      </c>
    </row>
    <row r="465" spans="1:4" ht="16.5" x14ac:dyDescent="0.6">
      <c r="A465" s="15" t="s">
        <v>56</v>
      </c>
      <c r="B465" s="15">
        <v>2003</v>
      </c>
      <c r="C465" s="15" t="s">
        <v>77</v>
      </c>
      <c r="D465" s="16">
        <v>1.36</v>
      </c>
    </row>
    <row r="466" spans="1:4" ht="16.5" x14ac:dyDescent="0.6">
      <c r="A466" s="17" t="s">
        <v>57</v>
      </c>
      <c r="B466" s="17">
        <v>2003</v>
      </c>
      <c r="C466" s="17" t="s">
        <v>77</v>
      </c>
      <c r="D466" s="18">
        <v>2.13</v>
      </c>
    </row>
    <row r="467" spans="1:4" ht="16.5" x14ac:dyDescent="0.6">
      <c r="A467" s="15" t="s">
        <v>38</v>
      </c>
      <c r="B467" s="15">
        <v>2003</v>
      </c>
      <c r="C467" s="15" t="s">
        <v>77</v>
      </c>
      <c r="D467" s="16">
        <v>7.21</v>
      </c>
    </row>
    <row r="468" spans="1:4" ht="16.5" x14ac:dyDescent="0.6">
      <c r="A468" s="17" t="s">
        <v>32</v>
      </c>
      <c r="B468" s="17">
        <v>2003</v>
      </c>
      <c r="C468" s="17" t="s">
        <v>77</v>
      </c>
      <c r="D468" s="18">
        <v>0.02</v>
      </c>
    </row>
    <row r="469" spans="1:4" ht="16.5" x14ac:dyDescent="0.6">
      <c r="A469" s="15" t="s">
        <v>58</v>
      </c>
      <c r="B469" s="15">
        <v>2003</v>
      </c>
      <c r="C469" s="15" t="s">
        <v>77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77</v>
      </c>
      <c r="D470" s="18">
        <v>0</v>
      </c>
    </row>
    <row r="471" spans="1:4" ht="16.5" x14ac:dyDescent="0.6">
      <c r="A471" s="15" t="s">
        <v>32</v>
      </c>
      <c r="B471" s="15">
        <v>2004</v>
      </c>
      <c r="C471" s="15" t="s">
        <v>77</v>
      </c>
      <c r="D471" s="16">
        <v>0.72</v>
      </c>
    </row>
    <row r="472" spans="1:4" ht="16.5" x14ac:dyDescent="0.6">
      <c r="A472" s="17" t="s">
        <v>34</v>
      </c>
      <c r="B472" s="17">
        <v>2004</v>
      </c>
      <c r="C472" s="17" t="s">
        <v>77</v>
      </c>
      <c r="D472" s="18">
        <v>23.54</v>
      </c>
    </row>
    <row r="473" spans="1:4" ht="16.5" x14ac:dyDescent="0.6">
      <c r="A473" s="15" t="s">
        <v>36</v>
      </c>
      <c r="B473" s="15">
        <v>2004</v>
      </c>
      <c r="C473" s="15" t="s">
        <v>77</v>
      </c>
      <c r="D473" s="16">
        <v>9.16</v>
      </c>
    </row>
    <row r="474" spans="1:4" ht="16.5" x14ac:dyDescent="0.6">
      <c r="A474" s="17" t="s">
        <v>56</v>
      </c>
      <c r="B474" s="17">
        <v>2004</v>
      </c>
      <c r="C474" s="17" t="s">
        <v>77</v>
      </c>
      <c r="D474" s="18">
        <v>1.38</v>
      </c>
    </row>
    <row r="475" spans="1:4" ht="16.5" x14ac:dyDescent="0.6">
      <c r="A475" s="15" t="s">
        <v>57</v>
      </c>
      <c r="B475" s="15">
        <v>2004</v>
      </c>
      <c r="C475" s="15" t="s">
        <v>77</v>
      </c>
      <c r="D475" s="16">
        <v>2.16</v>
      </c>
    </row>
    <row r="476" spans="1:4" ht="16.5" x14ac:dyDescent="0.6">
      <c r="A476" s="17" t="s">
        <v>38</v>
      </c>
      <c r="B476" s="17">
        <v>2004</v>
      </c>
      <c r="C476" s="17" t="s">
        <v>77</v>
      </c>
      <c r="D476" s="18">
        <v>6.72</v>
      </c>
    </row>
    <row r="477" spans="1:4" ht="16.5" x14ac:dyDescent="0.6">
      <c r="A477" s="15" t="s">
        <v>32</v>
      </c>
      <c r="B477" s="15">
        <v>2004</v>
      </c>
      <c r="C477" s="15" t="s">
        <v>77</v>
      </c>
      <c r="D477" s="16">
        <v>0.02</v>
      </c>
    </row>
    <row r="478" spans="1:4" ht="16.5" x14ac:dyDescent="0.6">
      <c r="A478" s="17" t="s">
        <v>58</v>
      </c>
      <c r="B478" s="17">
        <v>2004</v>
      </c>
      <c r="C478" s="17" t="s">
        <v>77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77</v>
      </c>
      <c r="D479" s="16">
        <v>0.01</v>
      </c>
    </row>
    <row r="480" spans="1:4" ht="16.5" x14ac:dyDescent="0.6">
      <c r="A480" s="17" t="s">
        <v>32</v>
      </c>
      <c r="B480" s="17">
        <v>2005</v>
      </c>
      <c r="C480" s="17" t="s">
        <v>77</v>
      </c>
      <c r="D480" s="18">
        <v>0.73</v>
      </c>
    </row>
    <row r="481" spans="1:4" ht="16.5" x14ac:dyDescent="0.6">
      <c r="A481" s="15" t="s">
        <v>34</v>
      </c>
      <c r="B481" s="15">
        <v>2005</v>
      </c>
      <c r="C481" s="15" t="s">
        <v>77</v>
      </c>
      <c r="D481" s="16">
        <v>26.58</v>
      </c>
    </row>
    <row r="482" spans="1:4" ht="16.5" x14ac:dyDescent="0.6">
      <c r="A482" s="17" t="s">
        <v>36</v>
      </c>
      <c r="B482" s="17">
        <v>2005</v>
      </c>
      <c r="C482" s="17" t="s">
        <v>77</v>
      </c>
      <c r="D482" s="18">
        <v>10.039999999999999</v>
      </c>
    </row>
    <row r="483" spans="1:4" ht="16.5" x14ac:dyDescent="0.6">
      <c r="A483" s="15" t="s">
        <v>56</v>
      </c>
      <c r="B483" s="15">
        <v>2005</v>
      </c>
      <c r="C483" s="15" t="s">
        <v>77</v>
      </c>
      <c r="D483" s="16">
        <v>1.19</v>
      </c>
    </row>
    <row r="484" spans="1:4" ht="16.5" x14ac:dyDescent="0.6">
      <c r="A484" s="17" t="s">
        <v>57</v>
      </c>
      <c r="B484" s="17">
        <v>2005</v>
      </c>
      <c r="C484" s="17" t="s">
        <v>77</v>
      </c>
      <c r="D484" s="18">
        <v>2.1800000000000002</v>
      </c>
    </row>
    <row r="485" spans="1:4" ht="16.5" x14ac:dyDescent="0.6">
      <c r="A485" s="15" t="s">
        <v>38</v>
      </c>
      <c r="B485" s="15">
        <v>2005</v>
      </c>
      <c r="C485" s="15" t="s">
        <v>77</v>
      </c>
      <c r="D485" s="16">
        <v>7.93</v>
      </c>
    </row>
    <row r="486" spans="1:4" ht="16.5" x14ac:dyDescent="0.6">
      <c r="A486" s="17" t="s">
        <v>32</v>
      </c>
      <c r="B486" s="17">
        <v>2005</v>
      </c>
      <c r="C486" s="17" t="s">
        <v>77</v>
      </c>
      <c r="D486" s="18">
        <v>0.02</v>
      </c>
    </row>
    <row r="487" spans="1:4" ht="16.5" x14ac:dyDescent="0.6">
      <c r="A487" s="15" t="s">
        <v>58</v>
      </c>
      <c r="B487" s="15">
        <v>2005</v>
      </c>
      <c r="C487" s="15" t="s">
        <v>77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77</v>
      </c>
      <c r="D488" s="18">
        <v>0.01</v>
      </c>
    </row>
    <row r="489" spans="1:4" ht="16.5" x14ac:dyDescent="0.6">
      <c r="A489" s="15" t="s">
        <v>32</v>
      </c>
      <c r="B489" s="15">
        <v>2006</v>
      </c>
      <c r="C489" s="15" t="s">
        <v>77</v>
      </c>
      <c r="D489" s="16">
        <v>0.73</v>
      </c>
    </row>
    <row r="490" spans="1:4" ht="16.5" x14ac:dyDescent="0.6">
      <c r="A490" s="17" t="s">
        <v>34</v>
      </c>
      <c r="B490" s="17">
        <v>2006</v>
      </c>
      <c r="C490" s="17" t="s">
        <v>77</v>
      </c>
      <c r="D490" s="18">
        <v>22.12</v>
      </c>
    </row>
    <row r="491" spans="1:4" ht="16.5" x14ac:dyDescent="0.6">
      <c r="A491" s="15" t="s">
        <v>36</v>
      </c>
      <c r="B491" s="15">
        <v>2006</v>
      </c>
      <c r="C491" s="15" t="s">
        <v>77</v>
      </c>
      <c r="D491" s="16">
        <v>9.4700000000000006</v>
      </c>
    </row>
    <row r="492" spans="1:4" ht="16.5" x14ac:dyDescent="0.6">
      <c r="A492" s="17" t="s">
        <v>56</v>
      </c>
      <c r="B492" s="17">
        <v>2006</v>
      </c>
      <c r="C492" s="17" t="s">
        <v>77</v>
      </c>
      <c r="D492" s="18">
        <v>1.3</v>
      </c>
    </row>
    <row r="493" spans="1:4" ht="16.5" x14ac:dyDescent="0.6">
      <c r="A493" s="15" t="s">
        <v>57</v>
      </c>
      <c r="B493" s="15">
        <v>2006</v>
      </c>
      <c r="C493" s="15" t="s">
        <v>77</v>
      </c>
      <c r="D493" s="16">
        <v>2.17</v>
      </c>
    </row>
    <row r="494" spans="1:4" ht="16.5" x14ac:dyDescent="0.6">
      <c r="A494" s="17" t="s">
        <v>38</v>
      </c>
      <c r="B494" s="17">
        <v>2006</v>
      </c>
      <c r="C494" s="17" t="s">
        <v>77</v>
      </c>
      <c r="D494" s="18">
        <v>7.6</v>
      </c>
    </row>
    <row r="495" spans="1:4" ht="16.5" x14ac:dyDescent="0.6">
      <c r="A495" s="15" t="s">
        <v>32</v>
      </c>
      <c r="B495" s="15">
        <v>2006</v>
      </c>
      <c r="C495" s="15" t="s">
        <v>77</v>
      </c>
      <c r="D495" s="16">
        <v>0.02</v>
      </c>
    </row>
    <row r="496" spans="1:4" ht="16.5" x14ac:dyDescent="0.6">
      <c r="A496" s="17" t="s">
        <v>58</v>
      </c>
      <c r="B496" s="17">
        <v>2006</v>
      </c>
      <c r="C496" s="17" t="s">
        <v>77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77</v>
      </c>
      <c r="D497" s="16">
        <v>0.03</v>
      </c>
    </row>
    <row r="498" spans="1:4" ht="16.5" x14ac:dyDescent="0.6">
      <c r="A498" s="17" t="s">
        <v>32</v>
      </c>
      <c r="B498" s="17">
        <v>2007</v>
      </c>
      <c r="C498" s="17" t="s">
        <v>77</v>
      </c>
      <c r="D498" s="18">
        <v>0.81</v>
      </c>
    </row>
    <row r="499" spans="1:4" ht="16.5" x14ac:dyDescent="0.6">
      <c r="A499" s="15" t="s">
        <v>34</v>
      </c>
      <c r="B499" s="15">
        <v>2007</v>
      </c>
      <c r="C499" s="15" t="s">
        <v>77</v>
      </c>
      <c r="D499" s="16">
        <v>23.63</v>
      </c>
    </row>
    <row r="500" spans="1:4" ht="16.5" x14ac:dyDescent="0.6">
      <c r="A500" s="17" t="s">
        <v>36</v>
      </c>
      <c r="B500" s="17">
        <v>2007</v>
      </c>
      <c r="C500" s="17" t="s">
        <v>77</v>
      </c>
      <c r="D500" s="18">
        <v>9.57</v>
      </c>
    </row>
    <row r="501" spans="1:4" ht="16.5" x14ac:dyDescent="0.6">
      <c r="A501" s="15" t="s">
        <v>56</v>
      </c>
      <c r="B501" s="15">
        <v>2007</v>
      </c>
      <c r="C501" s="15" t="s">
        <v>77</v>
      </c>
      <c r="D501" s="16">
        <v>1.33</v>
      </c>
    </row>
    <row r="502" spans="1:4" ht="16.5" x14ac:dyDescent="0.6">
      <c r="A502" s="17" t="s">
        <v>57</v>
      </c>
      <c r="B502" s="17">
        <v>2007</v>
      </c>
      <c r="C502" s="17" t="s">
        <v>77</v>
      </c>
      <c r="D502" s="18">
        <v>2.12</v>
      </c>
    </row>
    <row r="503" spans="1:4" ht="16.5" x14ac:dyDescent="0.6">
      <c r="A503" s="15" t="s">
        <v>38</v>
      </c>
      <c r="B503" s="15">
        <v>2007</v>
      </c>
      <c r="C503" s="15" t="s">
        <v>77</v>
      </c>
      <c r="D503" s="16">
        <v>7.48</v>
      </c>
    </row>
    <row r="504" spans="1:4" ht="16.5" x14ac:dyDescent="0.6">
      <c r="A504" s="17" t="s">
        <v>32</v>
      </c>
      <c r="B504" s="17">
        <v>2007</v>
      </c>
      <c r="C504" s="17" t="s">
        <v>77</v>
      </c>
      <c r="D504" s="18">
        <v>0.02</v>
      </c>
    </row>
    <row r="505" spans="1:4" ht="16.5" x14ac:dyDescent="0.6">
      <c r="A505" s="15" t="s">
        <v>58</v>
      </c>
      <c r="B505" s="15">
        <v>2007</v>
      </c>
      <c r="C505" s="15" t="s">
        <v>77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77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77</v>
      </c>
      <c r="D507" s="16">
        <v>0.86</v>
      </c>
    </row>
    <row r="508" spans="1:4" ht="16.5" x14ac:dyDescent="0.6">
      <c r="A508" s="17" t="s">
        <v>34</v>
      </c>
      <c r="B508" s="17">
        <v>2008</v>
      </c>
      <c r="C508" s="17" t="s">
        <v>77</v>
      </c>
      <c r="D508" s="18">
        <v>22.29</v>
      </c>
    </row>
    <row r="509" spans="1:4" ht="16.5" x14ac:dyDescent="0.6">
      <c r="A509" s="15" t="s">
        <v>36</v>
      </c>
      <c r="B509" s="15">
        <v>2008</v>
      </c>
      <c r="C509" s="15" t="s">
        <v>77</v>
      </c>
      <c r="D509" s="16">
        <v>9.52</v>
      </c>
    </row>
    <row r="510" spans="1:4" ht="16.5" x14ac:dyDescent="0.6">
      <c r="A510" s="17" t="s">
        <v>56</v>
      </c>
      <c r="B510" s="17">
        <v>2008</v>
      </c>
      <c r="C510" s="17" t="s">
        <v>77</v>
      </c>
      <c r="D510" s="18">
        <v>1.48</v>
      </c>
    </row>
    <row r="511" spans="1:4" ht="16.5" x14ac:dyDescent="0.6">
      <c r="A511" s="15" t="s">
        <v>57</v>
      </c>
      <c r="B511" s="15">
        <v>2008</v>
      </c>
      <c r="C511" s="15" t="s">
        <v>77</v>
      </c>
      <c r="D511" s="16">
        <v>2.12</v>
      </c>
    </row>
    <row r="512" spans="1:4" ht="16.5" x14ac:dyDescent="0.6">
      <c r="A512" s="17" t="s">
        <v>38</v>
      </c>
      <c r="B512" s="17">
        <v>2008</v>
      </c>
      <c r="C512" s="17" t="s">
        <v>77</v>
      </c>
      <c r="D512" s="18">
        <v>6.75</v>
      </c>
    </row>
    <row r="513" spans="1:4" ht="16.5" x14ac:dyDescent="0.6">
      <c r="A513" s="15" t="s">
        <v>32</v>
      </c>
      <c r="B513" s="15">
        <v>2008</v>
      </c>
      <c r="C513" s="15" t="s">
        <v>77</v>
      </c>
      <c r="D513" s="16">
        <v>0.02</v>
      </c>
    </row>
    <row r="514" spans="1:4" ht="16.5" x14ac:dyDescent="0.6">
      <c r="A514" s="17" t="s">
        <v>58</v>
      </c>
      <c r="B514" s="17">
        <v>2008</v>
      </c>
      <c r="C514" s="17" t="s">
        <v>77</v>
      </c>
      <c r="D514" s="18">
        <v>0</v>
      </c>
    </row>
    <row r="515" spans="1:4" ht="16.5" x14ac:dyDescent="0.6">
      <c r="A515" s="15" t="s">
        <v>59</v>
      </c>
      <c r="B515" s="15">
        <v>2008</v>
      </c>
      <c r="C515" s="15" t="s">
        <v>77</v>
      </c>
      <c r="D515" s="16">
        <v>7.0000000000000007E-2</v>
      </c>
    </row>
    <row r="516" spans="1:4" ht="16.5" x14ac:dyDescent="0.6">
      <c r="A516" s="17" t="s">
        <v>32</v>
      </c>
      <c r="B516" s="17">
        <v>2009</v>
      </c>
      <c r="C516" s="17" t="s">
        <v>77</v>
      </c>
      <c r="D516" s="18">
        <v>0.89</v>
      </c>
    </row>
    <row r="517" spans="1:4" ht="16.5" x14ac:dyDescent="0.6">
      <c r="A517" s="15" t="s">
        <v>34</v>
      </c>
      <c r="B517" s="15">
        <v>2009</v>
      </c>
      <c r="C517" s="15" t="s">
        <v>77</v>
      </c>
      <c r="D517" s="16">
        <v>20.94</v>
      </c>
    </row>
    <row r="518" spans="1:4" ht="16.5" x14ac:dyDescent="0.6">
      <c r="A518" s="17" t="s">
        <v>36</v>
      </c>
      <c r="B518" s="17">
        <v>2009</v>
      </c>
      <c r="C518" s="17" t="s">
        <v>77</v>
      </c>
      <c r="D518" s="18">
        <v>8.92</v>
      </c>
    </row>
    <row r="519" spans="1:4" ht="16.5" x14ac:dyDescent="0.6">
      <c r="A519" s="15" t="s">
        <v>56</v>
      </c>
      <c r="B519" s="15">
        <v>2009</v>
      </c>
      <c r="C519" s="15" t="s">
        <v>77</v>
      </c>
      <c r="D519" s="16">
        <v>1.32</v>
      </c>
    </row>
    <row r="520" spans="1:4" ht="16.5" x14ac:dyDescent="0.6">
      <c r="A520" s="17" t="s">
        <v>57</v>
      </c>
      <c r="B520" s="17">
        <v>2009</v>
      </c>
      <c r="C520" s="17" t="s">
        <v>77</v>
      </c>
      <c r="D520" s="18">
        <v>1.98</v>
      </c>
    </row>
    <row r="521" spans="1:4" ht="16.5" x14ac:dyDescent="0.6">
      <c r="A521" s="15" t="s">
        <v>38</v>
      </c>
      <c r="B521" s="15">
        <v>2009</v>
      </c>
      <c r="C521" s="15" t="s">
        <v>77</v>
      </c>
      <c r="D521" s="16">
        <v>5.8</v>
      </c>
    </row>
    <row r="522" spans="1:4" ht="16.5" x14ac:dyDescent="0.6">
      <c r="A522" s="17" t="s">
        <v>32</v>
      </c>
      <c r="B522" s="17">
        <v>2009</v>
      </c>
      <c r="C522" s="17" t="s">
        <v>77</v>
      </c>
      <c r="D522" s="18">
        <v>0.02</v>
      </c>
    </row>
    <row r="523" spans="1:4" ht="16.5" x14ac:dyDescent="0.6">
      <c r="A523" s="15" t="s">
        <v>58</v>
      </c>
      <c r="B523" s="15">
        <v>2009</v>
      </c>
      <c r="C523" s="15" t="s">
        <v>77</v>
      </c>
      <c r="D523" s="16">
        <v>0.01</v>
      </c>
    </row>
    <row r="524" spans="1:4" ht="16.5" x14ac:dyDescent="0.6">
      <c r="A524" s="17" t="s">
        <v>59</v>
      </c>
      <c r="B524" s="17">
        <v>2009</v>
      </c>
      <c r="C524" s="17" t="s">
        <v>77</v>
      </c>
      <c r="D524" s="18">
        <v>0.1</v>
      </c>
    </row>
    <row r="525" spans="1:4" ht="16.5" x14ac:dyDescent="0.6">
      <c r="A525" s="15" t="s">
        <v>32</v>
      </c>
      <c r="B525" s="15">
        <v>2010</v>
      </c>
      <c r="C525" s="15" t="s">
        <v>77</v>
      </c>
      <c r="D525" s="16">
        <v>0.96</v>
      </c>
    </row>
    <row r="526" spans="1:4" ht="16.5" x14ac:dyDescent="0.6">
      <c r="A526" s="17" t="s">
        <v>34</v>
      </c>
      <c r="B526" s="17">
        <v>2010</v>
      </c>
      <c r="C526" s="17" t="s">
        <v>77</v>
      </c>
      <c r="D526" s="18">
        <v>22.58</v>
      </c>
    </row>
    <row r="527" spans="1:4" ht="16.5" x14ac:dyDescent="0.6">
      <c r="A527" s="15" t="s">
        <v>36</v>
      </c>
      <c r="B527" s="15">
        <v>2010</v>
      </c>
      <c r="C527" s="15" t="s">
        <v>77</v>
      </c>
      <c r="D527" s="16">
        <v>10.34</v>
      </c>
    </row>
    <row r="528" spans="1:4" ht="16.5" x14ac:dyDescent="0.6">
      <c r="A528" s="17" t="s">
        <v>56</v>
      </c>
      <c r="B528" s="17">
        <v>2010</v>
      </c>
      <c r="C528" s="17" t="s">
        <v>77</v>
      </c>
      <c r="D528" s="18">
        <v>1.45</v>
      </c>
    </row>
    <row r="529" spans="1:4" ht="16.5" x14ac:dyDescent="0.6">
      <c r="A529" s="15" t="s">
        <v>57</v>
      </c>
      <c r="B529" s="15">
        <v>2010</v>
      </c>
      <c r="C529" s="15" t="s">
        <v>77</v>
      </c>
      <c r="D529" s="16">
        <v>2.0699999999999998</v>
      </c>
    </row>
    <row r="530" spans="1:4" ht="16.5" x14ac:dyDescent="0.6">
      <c r="A530" s="17" t="s">
        <v>38</v>
      </c>
      <c r="B530" s="17">
        <v>2010</v>
      </c>
      <c r="C530" s="17" t="s">
        <v>77</v>
      </c>
      <c r="D530" s="18">
        <v>6.61</v>
      </c>
    </row>
    <row r="531" spans="1:4" ht="16.5" x14ac:dyDescent="0.6">
      <c r="A531" s="15" t="s">
        <v>32</v>
      </c>
      <c r="B531" s="15">
        <v>2010</v>
      </c>
      <c r="C531" s="15" t="s">
        <v>77</v>
      </c>
      <c r="D531" s="16">
        <v>0.02</v>
      </c>
    </row>
    <row r="532" spans="1:4" ht="16.5" x14ac:dyDescent="0.6">
      <c r="A532" s="17" t="s">
        <v>58</v>
      </c>
      <c r="B532" s="17">
        <v>2010</v>
      </c>
      <c r="C532" s="17" t="s">
        <v>77</v>
      </c>
      <c r="D532" s="18">
        <v>0.03</v>
      </c>
    </row>
    <row r="533" spans="1:4" ht="16.5" x14ac:dyDescent="0.6">
      <c r="A533" s="15" t="s">
        <v>59</v>
      </c>
      <c r="B533" s="15">
        <v>2010</v>
      </c>
      <c r="C533" s="15" t="s">
        <v>77</v>
      </c>
      <c r="D533" s="16">
        <v>0.12</v>
      </c>
    </row>
    <row r="534" spans="1:4" ht="16.5" x14ac:dyDescent="0.6">
      <c r="A534" s="17" t="s">
        <v>32</v>
      </c>
      <c r="B534" s="17">
        <v>2011</v>
      </c>
      <c r="C534" s="17" t="s">
        <v>77</v>
      </c>
      <c r="D534" s="18">
        <v>1.0900000000000001</v>
      </c>
    </row>
    <row r="535" spans="1:4" ht="16.5" x14ac:dyDescent="0.6">
      <c r="A535" s="15" t="s">
        <v>34</v>
      </c>
      <c r="B535" s="15">
        <v>2011</v>
      </c>
      <c r="C535" s="15" t="s">
        <v>77</v>
      </c>
      <c r="D535" s="16">
        <v>16.809999999999999</v>
      </c>
    </row>
    <row r="536" spans="1:4" ht="16.5" x14ac:dyDescent="0.6">
      <c r="A536" s="17" t="s">
        <v>36</v>
      </c>
      <c r="B536" s="17">
        <v>2011</v>
      </c>
      <c r="C536" s="17" t="s">
        <v>77</v>
      </c>
      <c r="D536" s="18">
        <v>12.83</v>
      </c>
    </row>
    <row r="537" spans="1:4" ht="16.5" x14ac:dyDescent="0.6">
      <c r="A537" s="15" t="s">
        <v>56</v>
      </c>
      <c r="B537" s="15">
        <v>2011</v>
      </c>
      <c r="C537" s="15" t="s">
        <v>77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77</v>
      </c>
      <c r="D538" s="18">
        <v>2.13</v>
      </c>
    </row>
    <row r="539" spans="1:4" ht="16.5" x14ac:dyDescent="0.6">
      <c r="A539" s="15" t="s">
        <v>38</v>
      </c>
      <c r="B539" s="15">
        <v>2011</v>
      </c>
      <c r="C539" s="15" t="s">
        <v>77</v>
      </c>
      <c r="D539" s="16">
        <v>7.98</v>
      </c>
    </row>
    <row r="540" spans="1:4" ht="16.5" x14ac:dyDescent="0.6">
      <c r="A540" s="17" t="s">
        <v>32</v>
      </c>
      <c r="B540" s="17">
        <v>2011</v>
      </c>
      <c r="C540" s="17" t="s">
        <v>77</v>
      </c>
      <c r="D540" s="18">
        <v>0.02</v>
      </c>
    </row>
    <row r="541" spans="1:4" ht="16.5" x14ac:dyDescent="0.6">
      <c r="A541" s="15" t="s">
        <v>58</v>
      </c>
      <c r="B541" s="15">
        <v>2011</v>
      </c>
      <c r="C541" s="15" t="s">
        <v>77</v>
      </c>
      <c r="D541" s="16">
        <v>0.11</v>
      </c>
    </row>
    <row r="542" spans="1:4" ht="16.5" x14ac:dyDescent="0.6">
      <c r="A542" s="17" t="s">
        <v>59</v>
      </c>
      <c r="B542" s="17">
        <v>2011</v>
      </c>
      <c r="C542" s="17" t="s">
        <v>77</v>
      </c>
      <c r="D542" s="18">
        <v>0.15</v>
      </c>
    </row>
    <row r="543" spans="1:4" ht="16.5" x14ac:dyDescent="0.6">
      <c r="A543" s="15" t="s">
        <v>32</v>
      </c>
      <c r="B543" s="15">
        <v>2012</v>
      </c>
      <c r="C543" s="15" t="s">
        <v>77</v>
      </c>
      <c r="D543" s="16">
        <v>1.1499999999999999</v>
      </c>
    </row>
    <row r="544" spans="1:4" ht="16.5" x14ac:dyDescent="0.6">
      <c r="A544" s="17" t="s">
        <v>34</v>
      </c>
      <c r="B544" s="17">
        <v>2012</v>
      </c>
      <c r="C544" s="17" t="s">
        <v>77</v>
      </c>
      <c r="D544" s="18">
        <v>20.74</v>
      </c>
    </row>
    <row r="545" spans="1:4" ht="16.5" x14ac:dyDescent="0.6">
      <c r="A545" s="15" t="s">
        <v>36</v>
      </c>
      <c r="B545" s="15">
        <v>2012</v>
      </c>
      <c r="C545" s="15" t="s">
        <v>77</v>
      </c>
      <c r="D545" s="16">
        <v>9.9</v>
      </c>
    </row>
    <row r="546" spans="1:4" ht="16.5" x14ac:dyDescent="0.6">
      <c r="A546" s="17" t="s">
        <v>56</v>
      </c>
      <c r="B546" s="17">
        <v>2012</v>
      </c>
      <c r="C546" s="17" t="s">
        <v>77</v>
      </c>
      <c r="D546" s="18">
        <v>1.42</v>
      </c>
    </row>
    <row r="547" spans="1:4" ht="16.5" x14ac:dyDescent="0.6">
      <c r="A547" s="15" t="s">
        <v>57</v>
      </c>
      <c r="B547" s="15">
        <v>2012</v>
      </c>
      <c r="C547" s="15" t="s">
        <v>77</v>
      </c>
      <c r="D547" s="16">
        <v>2.0499999999999998</v>
      </c>
    </row>
    <row r="548" spans="1:4" ht="16.5" x14ac:dyDescent="0.6">
      <c r="A548" s="17" t="s">
        <v>38</v>
      </c>
      <c r="B548" s="17">
        <v>2012</v>
      </c>
      <c r="C548" s="17" t="s">
        <v>77</v>
      </c>
      <c r="D548" s="18">
        <v>8.36</v>
      </c>
    </row>
    <row r="549" spans="1:4" ht="16.5" x14ac:dyDescent="0.6">
      <c r="A549" s="15" t="s">
        <v>32</v>
      </c>
      <c r="B549" s="15">
        <v>2012</v>
      </c>
      <c r="C549" s="15" t="s">
        <v>77</v>
      </c>
      <c r="D549" s="16">
        <v>0.02</v>
      </c>
    </row>
    <row r="550" spans="1:4" ht="16.5" x14ac:dyDescent="0.6">
      <c r="A550" s="17" t="s">
        <v>58</v>
      </c>
      <c r="B550" s="17">
        <v>2012</v>
      </c>
      <c r="C550" s="17" t="s">
        <v>77</v>
      </c>
      <c r="D550" s="18">
        <v>0.21</v>
      </c>
    </row>
    <row r="551" spans="1:4" ht="16.5" x14ac:dyDescent="0.6">
      <c r="A551" s="15" t="s">
        <v>59</v>
      </c>
      <c r="B551" s="15">
        <v>2012</v>
      </c>
      <c r="C551" s="15" t="s">
        <v>77</v>
      </c>
      <c r="D551" s="16">
        <v>0.19</v>
      </c>
    </row>
    <row r="552" spans="1:4" ht="16.5" x14ac:dyDescent="0.6">
      <c r="A552" s="17" t="s">
        <v>32</v>
      </c>
      <c r="B552" s="17">
        <v>2013</v>
      </c>
      <c r="C552" s="17" t="s">
        <v>77</v>
      </c>
      <c r="D552" s="18">
        <v>1.23</v>
      </c>
    </row>
    <row r="553" spans="1:4" ht="16.5" x14ac:dyDescent="0.6">
      <c r="A553" s="15" t="s">
        <v>34</v>
      </c>
      <c r="B553" s="15">
        <v>2013</v>
      </c>
      <c r="C553" s="15" t="s">
        <v>77</v>
      </c>
      <c r="D553" s="16">
        <v>23.03</v>
      </c>
    </row>
    <row r="554" spans="1:4" ht="16.5" x14ac:dyDescent="0.6">
      <c r="A554" s="17" t="s">
        <v>36</v>
      </c>
      <c r="B554" s="17">
        <v>2013</v>
      </c>
      <c r="C554" s="17" t="s">
        <v>77</v>
      </c>
      <c r="D554" s="18">
        <v>8</v>
      </c>
    </row>
    <row r="555" spans="1:4" ht="16.5" x14ac:dyDescent="0.6">
      <c r="A555" s="15" t="s">
        <v>56</v>
      </c>
      <c r="B555" s="15">
        <v>2013</v>
      </c>
      <c r="C555" s="15" t="s">
        <v>77</v>
      </c>
      <c r="D555" s="16">
        <v>1.71</v>
      </c>
    </row>
    <row r="556" spans="1:4" ht="16.5" x14ac:dyDescent="0.6">
      <c r="A556" s="17" t="s">
        <v>57</v>
      </c>
      <c r="B556" s="17">
        <v>2013</v>
      </c>
      <c r="C556" s="17" t="s">
        <v>77</v>
      </c>
      <c r="D556" s="18">
        <v>2.04</v>
      </c>
    </row>
    <row r="557" spans="1:4" ht="16.5" x14ac:dyDescent="0.6">
      <c r="A557" s="15" t="s">
        <v>38</v>
      </c>
      <c r="B557" s="15">
        <v>2013</v>
      </c>
      <c r="C557" s="15" t="s">
        <v>77</v>
      </c>
      <c r="D557" s="16">
        <v>7.51</v>
      </c>
    </row>
    <row r="558" spans="1:4" ht="16.5" x14ac:dyDescent="0.6">
      <c r="A558" s="17" t="s">
        <v>32</v>
      </c>
      <c r="B558" s="17">
        <v>2013</v>
      </c>
      <c r="C558" s="17" t="s">
        <v>77</v>
      </c>
      <c r="D558" s="18">
        <v>0.02</v>
      </c>
    </row>
    <row r="559" spans="1:4" ht="16.5" x14ac:dyDescent="0.6">
      <c r="A559" s="15" t="s">
        <v>58</v>
      </c>
      <c r="B559" s="15">
        <v>2013</v>
      </c>
      <c r="C559" s="15" t="s">
        <v>77</v>
      </c>
      <c r="D559" s="16">
        <v>0.25</v>
      </c>
    </row>
    <row r="560" spans="1:4" ht="16.5" x14ac:dyDescent="0.6">
      <c r="A560" s="17" t="s">
        <v>59</v>
      </c>
      <c r="B560" s="17">
        <v>2013</v>
      </c>
      <c r="C560" s="17" t="s">
        <v>77</v>
      </c>
      <c r="D560" s="18">
        <v>0.2</v>
      </c>
    </row>
    <row r="561" spans="1:4" ht="16.5" x14ac:dyDescent="0.6">
      <c r="A561" s="15" t="s">
        <v>32</v>
      </c>
      <c r="B561" s="15">
        <v>2014</v>
      </c>
      <c r="C561" s="15" t="s">
        <v>77</v>
      </c>
      <c r="D561" s="16">
        <v>1.3</v>
      </c>
    </row>
    <row r="562" spans="1:4" ht="16.5" x14ac:dyDescent="0.6">
      <c r="A562" s="17" t="s">
        <v>34</v>
      </c>
      <c r="B562" s="17">
        <v>2014</v>
      </c>
      <c r="C562" s="17" t="s">
        <v>77</v>
      </c>
      <c r="D562" s="18">
        <v>10.88</v>
      </c>
    </row>
    <row r="563" spans="1:4" ht="16.5" x14ac:dyDescent="0.6">
      <c r="A563" s="15" t="s">
        <v>36</v>
      </c>
      <c r="B563" s="15">
        <v>2014</v>
      </c>
      <c r="C563" s="15" t="s">
        <v>77</v>
      </c>
      <c r="D563" s="16">
        <v>5.73</v>
      </c>
    </row>
    <row r="564" spans="1:4" ht="16.5" x14ac:dyDescent="0.6">
      <c r="A564" s="17" t="s">
        <v>56</v>
      </c>
      <c r="B564" s="17">
        <v>2014</v>
      </c>
      <c r="C564" s="17" t="s">
        <v>77</v>
      </c>
      <c r="D564" s="18">
        <v>1.52</v>
      </c>
    </row>
    <row r="565" spans="1:4" ht="16.5" x14ac:dyDescent="0.6">
      <c r="A565" s="15" t="s">
        <v>57</v>
      </c>
      <c r="B565" s="15">
        <v>2014</v>
      </c>
      <c r="C565" s="15" t="s">
        <v>77</v>
      </c>
      <c r="D565" s="16">
        <v>2.11</v>
      </c>
    </row>
    <row r="566" spans="1:4" ht="16.5" x14ac:dyDescent="0.6">
      <c r="A566" s="17" t="s">
        <v>38</v>
      </c>
      <c r="B566" s="17">
        <v>2014</v>
      </c>
      <c r="C566" s="17" t="s">
        <v>77</v>
      </c>
      <c r="D566" s="18">
        <v>7.46</v>
      </c>
    </row>
    <row r="567" spans="1:4" ht="16.5" x14ac:dyDescent="0.6">
      <c r="A567" s="15" t="s">
        <v>32</v>
      </c>
      <c r="B567" s="15">
        <v>2014</v>
      </c>
      <c r="C567" s="15" t="s">
        <v>77</v>
      </c>
      <c r="D567" s="16">
        <v>0.02</v>
      </c>
    </row>
    <row r="568" spans="1:4" ht="16.5" x14ac:dyDescent="0.6">
      <c r="A568" s="17" t="s">
        <v>58</v>
      </c>
      <c r="B568" s="17">
        <v>2014</v>
      </c>
      <c r="C568" s="17" t="s">
        <v>77</v>
      </c>
      <c r="D568" s="18">
        <v>0.3</v>
      </c>
    </row>
    <row r="569" spans="1:4" ht="16.5" x14ac:dyDescent="0.6">
      <c r="A569" s="15" t="s">
        <v>59</v>
      </c>
      <c r="B569" s="15">
        <v>2014</v>
      </c>
      <c r="C569" s="15" t="s">
        <v>77</v>
      </c>
      <c r="D569" s="16">
        <v>0.21</v>
      </c>
    </row>
    <row r="570" spans="1:4" ht="16.5" x14ac:dyDescent="0.6">
      <c r="A570" s="17" t="s">
        <v>32</v>
      </c>
      <c r="B570" s="17">
        <v>2015</v>
      </c>
      <c r="C570" s="17" t="s">
        <v>77</v>
      </c>
      <c r="D570" s="18">
        <v>1.41</v>
      </c>
    </row>
    <row r="571" spans="1:4" ht="16.5" x14ac:dyDescent="0.6">
      <c r="A571" s="15" t="s">
        <v>34</v>
      </c>
      <c r="B571" s="15">
        <v>2015</v>
      </c>
      <c r="C571" s="15" t="s">
        <v>77</v>
      </c>
      <c r="D571" s="16">
        <v>11.48</v>
      </c>
    </row>
    <row r="572" spans="1:4" ht="16.5" x14ac:dyDescent="0.6">
      <c r="A572" s="17" t="s">
        <v>36</v>
      </c>
      <c r="B572" s="17">
        <v>2015</v>
      </c>
      <c r="C572" s="17" t="s">
        <v>77</v>
      </c>
      <c r="D572" s="18">
        <v>9.1999999999999993</v>
      </c>
    </row>
    <row r="573" spans="1:4" ht="16.5" x14ac:dyDescent="0.6">
      <c r="A573" s="15" t="s">
        <v>56</v>
      </c>
      <c r="B573" s="15">
        <v>2015</v>
      </c>
      <c r="C573" s="15" t="s">
        <v>77</v>
      </c>
      <c r="D573" s="16">
        <v>1.32</v>
      </c>
    </row>
    <row r="574" spans="1:4" ht="16.5" x14ac:dyDescent="0.6">
      <c r="A574" s="17" t="s">
        <v>57</v>
      </c>
      <c r="B574" s="17">
        <v>2015</v>
      </c>
      <c r="C574" s="17" t="s">
        <v>77</v>
      </c>
      <c r="D574" s="18">
        <v>2.11</v>
      </c>
    </row>
    <row r="575" spans="1:4" ht="16.5" x14ac:dyDescent="0.6">
      <c r="A575" s="15" t="s">
        <v>38</v>
      </c>
      <c r="B575" s="15">
        <v>2015</v>
      </c>
      <c r="C575" s="15" t="s">
        <v>77</v>
      </c>
      <c r="D575" s="16">
        <v>7.77</v>
      </c>
    </row>
    <row r="576" spans="1:4" ht="16.5" x14ac:dyDescent="0.6">
      <c r="A576" s="17" t="s">
        <v>32</v>
      </c>
      <c r="B576" s="17">
        <v>2015</v>
      </c>
      <c r="C576" s="17" t="s">
        <v>77</v>
      </c>
      <c r="D576" s="18">
        <v>0.02</v>
      </c>
    </row>
    <row r="577" spans="1:4" ht="16.5" x14ac:dyDescent="0.6">
      <c r="A577" s="15" t="s">
        <v>58</v>
      </c>
      <c r="B577" s="15">
        <v>2015</v>
      </c>
      <c r="C577" s="15" t="s">
        <v>77</v>
      </c>
      <c r="D577" s="16">
        <v>0.37</v>
      </c>
    </row>
    <row r="578" spans="1:4" ht="16.5" x14ac:dyDescent="0.6">
      <c r="A578" s="17" t="s">
        <v>59</v>
      </c>
      <c r="B578" s="17">
        <v>2015</v>
      </c>
      <c r="C578" s="17" t="s">
        <v>77</v>
      </c>
      <c r="D578" s="18">
        <v>0.26</v>
      </c>
    </row>
    <row r="579" spans="1:4" ht="16.5" x14ac:dyDescent="0.6">
      <c r="A579" s="15" t="s">
        <v>32</v>
      </c>
      <c r="B579" s="15">
        <v>2016</v>
      </c>
      <c r="C579" s="15" t="s">
        <v>77</v>
      </c>
      <c r="D579" s="16">
        <v>1.63</v>
      </c>
    </row>
    <row r="580" spans="1:4" ht="16.5" x14ac:dyDescent="0.6">
      <c r="A580" s="17" t="s">
        <v>34</v>
      </c>
      <c r="B580" s="17">
        <v>2016</v>
      </c>
      <c r="C580" s="17" t="s">
        <v>77</v>
      </c>
      <c r="D580" s="18">
        <v>9.8699999999999992</v>
      </c>
    </row>
    <row r="581" spans="1:4" ht="16.5" x14ac:dyDescent="0.6">
      <c r="A581" s="15" t="s">
        <v>36</v>
      </c>
      <c r="B581" s="15">
        <v>2016</v>
      </c>
      <c r="C581" s="15" t="s">
        <v>77</v>
      </c>
      <c r="D581" s="16">
        <v>15.22</v>
      </c>
    </row>
    <row r="582" spans="1:4" ht="16.5" x14ac:dyDescent="0.6">
      <c r="A582" s="17" t="s">
        <v>56</v>
      </c>
      <c r="B582" s="17">
        <v>2016</v>
      </c>
      <c r="C582" s="17" t="s">
        <v>77</v>
      </c>
      <c r="D582" s="18">
        <v>1.45</v>
      </c>
    </row>
    <row r="583" spans="1:4" ht="16.5" x14ac:dyDescent="0.6">
      <c r="A583" s="15" t="s">
        <v>57</v>
      </c>
      <c r="B583" s="15">
        <v>2016</v>
      </c>
      <c r="C583" s="15" t="s">
        <v>77</v>
      </c>
      <c r="D583" s="16">
        <v>1.95</v>
      </c>
    </row>
    <row r="584" spans="1:4" ht="16.5" x14ac:dyDescent="0.6">
      <c r="A584" s="17" t="s">
        <v>38</v>
      </c>
      <c r="B584" s="17">
        <v>2016</v>
      </c>
      <c r="C584" s="17" t="s">
        <v>77</v>
      </c>
      <c r="D584" s="18">
        <v>7.5</v>
      </c>
    </row>
    <row r="585" spans="1:4" ht="16.5" x14ac:dyDescent="0.6">
      <c r="A585" s="15" t="s">
        <v>32</v>
      </c>
      <c r="B585" s="15">
        <v>2016</v>
      </c>
      <c r="C585" s="15" t="s">
        <v>77</v>
      </c>
      <c r="D585" s="16">
        <v>0.02</v>
      </c>
    </row>
    <row r="586" spans="1:4" ht="16.5" x14ac:dyDescent="0.6">
      <c r="A586" s="17" t="s">
        <v>58</v>
      </c>
      <c r="B586" s="17">
        <v>2016</v>
      </c>
      <c r="C586" s="17" t="s">
        <v>77</v>
      </c>
      <c r="D586" s="18">
        <v>0.41</v>
      </c>
    </row>
    <row r="587" spans="1:4" ht="16.5" x14ac:dyDescent="0.6">
      <c r="A587" s="15" t="s">
        <v>59</v>
      </c>
      <c r="B587" s="15">
        <v>2016</v>
      </c>
      <c r="C587" s="15" t="s">
        <v>77</v>
      </c>
      <c r="D587" s="16">
        <v>0.26</v>
      </c>
    </row>
    <row r="588" spans="1:4" ht="16.5" x14ac:dyDescent="0.6">
      <c r="A588" s="17" t="s">
        <v>32</v>
      </c>
      <c r="B588" s="17">
        <v>2017</v>
      </c>
      <c r="C588" s="17" t="s">
        <v>77</v>
      </c>
      <c r="D588" s="18">
        <v>1.68</v>
      </c>
    </row>
    <row r="589" spans="1:4" ht="16.5" x14ac:dyDescent="0.6">
      <c r="A589" s="15" t="s">
        <v>34</v>
      </c>
      <c r="B589" s="15">
        <v>2017</v>
      </c>
      <c r="C589" s="15" t="s">
        <v>77</v>
      </c>
      <c r="D589" s="16">
        <v>12.36</v>
      </c>
    </row>
    <row r="590" spans="1:4" ht="16.5" x14ac:dyDescent="0.6">
      <c r="A590" s="17" t="s">
        <v>36</v>
      </c>
      <c r="B590" s="17">
        <v>2017</v>
      </c>
      <c r="C590" s="17" t="s">
        <v>77</v>
      </c>
      <c r="D590" s="18">
        <v>17.62</v>
      </c>
    </row>
    <row r="591" spans="1:4" ht="16.5" x14ac:dyDescent="0.6">
      <c r="A591" s="15" t="s">
        <v>56</v>
      </c>
      <c r="B591" s="15">
        <v>2017</v>
      </c>
      <c r="C591" s="15" t="s">
        <v>77</v>
      </c>
      <c r="D591" s="16">
        <v>1.19</v>
      </c>
    </row>
    <row r="592" spans="1:4" ht="16.5" x14ac:dyDescent="0.6">
      <c r="A592" s="17" t="s">
        <v>57</v>
      </c>
      <c r="B592" s="17">
        <v>2017</v>
      </c>
      <c r="C592" s="17" t="s">
        <v>77</v>
      </c>
      <c r="D592" s="18">
        <v>1.92</v>
      </c>
    </row>
    <row r="593" spans="1:4" ht="16.5" x14ac:dyDescent="0.6">
      <c r="A593" s="15" t="s">
        <v>38</v>
      </c>
      <c r="B593" s="15">
        <v>2017</v>
      </c>
      <c r="C593" s="15" t="s">
        <v>77</v>
      </c>
      <c r="D593" s="16">
        <v>7.97</v>
      </c>
    </row>
    <row r="594" spans="1:4" ht="16.5" x14ac:dyDescent="0.6">
      <c r="A594" s="17" t="s">
        <v>32</v>
      </c>
      <c r="B594" s="17">
        <v>2017</v>
      </c>
      <c r="C594" s="17" t="s">
        <v>77</v>
      </c>
      <c r="D594" s="18">
        <v>0.02</v>
      </c>
    </row>
    <row r="595" spans="1:4" ht="16.5" x14ac:dyDescent="0.6">
      <c r="A595" s="15" t="s">
        <v>58</v>
      </c>
      <c r="B595" s="15">
        <v>2017</v>
      </c>
      <c r="C595" s="15" t="s">
        <v>77</v>
      </c>
      <c r="D595" s="16">
        <v>0.46</v>
      </c>
    </row>
    <row r="596" spans="1:4" ht="16.5" x14ac:dyDescent="0.6">
      <c r="A596" s="17" t="s">
        <v>59</v>
      </c>
      <c r="B596" s="17">
        <v>2017</v>
      </c>
      <c r="C596" s="17" t="s">
        <v>77</v>
      </c>
      <c r="D596" s="18">
        <v>0.3</v>
      </c>
    </row>
    <row r="597" spans="1:4" ht="16.5" x14ac:dyDescent="0.6">
      <c r="A597" s="15" t="s">
        <v>32</v>
      </c>
      <c r="B597" s="15">
        <v>2018</v>
      </c>
      <c r="C597" s="15" t="s">
        <v>77</v>
      </c>
      <c r="D597" s="16">
        <v>1.81</v>
      </c>
    </row>
    <row r="598" spans="1:4" ht="16.5" x14ac:dyDescent="0.6">
      <c r="A598" s="17" t="s">
        <v>34</v>
      </c>
      <c r="B598" s="17">
        <v>2018</v>
      </c>
      <c r="C598" s="17" t="s">
        <v>77</v>
      </c>
      <c r="D598" s="18">
        <v>8.02</v>
      </c>
    </row>
    <row r="599" spans="1:4" ht="16.5" x14ac:dyDescent="0.6">
      <c r="A599" s="15" t="s">
        <v>36</v>
      </c>
      <c r="B599" s="15">
        <v>2018</v>
      </c>
      <c r="C599" s="15" t="s">
        <v>77</v>
      </c>
      <c r="D599" s="16">
        <v>13.32</v>
      </c>
    </row>
    <row r="600" spans="1:4" ht="16.5" x14ac:dyDescent="0.6">
      <c r="A600" s="17" t="s">
        <v>56</v>
      </c>
      <c r="B600" s="17">
        <v>2018</v>
      </c>
      <c r="C600" s="17" t="s">
        <v>77</v>
      </c>
      <c r="D600" s="18">
        <v>1.55</v>
      </c>
    </row>
    <row r="601" spans="1:4" ht="16.5" x14ac:dyDescent="0.6">
      <c r="A601" s="15" t="s">
        <v>57</v>
      </c>
      <c r="B601" s="15">
        <v>2018</v>
      </c>
      <c r="C601" s="15" t="s">
        <v>77</v>
      </c>
      <c r="D601" s="16">
        <v>1.99</v>
      </c>
    </row>
    <row r="602" spans="1:4" ht="16.5" x14ac:dyDescent="0.6">
      <c r="A602" s="17" t="s">
        <v>38</v>
      </c>
      <c r="B602" s="17">
        <v>2018</v>
      </c>
      <c r="C602" s="17" t="s">
        <v>77</v>
      </c>
      <c r="D602" s="18">
        <v>6.95</v>
      </c>
    </row>
    <row r="603" spans="1:4" ht="16.5" x14ac:dyDescent="0.6">
      <c r="A603" s="15" t="s">
        <v>32</v>
      </c>
      <c r="B603" s="15">
        <v>2018</v>
      </c>
      <c r="C603" s="15" t="s">
        <v>77</v>
      </c>
      <c r="D603" s="16">
        <v>0.02</v>
      </c>
    </row>
    <row r="604" spans="1:4" ht="16.5" x14ac:dyDescent="0.6">
      <c r="A604" s="17" t="s">
        <v>58</v>
      </c>
      <c r="B604" s="17">
        <v>2018</v>
      </c>
      <c r="C604" s="17" t="s">
        <v>77</v>
      </c>
      <c r="D604" s="18">
        <v>0.51</v>
      </c>
    </row>
    <row r="605" spans="1:4" ht="16.5" x14ac:dyDescent="0.6">
      <c r="A605" s="15" t="s">
        <v>59</v>
      </c>
      <c r="B605" s="15">
        <v>2018</v>
      </c>
      <c r="C605" s="15" t="s">
        <v>77</v>
      </c>
      <c r="D605" s="16">
        <v>0.35</v>
      </c>
    </row>
    <row r="606" spans="1:4" ht="16.5" x14ac:dyDescent="0.6">
      <c r="A606" s="17" t="s">
        <v>32</v>
      </c>
      <c r="B606" s="17">
        <v>2019</v>
      </c>
      <c r="C606" s="17" t="s">
        <v>77</v>
      </c>
      <c r="D606" s="18">
        <v>1.87</v>
      </c>
    </row>
    <row r="607" spans="1:4" ht="16.5" x14ac:dyDescent="0.6">
      <c r="A607" s="15" t="s">
        <v>34</v>
      </c>
      <c r="B607" s="15">
        <v>2019</v>
      </c>
      <c r="C607" s="15" t="s">
        <v>77</v>
      </c>
      <c r="D607" s="16">
        <v>3.51</v>
      </c>
    </row>
    <row r="608" spans="1:4" ht="16.5" x14ac:dyDescent="0.6">
      <c r="A608" s="17" t="s">
        <v>36</v>
      </c>
      <c r="B608" s="17">
        <v>2019</v>
      </c>
      <c r="C608" s="17" t="s">
        <v>77</v>
      </c>
      <c r="D608" s="18">
        <v>17.11</v>
      </c>
    </row>
    <row r="609" spans="1:4" ht="16.5" x14ac:dyDescent="0.6">
      <c r="A609" s="15" t="s">
        <v>56</v>
      </c>
      <c r="B609" s="15">
        <v>2019</v>
      </c>
      <c r="C609" s="15" t="s">
        <v>77</v>
      </c>
      <c r="D609" s="16">
        <v>1.35</v>
      </c>
    </row>
    <row r="610" spans="1:4" ht="16.5" x14ac:dyDescent="0.6">
      <c r="A610" s="17" t="s">
        <v>57</v>
      </c>
      <c r="B610" s="17">
        <v>2019</v>
      </c>
      <c r="C610" s="17" t="s">
        <v>77</v>
      </c>
      <c r="D610" s="18">
        <v>1.93</v>
      </c>
    </row>
    <row r="611" spans="1:4" ht="16.5" x14ac:dyDescent="0.6">
      <c r="A611" s="15" t="s">
        <v>38</v>
      </c>
      <c r="B611" s="15">
        <v>2019</v>
      </c>
      <c r="C611" s="15" t="s">
        <v>77</v>
      </c>
      <c r="D611" s="16">
        <v>7.05</v>
      </c>
    </row>
    <row r="612" spans="1:4" ht="16.5" x14ac:dyDescent="0.6">
      <c r="A612" s="17" t="s">
        <v>32</v>
      </c>
      <c r="B612" s="17">
        <v>2019</v>
      </c>
      <c r="C612" s="17" t="s">
        <v>77</v>
      </c>
      <c r="D612" s="18">
        <v>0.02</v>
      </c>
    </row>
    <row r="613" spans="1:4" ht="16.5" x14ac:dyDescent="0.6">
      <c r="A613" s="15" t="s">
        <v>58</v>
      </c>
      <c r="B613" s="15">
        <v>2019</v>
      </c>
      <c r="C613" s="15" t="s">
        <v>77</v>
      </c>
      <c r="D613" s="16">
        <v>0.57999999999999996</v>
      </c>
    </row>
    <row r="614" spans="1:4" ht="16.5" x14ac:dyDescent="0.6">
      <c r="A614" s="17" t="s">
        <v>59</v>
      </c>
      <c r="B614" s="17">
        <v>2019</v>
      </c>
      <c r="C614" s="17" t="s">
        <v>77</v>
      </c>
      <c r="D614" s="18">
        <v>0.43</v>
      </c>
    </row>
    <row r="615" spans="1:4" ht="16.5" x14ac:dyDescent="0.6">
      <c r="A615" s="15" t="s">
        <v>32</v>
      </c>
      <c r="B615" s="15">
        <v>2020</v>
      </c>
      <c r="C615" s="15" t="s">
        <v>77</v>
      </c>
      <c r="D615" s="16">
        <v>1.89</v>
      </c>
    </row>
    <row r="616" spans="1:4" ht="16.5" x14ac:dyDescent="0.6">
      <c r="A616" s="17" t="s">
        <v>34</v>
      </c>
      <c r="B616" s="17">
        <v>2020</v>
      </c>
      <c r="C616" s="17" t="s">
        <v>77</v>
      </c>
      <c r="D616" s="18">
        <v>2.98</v>
      </c>
    </row>
    <row r="617" spans="1:4" ht="16.5" x14ac:dyDescent="0.6">
      <c r="A617" s="15" t="s">
        <v>36</v>
      </c>
      <c r="B617" s="15">
        <v>2020</v>
      </c>
      <c r="C617" s="15" t="s">
        <v>77</v>
      </c>
      <c r="D617" s="16">
        <v>15.34</v>
      </c>
    </row>
    <row r="618" spans="1:4" ht="16.5" x14ac:dyDescent="0.6">
      <c r="A618" s="17" t="s">
        <v>56</v>
      </c>
      <c r="B618" s="17">
        <v>2020</v>
      </c>
      <c r="C618" s="17" t="s">
        <v>77</v>
      </c>
      <c r="D618" s="18">
        <v>1.49</v>
      </c>
    </row>
    <row r="619" spans="1:4" ht="16.5" x14ac:dyDescent="0.6">
      <c r="A619" s="15" t="s">
        <v>57</v>
      </c>
      <c r="B619" s="15">
        <v>2020</v>
      </c>
      <c r="C619" s="15" t="s">
        <v>77</v>
      </c>
      <c r="D619" s="16">
        <v>1.71</v>
      </c>
    </row>
    <row r="620" spans="1:4" ht="16.5" x14ac:dyDescent="0.6">
      <c r="A620" s="17" t="s">
        <v>38</v>
      </c>
      <c r="B620" s="17">
        <v>2020</v>
      </c>
      <c r="C620" s="17" t="s">
        <v>77</v>
      </c>
      <c r="D620" s="18">
        <v>6.6</v>
      </c>
    </row>
    <row r="621" spans="1:4" ht="16.5" x14ac:dyDescent="0.6">
      <c r="A621" s="15" t="s">
        <v>32</v>
      </c>
      <c r="B621" s="15">
        <v>2020</v>
      </c>
      <c r="C621" s="15" t="s">
        <v>77</v>
      </c>
      <c r="D621" s="16">
        <v>0.02</v>
      </c>
    </row>
    <row r="622" spans="1:4" ht="16.5" x14ac:dyDescent="0.6">
      <c r="A622" s="17" t="s">
        <v>58</v>
      </c>
      <c r="B622" s="17">
        <v>2020</v>
      </c>
      <c r="C622" s="17" t="s">
        <v>77</v>
      </c>
      <c r="D622" s="18">
        <v>0.63</v>
      </c>
    </row>
    <row r="623" spans="1:4" ht="16.5" x14ac:dyDescent="0.6">
      <c r="A623" s="15" t="s">
        <v>59</v>
      </c>
      <c r="B623" s="15">
        <v>2020</v>
      </c>
      <c r="C623" s="15" t="s">
        <v>77</v>
      </c>
      <c r="D623" s="16">
        <v>0.49</v>
      </c>
    </row>
    <row r="624" spans="1:4" ht="16.5" x14ac:dyDescent="0.6">
      <c r="A624" s="17" t="s">
        <v>32</v>
      </c>
      <c r="B624" s="17">
        <v>2021</v>
      </c>
      <c r="C624" s="17" t="s">
        <v>77</v>
      </c>
      <c r="D624" s="18">
        <v>2.0699999999999998</v>
      </c>
    </row>
    <row r="625" spans="1:4" ht="16.5" x14ac:dyDescent="0.6">
      <c r="A625" s="15" t="s">
        <v>34</v>
      </c>
      <c r="B625" s="15">
        <v>2021</v>
      </c>
      <c r="C625" s="15" t="s">
        <v>77</v>
      </c>
      <c r="D625" s="16">
        <v>5.25</v>
      </c>
    </row>
    <row r="626" spans="1:4" ht="16.5" x14ac:dyDescent="0.6">
      <c r="A626" s="17" t="s">
        <v>36</v>
      </c>
      <c r="B626" s="17">
        <v>2021</v>
      </c>
      <c r="C626" s="17" t="s">
        <v>77</v>
      </c>
      <c r="D626" s="18">
        <v>14.49</v>
      </c>
    </row>
    <row r="627" spans="1:4" ht="16.5" x14ac:dyDescent="0.6">
      <c r="A627" s="15" t="s">
        <v>56</v>
      </c>
      <c r="B627" s="15">
        <v>2021</v>
      </c>
      <c r="C627" s="15" t="s">
        <v>77</v>
      </c>
      <c r="D627" s="16">
        <v>1.42</v>
      </c>
    </row>
    <row r="628" spans="1:4" ht="16.5" x14ac:dyDescent="0.6">
      <c r="A628" s="17" t="s">
        <v>57</v>
      </c>
      <c r="B628" s="17">
        <v>2021</v>
      </c>
      <c r="C628" s="17" t="s">
        <v>77</v>
      </c>
      <c r="D628" s="18">
        <v>1.83</v>
      </c>
    </row>
    <row r="629" spans="1:4" ht="16.5" x14ac:dyDescent="0.6">
      <c r="A629" s="15" t="s">
        <v>38</v>
      </c>
      <c r="B629" s="15">
        <v>2021</v>
      </c>
      <c r="C629" s="15" t="s">
        <v>77</v>
      </c>
      <c r="D629" s="16">
        <v>6.62</v>
      </c>
    </row>
    <row r="630" spans="1:4" ht="16.5" x14ac:dyDescent="0.6">
      <c r="A630" s="17" t="s">
        <v>32</v>
      </c>
      <c r="B630" s="17">
        <v>2021</v>
      </c>
      <c r="C630" s="17" t="s">
        <v>77</v>
      </c>
      <c r="D630" s="18">
        <v>0.02</v>
      </c>
    </row>
    <row r="631" spans="1:4" ht="16.5" x14ac:dyDescent="0.6">
      <c r="A631" s="15" t="s">
        <v>58</v>
      </c>
      <c r="B631" s="15">
        <v>2021</v>
      </c>
      <c r="C631" s="15" t="s">
        <v>77</v>
      </c>
      <c r="D631" s="16">
        <v>0.73</v>
      </c>
    </row>
    <row r="632" spans="1:4" ht="16.5" x14ac:dyDescent="0.6">
      <c r="A632" s="17" t="s">
        <v>59</v>
      </c>
      <c r="B632" s="17">
        <v>2021</v>
      </c>
      <c r="C632" s="17" t="s">
        <v>77</v>
      </c>
      <c r="D632" s="18">
        <v>0.45</v>
      </c>
    </row>
    <row r="633" spans="1:4" ht="16.5" x14ac:dyDescent="0.6">
      <c r="A633" s="15" t="s">
        <v>32</v>
      </c>
      <c r="B633" s="15">
        <v>2022</v>
      </c>
      <c r="C633" s="15" t="s">
        <v>77</v>
      </c>
      <c r="D633" s="16">
        <v>2.11</v>
      </c>
    </row>
    <row r="634" spans="1:4" ht="16.5" x14ac:dyDescent="0.6">
      <c r="A634" s="17" t="s">
        <v>34</v>
      </c>
      <c r="B634" s="17">
        <v>2022</v>
      </c>
      <c r="C634" s="17" t="s">
        <v>77</v>
      </c>
      <c r="D634" s="18">
        <v>4.18</v>
      </c>
    </row>
    <row r="635" spans="1:4" ht="16.5" x14ac:dyDescent="0.6">
      <c r="A635" s="15" t="s">
        <v>36</v>
      </c>
      <c r="B635" s="15">
        <v>2022</v>
      </c>
      <c r="C635" s="15" t="s">
        <v>77</v>
      </c>
      <c r="D635" s="16">
        <v>19.899999999999999</v>
      </c>
    </row>
    <row r="636" spans="1:4" ht="16.5" x14ac:dyDescent="0.6">
      <c r="A636" s="17" t="s">
        <v>56</v>
      </c>
      <c r="B636" s="17">
        <v>2022</v>
      </c>
      <c r="C636" s="17" t="s">
        <v>77</v>
      </c>
      <c r="D636" s="18">
        <v>1.08</v>
      </c>
    </row>
    <row r="637" spans="1:4" ht="16.5" x14ac:dyDescent="0.6">
      <c r="A637" s="15" t="s">
        <v>57</v>
      </c>
      <c r="B637" s="15">
        <v>2022</v>
      </c>
      <c r="C637" s="15" t="s">
        <v>77</v>
      </c>
      <c r="D637" s="16">
        <v>1.42</v>
      </c>
    </row>
    <row r="638" spans="1:4" ht="16.5" x14ac:dyDescent="0.6">
      <c r="A638" s="17" t="s">
        <v>38</v>
      </c>
      <c r="B638" s="17">
        <v>2022</v>
      </c>
      <c r="C638" s="17" t="s">
        <v>77</v>
      </c>
      <c r="D638" s="18">
        <v>6.88</v>
      </c>
    </row>
    <row r="639" spans="1:4" ht="16.5" x14ac:dyDescent="0.6">
      <c r="A639" s="15" t="s">
        <v>32</v>
      </c>
      <c r="B639" s="15">
        <v>2022</v>
      </c>
      <c r="C639" s="15" t="s">
        <v>77</v>
      </c>
      <c r="D639" s="16">
        <v>0.02</v>
      </c>
    </row>
    <row r="640" spans="1:4" ht="16.5" x14ac:dyDescent="0.6">
      <c r="A640" s="17" t="s">
        <v>58</v>
      </c>
      <c r="B640" s="17">
        <v>2022</v>
      </c>
      <c r="C640" s="17" t="s">
        <v>77</v>
      </c>
      <c r="D640" s="18">
        <v>0.93</v>
      </c>
    </row>
    <row r="641" spans="1:4" ht="16.5" x14ac:dyDescent="0.6">
      <c r="A641" s="15" t="s">
        <v>59</v>
      </c>
      <c r="B641" s="15">
        <v>2022</v>
      </c>
      <c r="C641" s="15" t="s">
        <v>77</v>
      </c>
      <c r="D641" s="16">
        <v>0.47</v>
      </c>
    </row>
    <row r="642" spans="1:4" ht="16.5" x14ac:dyDescent="0.6">
      <c r="A642" s="17" t="s">
        <v>32</v>
      </c>
      <c r="B642" s="17">
        <v>2023</v>
      </c>
      <c r="C642" s="17" t="s">
        <v>77</v>
      </c>
      <c r="D642" s="18">
        <v>2.0499999999999998</v>
      </c>
    </row>
    <row r="643" spans="1:4" ht="16.5" x14ac:dyDescent="0.6">
      <c r="A643" s="15" t="s">
        <v>34</v>
      </c>
      <c r="B643" s="15">
        <v>2023</v>
      </c>
      <c r="C643" s="15" t="s">
        <v>77</v>
      </c>
      <c r="D643" s="16">
        <v>2.08</v>
      </c>
    </row>
    <row r="644" spans="1:4" ht="16.5" x14ac:dyDescent="0.6">
      <c r="A644" s="17" t="s">
        <v>36</v>
      </c>
      <c r="B644" s="17">
        <v>2023</v>
      </c>
      <c r="C644" s="17" t="s">
        <v>77</v>
      </c>
      <c r="D644" s="18">
        <v>13.68</v>
      </c>
    </row>
    <row r="645" spans="1:4" ht="16.5" x14ac:dyDescent="0.6">
      <c r="A645" s="15" t="s">
        <v>56</v>
      </c>
      <c r="B645" s="15">
        <v>2023</v>
      </c>
      <c r="C645" s="15" t="s">
        <v>77</v>
      </c>
      <c r="D645" s="16">
        <v>1.26</v>
      </c>
    </row>
    <row r="646" spans="1:4" ht="16.5" x14ac:dyDescent="0.6">
      <c r="A646" s="17" t="s">
        <v>57</v>
      </c>
      <c r="B646" s="17">
        <v>2023</v>
      </c>
      <c r="C646" s="17" t="s">
        <v>77</v>
      </c>
      <c r="D646" s="18">
        <v>1.62</v>
      </c>
    </row>
    <row r="647" spans="1:4" ht="16.5" x14ac:dyDescent="0.6">
      <c r="A647" s="15" t="s">
        <v>38</v>
      </c>
      <c r="B647" s="15">
        <v>2023</v>
      </c>
      <c r="C647" s="15" t="s">
        <v>77</v>
      </c>
      <c r="D647" s="16">
        <v>6.39</v>
      </c>
    </row>
    <row r="648" spans="1:4" ht="16.5" x14ac:dyDescent="0.6">
      <c r="A648" s="17" t="s">
        <v>32</v>
      </c>
      <c r="B648" s="17">
        <v>2023</v>
      </c>
      <c r="C648" s="17" t="s">
        <v>77</v>
      </c>
      <c r="D648" s="18">
        <v>0.02</v>
      </c>
    </row>
    <row r="649" spans="1:4" ht="16.5" x14ac:dyDescent="0.6">
      <c r="A649" s="15" t="s">
        <v>58</v>
      </c>
      <c r="B649" s="15">
        <v>2023</v>
      </c>
      <c r="C649" s="15" t="s">
        <v>77</v>
      </c>
      <c r="D649" s="16">
        <v>1.1000000000000001</v>
      </c>
    </row>
    <row r="650" spans="1:4" ht="16.5" x14ac:dyDescent="0.6">
      <c r="A650" s="17" t="s">
        <v>59</v>
      </c>
      <c r="B650" s="17">
        <v>2023</v>
      </c>
      <c r="C650" s="17" t="s">
        <v>77</v>
      </c>
      <c r="D650" s="18">
        <v>0.6</v>
      </c>
    </row>
    <row r="651" spans="1:4" ht="16.5" x14ac:dyDescent="0.6">
      <c r="A651" s="15" t="s">
        <v>61</v>
      </c>
      <c r="B651" s="15">
        <v>2000</v>
      </c>
      <c r="C651" s="15" t="s">
        <v>75</v>
      </c>
      <c r="D651" s="16">
        <v>0</v>
      </c>
    </row>
    <row r="652" spans="1:4" ht="16.5" x14ac:dyDescent="0.6">
      <c r="A652" s="17" t="s">
        <v>60</v>
      </c>
      <c r="B652" s="17">
        <v>2000</v>
      </c>
      <c r="C652" s="17" t="s">
        <v>75</v>
      </c>
      <c r="D652" s="18">
        <v>69.48</v>
      </c>
    </row>
    <row r="653" spans="1:4" ht="16.5" x14ac:dyDescent="0.6">
      <c r="A653" s="15" t="s">
        <v>61</v>
      </c>
      <c r="B653" s="15">
        <v>2001</v>
      </c>
      <c r="C653" s="15" t="s">
        <v>75</v>
      </c>
      <c r="D653" s="16">
        <v>0</v>
      </c>
    </row>
    <row r="654" spans="1:4" ht="16.5" x14ac:dyDescent="0.6">
      <c r="A654" s="17" t="s">
        <v>60</v>
      </c>
      <c r="B654" s="17">
        <v>2001</v>
      </c>
      <c r="C654" s="17" t="s">
        <v>75</v>
      </c>
      <c r="D654" s="18">
        <v>68.39</v>
      </c>
    </row>
    <row r="655" spans="1:4" ht="16.5" x14ac:dyDescent="0.6">
      <c r="A655" s="15" t="s">
        <v>61</v>
      </c>
      <c r="B655" s="15">
        <v>2002</v>
      </c>
      <c r="C655" s="15" t="s">
        <v>75</v>
      </c>
      <c r="D655" s="16">
        <v>0</v>
      </c>
    </row>
    <row r="656" spans="1:4" ht="16.5" x14ac:dyDescent="0.6">
      <c r="A656" s="17" t="s">
        <v>60</v>
      </c>
      <c r="B656" s="17">
        <v>2002</v>
      </c>
      <c r="C656" s="17" t="s">
        <v>75</v>
      </c>
      <c r="D656" s="18">
        <v>77.03</v>
      </c>
    </row>
    <row r="657" spans="1:4" ht="16.5" x14ac:dyDescent="0.6">
      <c r="A657" s="15" t="s">
        <v>61</v>
      </c>
      <c r="B657" s="15">
        <v>2003</v>
      </c>
      <c r="C657" s="15" t="s">
        <v>75</v>
      </c>
      <c r="D657" s="16">
        <v>0</v>
      </c>
    </row>
    <row r="658" spans="1:4" ht="16.5" x14ac:dyDescent="0.6">
      <c r="A658" s="17" t="s">
        <v>60</v>
      </c>
      <c r="B658" s="17">
        <v>2003</v>
      </c>
      <c r="C658" s="17" t="s">
        <v>75</v>
      </c>
      <c r="D658" s="18">
        <v>66.41</v>
      </c>
    </row>
    <row r="659" spans="1:4" ht="16.5" x14ac:dyDescent="0.6">
      <c r="A659" s="15" t="s">
        <v>61</v>
      </c>
      <c r="B659" s="15">
        <v>2004</v>
      </c>
      <c r="C659" s="15" t="s">
        <v>75</v>
      </c>
      <c r="D659" s="16">
        <v>0</v>
      </c>
    </row>
    <row r="660" spans="1:4" ht="16.5" x14ac:dyDescent="0.6">
      <c r="A660" s="17" t="s">
        <v>60</v>
      </c>
      <c r="B660" s="17">
        <v>2004</v>
      </c>
      <c r="C660" s="17" t="s">
        <v>75</v>
      </c>
      <c r="D660" s="18">
        <v>61.91</v>
      </c>
    </row>
    <row r="661" spans="1:4" ht="16.5" x14ac:dyDescent="0.6">
      <c r="A661" s="15" t="s">
        <v>61</v>
      </c>
      <c r="B661" s="15">
        <v>2005</v>
      </c>
      <c r="C661" s="15" t="s">
        <v>75</v>
      </c>
      <c r="D661" s="16">
        <v>0</v>
      </c>
    </row>
    <row r="662" spans="1:4" ht="16.5" x14ac:dyDescent="0.6">
      <c r="A662" s="17" t="s">
        <v>60</v>
      </c>
      <c r="B662" s="17">
        <v>2005</v>
      </c>
      <c r="C662" s="17" t="s">
        <v>75</v>
      </c>
      <c r="D662" s="18">
        <v>60.33</v>
      </c>
    </row>
    <row r="663" spans="1:4" ht="16.5" x14ac:dyDescent="0.6">
      <c r="A663" s="15" t="s">
        <v>61</v>
      </c>
      <c r="B663" s="15">
        <v>2006</v>
      </c>
      <c r="C663" s="15" t="s">
        <v>75</v>
      </c>
      <c r="D663" s="16">
        <v>0</v>
      </c>
    </row>
    <row r="664" spans="1:4" ht="16.5" x14ac:dyDescent="0.6">
      <c r="A664" s="17" t="s">
        <v>60</v>
      </c>
      <c r="B664" s="17">
        <v>2006</v>
      </c>
      <c r="C664" s="17" t="s">
        <v>75</v>
      </c>
      <c r="D664" s="18">
        <v>63.34</v>
      </c>
    </row>
    <row r="665" spans="1:4" ht="16.5" x14ac:dyDescent="0.6">
      <c r="A665" s="15" t="s">
        <v>61</v>
      </c>
      <c r="B665" s="15">
        <v>2007</v>
      </c>
      <c r="C665" s="15" t="s">
        <v>75</v>
      </c>
      <c r="D665" s="16">
        <v>0</v>
      </c>
    </row>
    <row r="666" spans="1:4" ht="16.5" x14ac:dyDescent="0.6">
      <c r="A666" s="17" t="s">
        <v>60</v>
      </c>
      <c r="B666" s="17">
        <v>2007</v>
      </c>
      <c r="C666" s="17" t="s">
        <v>75</v>
      </c>
      <c r="D666" s="18">
        <v>56.81</v>
      </c>
    </row>
    <row r="667" spans="1:4" ht="16.5" x14ac:dyDescent="0.6">
      <c r="A667" s="15" t="s">
        <v>61</v>
      </c>
      <c r="B667" s="15">
        <v>2008</v>
      </c>
      <c r="C667" s="15" t="s">
        <v>75</v>
      </c>
      <c r="D667" s="16">
        <v>0</v>
      </c>
    </row>
    <row r="668" spans="1:4" ht="16.5" x14ac:dyDescent="0.6">
      <c r="A668" s="17" t="s">
        <v>60</v>
      </c>
      <c r="B668" s="17">
        <v>2008</v>
      </c>
      <c r="C668" s="17" t="s">
        <v>75</v>
      </c>
      <c r="D668" s="18">
        <v>47.99</v>
      </c>
    </row>
    <row r="669" spans="1:4" ht="16.5" x14ac:dyDescent="0.6">
      <c r="A669" s="15" t="s">
        <v>61</v>
      </c>
      <c r="B669" s="15">
        <v>2009</v>
      </c>
      <c r="C669" s="15" t="s">
        <v>75</v>
      </c>
      <c r="D669" s="16">
        <v>0</v>
      </c>
    </row>
    <row r="670" spans="1:4" ht="16.5" x14ac:dyDescent="0.6">
      <c r="A670" s="17" t="s">
        <v>60</v>
      </c>
      <c r="B670" s="17">
        <v>2009</v>
      </c>
      <c r="C670" s="17" t="s">
        <v>75</v>
      </c>
      <c r="D670" s="18">
        <v>25.93</v>
      </c>
    </row>
    <row r="671" spans="1:4" ht="16.5" x14ac:dyDescent="0.6">
      <c r="A671" s="15" t="s">
        <v>61</v>
      </c>
      <c r="B671" s="15">
        <v>2010</v>
      </c>
      <c r="C671" s="15" t="s">
        <v>75</v>
      </c>
      <c r="D671" s="16">
        <v>0</v>
      </c>
    </row>
    <row r="672" spans="1:4" ht="16.5" x14ac:dyDescent="0.6">
      <c r="A672" s="17" t="s">
        <v>60</v>
      </c>
      <c r="B672" s="17">
        <v>2010</v>
      </c>
      <c r="C672" s="17" t="s">
        <v>75</v>
      </c>
      <c r="D672" s="18">
        <v>30.71</v>
      </c>
    </row>
    <row r="673" spans="1:4" ht="16.5" x14ac:dyDescent="0.6">
      <c r="A673" s="15" t="s">
        <v>61</v>
      </c>
      <c r="B673" s="15">
        <v>2011</v>
      </c>
      <c r="C673" s="15" t="s">
        <v>75</v>
      </c>
      <c r="D673" s="16">
        <v>0</v>
      </c>
    </row>
    <row r="674" spans="1:4" ht="16.5" x14ac:dyDescent="0.6">
      <c r="A674" s="17" t="s">
        <v>60</v>
      </c>
      <c r="B674" s="17">
        <v>2011</v>
      </c>
      <c r="C674" s="17" t="s">
        <v>75</v>
      </c>
      <c r="D674" s="18">
        <v>56.41</v>
      </c>
    </row>
    <row r="675" spans="1:4" ht="16.5" x14ac:dyDescent="0.6">
      <c r="A675" s="15" t="s">
        <v>61</v>
      </c>
      <c r="B675" s="15">
        <v>2012</v>
      </c>
      <c r="C675" s="15" t="s">
        <v>75</v>
      </c>
      <c r="D675" s="16">
        <v>0</v>
      </c>
    </row>
    <row r="676" spans="1:4" ht="16.5" x14ac:dyDescent="0.6">
      <c r="A676" s="17" t="s">
        <v>60</v>
      </c>
      <c r="B676" s="17">
        <v>2012</v>
      </c>
      <c r="C676" s="17" t="s">
        <v>75</v>
      </c>
      <c r="D676" s="18">
        <v>44.52</v>
      </c>
    </row>
    <row r="677" spans="1:4" ht="16.5" x14ac:dyDescent="0.6">
      <c r="A677" s="15" t="s">
        <v>61</v>
      </c>
      <c r="B677" s="15">
        <v>2013</v>
      </c>
      <c r="C677" s="15" t="s">
        <v>75</v>
      </c>
      <c r="D677" s="16">
        <v>0</v>
      </c>
    </row>
    <row r="678" spans="1:4" ht="16.5" x14ac:dyDescent="0.6">
      <c r="A678" s="17" t="s">
        <v>60</v>
      </c>
      <c r="B678" s="17">
        <v>2013</v>
      </c>
      <c r="C678" s="17" t="s">
        <v>75</v>
      </c>
      <c r="D678" s="18">
        <v>48.46</v>
      </c>
    </row>
    <row r="679" spans="1:4" ht="16.5" x14ac:dyDescent="0.6">
      <c r="A679" s="15" t="s">
        <v>61</v>
      </c>
      <c r="B679" s="15">
        <v>2014</v>
      </c>
      <c r="C679" s="15" t="s">
        <v>75</v>
      </c>
      <c r="D679" s="16">
        <v>0</v>
      </c>
    </row>
    <row r="680" spans="1:4" ht="16.5" x14ac:dyDescent="0.6">
      <c r="A680" s="17" t="s">
        <v>60</v>
      </c>
      <c r="B680" s="17">
        <v>2014</v>
      </c>
      <c r="C680" s="17" t="s">
        <v>75</v>
      </c>
      <c r="D680" s="18">
        <v>67.19</v>
      </c>
    </row>
    <row r="681" spans="1:4" ht="16.5" x14ac:dyDescent="0.6">
      <c r="A681" s="15" t="s">
        <v>61</v>
      </c>
      <c r="B681" s="15">
        <v>2015</v>
      </c>
      <c r="C681" s="15" t="s">
        <v>75</v>
      </c>
      <c r="D681" s="16">
        <v>0</v>
      </c>
    </row>
    <row r="682" spans="1:4" ht="16.5" x14ac:dyDescent="0.6">
      <c r="A682" s="17" t="s">
        <v>60</v>
      </c>
      <c r="B682" s="17">
        <v>2015</v>
      </c>
      <c r="C682" s="17" t="s">
        <v>75</v>
      </c>
      <c r="D682" s="18">
        <v>64.06</v>
      </c>
    </row>
    <row r="683" spans="1:4" ht="16.5" x14ac:dyDescent="0.6">
      <c r="A683" s="15" t="s">
        <v>61</v>
      </c>
      <c r="B683" s="15">
        <v>2016</v>
      </c>
      <c r="C683" s="15" t="s">
        <v>75</v>
      </c>
      <c r="D683" s="16">
        <v>0</v>
      </c>
    </row>
    <row r="684" spans="1:4" ht="16.5" x14ac:dyDescent="0.6">
      <c r="A684" s="17" t="s">
        <v>60</v>
      </c>
      <c r="B684" s="17">
        <v>2016</v>
      </c>
      <c r="C684" s="17" t="s">
        <v>75</v>
      </c>
      <c r="D684" s="18">
        <v>41.5</v>
      </c>
    </row>
    <row r="685" spans="1:4" ht="16.5" x14ac:dyDescent="0.6">
      <c r="A685" s="15" t="s">
        <v>61</v>
      </c>
      <c r="B685" s="15">
        <v>2017</v>
      </c>
      <c r="C685" s="15" t="s">
        <v>75</v>
      </c>
      <c r="D685" s="16">
        <v>0</v>
      </c>
    </row>
    <row r="686" spans="1:4" ht="16.5" x14ac:dyDescent="0.6">
      <c r="A686" s="17" t="s">
        <v>60</v>
      </c>
      <c r="B686" s="17">
        <v>2017</v>
      </c>
      <c r="C686" s="17" t="s">
        <v>75</v>
      </c>
      <c r="D686" s="18">
        <v>40.130000000000003</v>
      </c>
    </row>
    <row r="687" spans="1:4" ht="16.5" x14ac:dyDescent="0.6">
      <c r="A687" s="15" t="s">
        <v>61</v>
      </c>
      <c r="B687" s="15">
        <v>2018</v>
      </c>
      <c r="C687" s="15" t="s">
        <v>75</v>
      </c>
      <c r="D687" s="16">
        <v>0</v>
      </c>
    </row>
    <row r="688" spans="1:4" ht="16.5" x14ac:dyDescent="0.6">
      <c r="A688" s="17" t="s">
        <v>60</v>
      </c>
      <c r="B688" s="17">
        <v>2018</v>
      </c>
      <c r="C688" s="17" t="s">
        <v>75</v>
      </c>
      <c r="D688" s="18">
        <v>62.97</v>
      </c>
    </row>
    <row r="689" spans="1:4" ht="16.5" x14ac:dyDescent="0.6">
      <c r="A689" s="15" t="s">
        <v>61</v>
      </c>
      <c r="B689" s="15">
        <v>2019</v>
      </c>
      <c r="C689" s="15" t="s">
        <v>75</v>
      </c>
      <c r="D689" s="16">
        <v>0</v>
      </c>
    </row>
    <row r="690" spans="1:4" ht="16.5" x14ac:dyDescent="0.6">
      <c r="A690" s="17" t="s">
        <v>60</v>
      </c>
      <c r="B690" s="17">
        <v>2019</v>
      </c>
      <c r="C690" s="17" t="s">
        <v>75</v>
      </c>
      <c r="D690" s="18">
        <v>57.67</v>
      </c>
    </row>
    <row r="691" spans="1:4" ht="16.5" x14ac:dyDescent="0.6">
      <c r="A691" s="15" t="s">
        <v>61</v>
      </c>
      <c r="B691" s="15">
        <v>2020</v>
      </c>
      <c r="C691" s="15" t="s">
        <v>75</v>
      </c>
      <c r="D691" s="16">
        <v>0</v>
      </c>
    </row>
    <row r="692" spans="1:4" ht="16.5" x14ac:dyDescent="0.6">
      <c r="A692" s="17" t="s">
        <v>60</v>
      </c>
      <c r="B692" s="17">
        <v>2020</v>
      </c>
      <c r="C692" s="17" t="s">
        <v>75</v>
      </c>
      <c r="D692" s="18">
        <v>45.04</v>
      </c>
    </row>
    <row r="693" spans="1:4" ht="16.5" x14ac:dyDescent="0.6">
      <c r="A693" s="15" t="s">
        <v>61</v>
      </c>
      <c r="B693" s="15">
        <v>2021</v>
      </c>
      <c r="C693" s="15" t="s">
        <v>75</v>
      </c>
      <c r="D693" s="16">
        <v>0</v>
      </c>
    </row>
    <row r="694" spans="1:4" ht="16.5" x14ac:dyDescent="0.6">
      <c r="A694" s="17" t="s">
        <v>60</v>
      </c>
      <c r="B694" s="17">
        <v>2021</v>
      </c>
      <c r="C694" s="17" t="s">
        <v>75</v>
      </c>
      <c r="D694" s="18">
        <v>44.89</v>
      </c>
    </row>
    <row r="695" spans="1:4" ht="16.5" x14ac:dyDescent="0.6">
      <c r="A695" s="15" t="s">
        <v>61</v>
      </c>
      <c r="B695" s="15">
        <v>2022</v>
      </c>
      <c r="C695" s="15" t="s">
        <v>75</v>
      </c>
      <c r="D695" s="16">
        <v>14.94</v>
      </c>
    </row>
    <row r="696" spans="1:4" ht="16.5" x14ac:dyDescent="0.6">
      <c r="A696" s="17" t="s">
        <v>60</v>
      </c>
      <c r="B696" s="17">
        <v>2022</v>
      </c>
      <c r="C696" s="17" t="s">
        <v>75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75</v>
      </c>
      <c r="D697" s="16">
        <v>0</v>
      </c>
    </row>
    <row r="698" spans="1:4" ht="16.5" x14ac:dyDescent="0.6">
      <c r="A698" s="17" t="s">
        <v>60</v>
      </c>
      <c r="B698" s="17">
        <v>2023</v>
      </c>
      <c r="C698" s="17" t="s">
        <v>75</v>
      </c>
      <c r="D698" s="18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5.617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12.5786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19.569199999999999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28.9268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48.544499999999999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0.23300000000000001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0.23710000000000001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0.18709999999999999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0.21970000000000001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0.21010000000000001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0.24129999999999999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0.26490000000000002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1.0034000000000001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1.1241000000000001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1.2059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1.3358000000000001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1.4424999999999999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1.5882000000000001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1.7459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5.0999999999999997E-2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5.8200000000000002E-2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6.4199999999999993E-2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0.13550000000000001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0.28010000000000002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0.4652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0.51790000000000003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3.5531999999999999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2.5756000000000001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1.5697999999999999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1.1468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0.53580000000000005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7.4634999999999989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9.1134999999999984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9.432500000000001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11.511500000000002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14.558499999999999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22.902000000000001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25.553000000000001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2.5270000000000001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196.17179999999999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223.56299999999999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198.17070000000001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174.82689999999999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146.12039999999999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116.3287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88.624899999999997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257.54160000000002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262.19569999999999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246.76320000000001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228.7749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204.74639999999999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176.73310000000001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150.4589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0.23119999999999999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0.23400000000000001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0.20019999999999999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0.1895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0.20050000000000001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0.21829999999999999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0.22689999999999999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1.0394000000000001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1.1516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1.2656000000000001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1.2561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1.3213999999999999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1.4749000000000001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1.5568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5.45E-2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5.3100000000000001E-2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6.7699999999999996E-2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5.2400000000000002E-2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4.1599999999999998E-2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5.33E-2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9.6299999999999997E-2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3.7693999999999996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2.7071999999999998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1.6261999999999999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2.0209999999999999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1.8236000000000001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0.81779999999999997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0.51700000000000002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7.9584999999999999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11.2255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8.5854999999999997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9.4489999999999998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13.821500000000002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31.5425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42.366500000000002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2.6949999999999998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0.56000000000000005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195.40440000000001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236.00049999999999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215.34370000000001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247.86840000000001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278.41449999999998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342.62259999999998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367.21030000000002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256.78550000000001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275.40170000000001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265.99020000000002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303.66989999999998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339.28140000000002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407.56450000000001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436.7552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6.9596999999999998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14.7041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21.300699999999999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30.558399999999999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0.2271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0.2281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0.1913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0.20669999999999999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0.21460000000000001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0.24030000000000001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0.2364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1.0407999999999999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1.1524000000000001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1.264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1.4179999999999999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1.5827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1.7445999999999999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1.9429000000000001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5.4600000000000003E-2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5.3400000000000003E-2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6.7100000000000007E-2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9.8599999999999993E-2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0.22090000000000001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0.3982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0.49930000000000002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3.6848000000000001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2.585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1.4946000000000002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0.53580000000000005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0.13159999999999999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7.8649999999999993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10.9945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8.2664999999999988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8.6349999999999998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9.7899999999999991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14.553000000000001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12.2265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2.6879999999999997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0.55300000000000005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194.8218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237.38220000000001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218.9084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184.60059999999999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143.33279999999999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91.061099999999996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44.609299999999998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256.22329999999999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274.45549999999997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264.8784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235.43209999999999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198.62549999999999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149.3682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105.2582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9.5336999999999996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15.960900000000001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23.2714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36.631100000000004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0.22520000000000001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0.2293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0.20449999999999999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0.2099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0.26369999999999999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0.27279999999999999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0.28510000000000002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1.0092000000000001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1.1162000000000001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1.2391000000000001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1.3244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1.2413000000000001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1.3942000000000001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1.5575000000000001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5.0700000000000002E-2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4.9000000000000002E-2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7.4300000000000005E-2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0.13869999999999999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0.3468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0.48609999999999998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0.57210000000000005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3.4403999999999999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2.444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1.4757999999999998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0.33839999999999998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0.13159999999999999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7.3535000000000004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10.296000000000001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8.1124999999999989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7.9365000000000006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8.3874999999999993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10.609499999999999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10.131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2.5270000000000001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0.52500000000000002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196.9667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236.7287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217.34229999999999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180.8185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137.38409999999999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88.252200000000002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39.504199999999997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258.2543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275.10320000000002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265.78530000000001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236.08779999999999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198.2698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153.48500000000001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109.24890000000001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11.9674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19.4955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27.059200000000001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36.069400000000002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47.0304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0.23619999999999999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0.25840000000000002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0.2737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0.2762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0.26200000000000001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0.24990000000000001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0.23100000000000001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1.071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1.1801999999999999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1.1465000000000001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1.0569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0.94540000000000002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0.92049999999999998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0.95109999999999995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4.8399999999999999E-2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5.6800000000000003E-2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8.2699999999999996E-2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0.16439999999999999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0.3382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0.58809999999999996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0.72860000000000003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3.9762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2.8858000000000001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1.6544000000000001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0.42299999999999999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0.15040000000000001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1.8800000000000001E-2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8.2004999999999999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10.054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8.2720000000000002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2.5465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2.3815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5.423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9.2729999999999997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2.7160000000000002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192.64750000000001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230.07259999999999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138.75149999999999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85.953800000000001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40.5914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-4.6509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-29.4787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254.16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268.62079999999997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186.98150000000001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137.68680000000001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96.669399999999996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57.366900000000001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34.182600000000001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6.1928999999999998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9.532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13.8325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20.728000000000002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0.22489999999999999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0.23180000000000001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0.222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0.23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0.25679999999999997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0.26939999999999997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0.3034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1.0116000000000001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1.1293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1.1476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1.2353000000000001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1.2473000000000001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1.3264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1.4124000000000001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4.7899999999999998E-2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5.5599999999999997E-2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4.2799999999999998E-2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0.1061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0.2354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0.41170000000000001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0.61209999999999998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3.6284000000000001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2.6132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1.5416000000000001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0.78959999999999997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0.376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7.5844999999999994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9.2125000000000004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7.9695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9.3719999999999999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11.830500000000001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20.02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34.286999999999999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2.5760000000000001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195.32599999999999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222.94990000000001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220.0154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193.7304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177.38910000000001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165.452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153.47139999999999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256.7527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262.60789999999997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270.51159999999999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250.9632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240.4051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232.30090000000001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224.1841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21.0183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28.372800000000002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29.849699999999999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36.784100000000002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35.559800000000003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0.24249999999999999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0.25090000000000001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0.28039999999999998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0.2994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0.37390000000000001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0.45879999999999999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0.4929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1.0008999999999999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1.1187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1.3563000000000001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1.5733999999999999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1.7963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1.8864000000000001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2.0171999999999999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5.1499999999999997E-2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5.8700000000000002E-2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8.0399999999999999E-2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0.1678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0.34260000000000002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0.432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0.4546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3.7035999999999998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2.7729999999999997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0.84599999999999997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0.23500000000000001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4.7E-2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7.6669999999999998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9.4930000000000003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7.1114999999999995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1.012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1.661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1.7765000000000002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2.5409999999999999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197.7653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225.30090000000001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153.11109999999999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87.957400000000007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40.149099999999997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3.9340000000000002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-17.2622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259.01659999999998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263.75209999999998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202.2561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141.73089999999999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97.259399999999999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64.438100000000006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45.576300000000003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2025-08-07T10:19:17Z</dcterms:modified>
</cp:coreProperties>
</file>