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DN\SuppXLS\"/>
    </mc:Choice>
  </mc:AlternateContent>
  <xr:revisionPtr revIDLastSave="0" documentId="13_ncr:1_{4817E038-FCE6-45AD-8664-7BA792E251B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<sst xmlns="http://schemas.openxmlformats.org/spreadsheetml/2006/main" count="1321" uniqueCount="77">
  <si>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</si>
  <si>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</si>
  <si>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</si>
  <si>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</si>
  <si>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</si>
  <si>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</si>
  <si>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</si>
  <si>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</si>
  <si>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</si>
  <si>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</si>
  <si>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</si>
  <si>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</si>
  <si>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</si>
  <si>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</si>
  <si>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</si>
  <si>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</si>
  <si>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</si>
  <si>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</si>
  <si>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</si>
  <si>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</si>
  <si>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</si>
  <si>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</si>
  <si>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</si>
  <si>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</si>
  <si>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</si>
  <si>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</si>
  <si>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</si>
  <si>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</si>
  <si>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</si>
  <si>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</si>
  <si>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</si>
  <si>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</si>
  <si>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</si>
  <si>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</si>
  <si>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</si>
  <si>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</si>
  <si>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</si>
  <si>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</si>
  <si>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</si>
  <si>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</si>
  <si>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</si>
  <si>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</si>
  <si>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</si>
  <si>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</si>
  <si>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</si>
  <si>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</si>
  <si>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</si>
  <si>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</si>
  <si>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</si>
  <si>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</si>
  <si>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</si>
  <si>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</si>
  <si>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</si>
  <si>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</si>
  <si>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</si>
  <si>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</si>
  <si>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</si>
  <si>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</si>
  <si>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</si>
  <si>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</si>
  <si>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</si>
  <si>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</si>
  <si>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</si>
  <si>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</si>
  <si>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</si>
  <si>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</si>
  <si>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</si>
  <si>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</si>
  <si>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</si>
  <si>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</si>
  <si>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</si>
  <si>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</si>
  <si>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</si>
  <si>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Import</t>
  </si>
  <si>
    <t>UCE_max nuclear capacity</t>
  </si>
  <si>
    <t>UC_RHSRT~2050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</si>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</sst>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165" fontId="7" fillId="4" borderId="2" xfId="0" applyNumberFormat="1" applyFont="1" applyFill="1" applyBorder="1"/>
    <xf numFmtId="0" fontId="7" fillId="0" borderId="2" xfId="0" applyFont="1" applyBorder="1"/>
    <xf numFmtId="165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0.59031289264809539</v>
      </c>
      <c r="H3" s="4">
        <v>0.86110811491029382</v>
      </c>
      <c r="I3" s="4">
        <v>0.38990045332528073</v>
      </c>
      <c r="J3" s="4">
        <v>0.76262898021338554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0.46150755515015285</v>
      </c>
      <c r="H4" s="4">
        <v>0.70102685624012639</v>
      </c>
      <c r="I4" s="4">
        <v>0.36372440855086502</v>
      </c>
      <c r="J4" s="4">
        <v>0.71022764873271127</v>
      </c>
    </row>
    <row r="5" spans="1:38" x14ac:dyDescent="0.45">
      <c r="B5" t="s">
        <v>6</v>
      </c>
      <c r="C5" t="s">
        <v>53</v>
      </c>
      <c r="D5" s="5">
        <f>IFERROR(VLOOKUP(B5,$F$3:$J$11,5,FALSE),"")</f>
        <v>0.53367490286428065</v>
      </c>
      <c r="F5" t="s">
        <v>8</v>
      </c>
      <c r="G5" s="4">
        <v>0.22296750222967501</v>
      </c>
      <c r="H5" s="4">
        <v>0.46382274524225431</v>
      </c>
      <c r="I5" s="4">
        <v>0.32890051967592182</v>
      </c>
      <c r="J5" s="4">
        <v>0.55407143629188704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0.23065270282736033</v>
      </c>
      <c r="F6" t="s">
        <v>76</v>
      </c>
      <c r="G6" s="4"/>
      <c r="H6" s="4"/>
      <c r="I6" s="4">
        <v>0.7554273436410055</v>
      </c>
      <c r="J6" s="4">
        <v>1.1519895629484671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1.2187751813053989</v>
      </c>
      <c r="F7" t="s">
        <v>6</v>
      </c>
      <c r="G7" s="4">
        <v>0.27234181343770381</v>
      </c>
      <c r="H7" s="4">
        <v>0.53292799062339757</v>
      </c>
      <c r="I7" s="4">
        <v>0.27227975729943132</v>
      </c>
      <c r="J7" s="4">
        <v>0.53367490286428065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 t="str">
        <f>IFERROR(VLOOKUP(B8,$F$3:$J$11,3,FALSE),"")</f>
        <v/>
      </c>
      <c r="F8" t="s">
        <v>23</v>
      </c>
      <c r="G8" s="4">
        <v>9.2629625926296255E-2</v>
      </c>
      <c r="H8" s="4">
        <v>1.3777240040467014</v>
      </c>
      <c r="I8" s="4">
        <v>9.2363907415046659E-2</v>
      </c>
      <c r="J8" s="4">
        <v>0.72608525665658974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>
        <f>VLOOKUP(V8,$F$3:$J$11,3,FALSE)</f>
        <v>0.70102685624012639</v>
      </c>
      <c r="AA8" s="3">
        <f>Z8*$AB$1</f>
        <v>0.77112954186413907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>
        <f>VLOOKUP(AG8,$F$3:$J$11,2,FALSE)</f>
        <v>0.46150755515015285</v>
      </c>
      <c r="AJ8">
        <f>AI8*$AD$1</f>
        <v>0.41535679963513755</v>
      </c>
      <c r="AK8">
        <v>0</v>
      </c>
      <c r="AL8">
        <v>3</v>
      </c>
    </row>
    <row r="9" spans="1:38" x14ac:dyDescent="0.45">
      <c r="F9" t="s">
        <v>9</v>
      </c>
      <c r="G9" s="4">
        <v>0</v>
      </c>
      <c r="H9" s="4">
        <v>0.162026808071881</v>
      </c>
      <c r="I9" s="4">
        <v>8.5362160395325765E-2</v>
      </c>
      <c r="J9" s="4">
        <v>0.23065270282736033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0.46382274524225431</v>
      </c>
      <c r="AA9" s="3">
        <f>Z9*$AB$1</f>
        <v>0.51020501976647981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0.22296750222967501</v>
      </c>
      <c r="AJ9">
        <f>AI9*$AD$1</f>
        <v>0.2006707520067075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0.15492498369210697</v>
      </c>
      <c r="H10" s="4">
        <v>65535</v>
      </c>
      <c r="I10" s="4">
        <v>5.6962959872331959E-3</v>
      </c>
      <c r="J10" s="4">
        <v>1.2187751813053989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75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02"/>
  <sheetViews>
    <sheetView workbookViewId="0">
      <selection sqref="A1:D602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4.28</v>
      </c>
    </row>
    <row r="4" spans="1:4" x14ac:dyDescent="0.45">
      <c r="A4" s="12" t="s">
        <v>5</v>
      </c>
      <c r="B4" s="12">
        <v>2000</v>
      </c>
      <c r="C4" s="12" t="s">
        <v>70</v>
      </c>
      <c r="D4" s="13">
        <v>34</v>
      </c>
    </row>
    <row r="5" spans="1:4" x14ac:dyDescent="0.45">
      <c r="A5" s="10" t="s">
        <v>8</v>
      </c>
      <c r="B5" s="10">
        <v>2000</v>
      </c>
      <c r="C5" s="10" t="s">
        <v>70</v>
      </c>
      <c r="D5" s="11">
        <v>31.93</v>
      </c>
    </row>
    <row r="6" spans="1:4" x14ac:dyDescent="0.45">
      <c r="A6" s="12" t="s">
        <v>6</v>
      </c>
      <c r="B6" s="12">
        <v>2000</v>
      </c>
      <c r="C6" s="12" t="s">
        <v>70</v>
      </c>
      <c r="D6" s="13">
        <v>10.02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12.51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5.3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4.58</v>
      </c>
    </row>
    <row r="12" spans="1:4" x14ac:dyDescent="0.45">
      <c r="A12" s="12" t="s">
        <v>5</v>
      </c>
      <c r="B12" s="12">
        <v>2001</v>
      </c>
      <c r="C12" s="12" t="s">
        <v>70</v>
      </c>
      <c r="D12" s="13">
        <v>37.71</v>
      </c>
    </row>
    <row r="13" spans="1:4" x14ac:dyDescent="0.45">
      <c r="A13" s="10" t="s">
        <v>8</v>
      </c>
      <c r="B13" s="10">
        <v>2001</v>
      </c>
      <c r="C13" s="10" t="s">
        <v>70</v>
      </c>
      <c r="D13" s="11">
        <v>33.090000000000003</v>
      </c>
    </row>
    <row r="14" spans="1:4" x14ac:dyDescent="0.45">
      <c r="A14" s="12" t="s">
        <v>6</v>
      </c>
      <c r="B14" s="12">
        <v>2001</v>
      </c>
      <c r="C14" s="12" t="s">
        <v>70</v>
      </c>
      <c r="D14" s="13">
        <v>11.65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13.17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5.96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4.7</v>
      </c>
    </row>
    <row r="20" spans="1:4" x14ac:dyDescent="0.45">
      <c r="A20" s="12" t="s">
        <v>5</v>
      </c>
      <c r="B20" s="12">
        <v>2002</v>
      </c>
      <c r="C20" s="12" t="s">
        <v>70</v>
      </c>
      <c r="D20" s="13">
        <v>42.93</v>
      </c>
    </row>
    <row r="21" spans="1:4" x14ac:dyDescent="0.45">
      <c r="A21" s="10" t="s">
        <v>8</v>
      </c>
      <c r="B21" s="10">
        <v>2002</v>
      </c>
      <c r="C21" s="10" t="s">
        <v>70</v>
      </c>
      <c r="D21" s="11">
        <v>29.26</v>
      </c>
    </row>
    <row r="22" spans="1:4" x14ac:dyDescent="0.45">
      <c r="A22" s="12" t="s">
        <v>6</v>
      </c>
      <c r="B22" s="12">
        <v>2002</v>
      </c>
      <c r="C22" s="12" t="s">
        <v>70</v>
      </c>
      <c r="D22" s="13">
        <v>9.93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19.850000000000001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6.37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4.8</v>
      </c>
    </row>
    <row r="28" spans="1:4" x14ac:dyDescent="0.45">
      <c r="A28" s="12" t="s">
        <v>5</v>
      </c>
      <c r="B28" s="12">
        <v>2003</v>
      </c>
      <c r="C28" s="12" t="s">
        <v>70</v>
      </c>
      <c r="D28" s="13">
        <v>46.46</v>
      </c>
    </row>
    <row r="29" spans="1:4" x14ac:dyDescent="0.45">
      <c r="A29" s="10" t="s">
        <v>8</v>
      </c>
      <c r="B29" s="10">
        <v>2003</v>
      </c>
      <c r="C29" s="10" t="s">
        <v>70</v>
      </c>
      <c r="D29" s="11">
        <v>27.95</v>
      </c>
    </row>
    <row r="30" spans="1:4" x14ac:dyDescent="0.45">
      <c r="A30" s="12" t="s">
        <v>6</v>
      </c>
      <c r="B30" s="12">
        <v>2003</v>
      </c>
      <c r="C30" s="12" t="s">
        <v>70</v>
      </c>
      <c r="D30" s="13">
        <v>9.1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23.16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5.92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5.01</v>
      </c>
    </row>
    <row r="36" spans="1:4" x14ac:dyDescent="0.45">
      <c r="A36" s="12" t="s">
        <v>5</v>
      </c>
      <c r="B36" s="12">
        <v>2004</v>
      </c>
      <c r="C36" s="12" t="s">
        <v>70</v>
      </c>
      <c r="D36" s="13">
        <v>48.21</v>
      </c>
    </row>
    <row r="37" spans="1:4" x14ac:dyDescent="0.45">
      <c r="A37" s="10" t="s">
        <v>8</v>
      </c>
      <c r="B37" s="10">
        <v>2004</v>
      </c>
      <c r="C37" s="10" t="s">
        <v>70</v>
      </c>
      <c r="D37" s="11">
        <v>26.76</v>
      </c>
    </row>
    <row r="38" spans="1:4" x14ac:dyDescent="0.45">
      <c r="A38" s="12" t="s">
        <v>6</v>
      </c>
      <c r="B38" s="12">
        <v>2004</v>
      </c>
      <c r="C38" s="12" t="s">
        <v>70</v>
      </c>
      <c r="D38" s="13">
        <v>9.67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28.84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6.29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5.33</v>
      </c>
    </row>
    <row r="44" spans="1:4" x14ac:dyDescent="0.45">
      <c r="A44" s="12" t="s">
        <v>5</v>
      </c>
      <c r="B44" s="12">
        <v>2005</v>
      </c>
      <c r="C44" s="12" t="s">
        <v>70</v>
      </c>
      <c r="D44" s="13">
        <v>51.83</v>
      </c>
    </row>
    <row r="45" spans="1:4" x14ac:dyDescent="0.45">
      <c r="A45" s="10" t="s">
        <v>8</v>
      </c>
      <c r="B45" s="10">
        <v>2005</v>
      </c>
      <c r="C45" s="10" t="s">
        <v>70</v>
      </c>
      <c r="D45" s="11">
        <v>21.7</v>
      </c>
    </row>
    <row r="46" spans="1:4" x14ac:dyDescent="0.45">
      <c r="A46" s="12" t="s">
        <v>6</v>
      </c>
      <c r="B46" s="12">
        <v>2005</v>
      </c>
      <c r="C46" s="12" t="s">
        <v>70</v>
      </c>
      <c r="D46" s="13">
        <v>10.73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36.700000000000003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6.6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4.9000000000000004</v>
      </c>
    </row>
    <row r="52" spans="1:4" x14ac:dyDescent="0.45">
      <c r="A52" s="12" t="s">
        <v>5</v>
      </c>
      <c r="B52" s="12">
        <v>2006</v>
      </c>
      <c r="C52" s="12" t="s">
        <v>70</v>
      </c>
      <c r="D52" s="13">
        <v>58.67</v>
      </c>
    </row>
    <row r="53" spans="1:4" x14ac:dyDescent="0.45">
      <c r="A53" s="10" t="s">
        <v>8</v>
      </c>
      <c r="B53" s="10">
        <v>2006</v>
      </c>
      <c r="C53" s="10" t="s">
        <v>70</v>
      </c>
      <c r="D53" s="11">
        <v>23.95</v>
      </c>
    </row>
    <row r="54" spans="1:4" x14ac:dyDescent="0.45">
      <c r="A54" s="12" t="s">
        <v>6</v>
      </c>
      <c r="B54" s="12">
        <v>2006</v>
      </c>
      <c r="C54" s="12" t="s">
        <v>70</v>
      </c>
      <c r="D54" s="13">
        <v>9.6199999999999992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34.200000000000003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6.66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5.98</v>
      </c>
    </row>
    <row r="60" spans="1:4" x14ac:dyDescent="0.45">
      <c r="A60" s="12" t="s">
        <v>5</v>
      </c>
      <c r="B60" s="12">
        <v>2007</v>
      </c>
      <c r="C60" s="12" t="s">
        <v>70</v>
      </c>
      <c r="D60" s="13">
        <v>63.9</v>
      </c>
    </row>
    <row r="61" spans="1:4" x14ac:dyDescent="0.45">
      <c r="A61" s="10" t="s">
        <v>8</v>
      </c>
      <c r="B61" s="10">
        <v>2007</v>
      </c>
      <c r="C61" s="10" t="s">
        <v>70</v>
      </c>
      <c r="D61" s="11">
        <v>24.8</v>
      </c>
    </row>
    <row r="62" spans="1:4" x14ac:dyDescent="0.45">
      <c r="A62" s="12" t="s">
        <v>6</v>
      </c>
      <c r="B62" s="12">
        <v>2007</v>
      </c>
      <c r="C62" s="12" t="s">
        <v>70</v>
      </c>
      <c r="D62" s="13">
        <v>11.29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35.409999999999997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7.02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6.5</v>
      </c>
    </row>
    <row r="68" spans="1:4" x14ac:dyDescent="0.45">
      <c r="A68" s="12" t="s">
        <v>5</v>
      </c>
      <c r="B68" s="12">
        <v>2008</v>
      </c>
      <c r="C68" s="12" t="s">
        <v>70</v>
      </c>
      <c r="D68" s="13">
        <v>61.49</v>
      </c>
    </row>
    <row r="69" spans="1:4" x14ac:dyDescent="0.45">
      <c r="A69" s="10" t="s">
        <v>8</v>
      </c>
      <c r="B69" s="10">
        <v>2008</v>
      </c>
      <c r="C69" s="10" t="s">
        <v>70</v>
      </c>
      <c r="D69" s="11">
        <v>27.76</v>
      </c>
    </row>
    <row r="70" spans="1:4" x14ac:dyDescent="0.45">
      <c r="A70" s="12" t="s">
        <v>6</v>
      </c>
      <c r="B70" s="12">
        <v>2008</v>
      </c>
      <c r="C70" s="12" t="s">
        <v>70</v>
      </c>
      <c r="D70" s="13">
        <v>11.53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40.31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8.31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6.11</v>
      </c>
    </row>
    <row r="76" spans="1:4" x14ac:dyDescent="0.45">
      <c r="A76" s="12" t="s">
        <v>5</v>
      </c>
      <c r="B76" s="12">
        <v>2009</v>
      </c>
      <c r="C76" s="12" t="s">
        <v>70</v>
      </c>
      <c r="D76" s="13">
        <v>65.91</v>
      </c>
    </row>
    <row r="77" spans="1:4" x14ac:dyDescent="0.45">
      <c r="A77" s="10" t="s">
        <v>8</v>
      </c>
      <c r="B77" s="10">
        <v>2009</v>
      </c>
      <c r="C77" s="10" t="s">
        <v>70</v>
      </c>
      <c r="D77" s="11">
        <v>40.4</v>
      </c>
    </row>
    <row r="78" spans="1:4" x14ac:dyDescent="0.45">
      <c r="A78" s="12" t="s">
        <v>6</v>
      </c>
      <c r="B78" s="12">
        <v>2009</v>
      </c>
      <c r="C78" s="12" t="s">
        <v>70</v>
      </c>
      <c r="D78" s="13">
        <v>11.38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29.77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9.3000000000000007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7.81</v>
      </c>
    </row>
    <row r="84" spans="1:4" x14ac:dyDescent="0.45">
      <c r="A84" s="12" t="s">
        <v>5</v>
      </c>
      <c r="B84" s="12">
        <v>2010</v>
      </c>
      <c r="C84" s="12" t="s">
        <v>70</v>
      </c>
      <c r="D84" s="13">
        <v>68.48</v>
      </c>
    </row>
    <row r="85" spans="1:4" x14ac:dyDescent="0.45">
      <c r="A85" s="10" t="s">
        <v>8</v>
      </c>
      <c r="B85" s="10">
        <v>2010</v>
      </c>
      <c r="C85" s="10" t="s">
        <v>70</v>
      </c>
      <c r="D85" s="11">
        <v>38.83</v>
      </c>
    </row>
    <row r="86" spans="1:4" x14ac:dyDescent="0.45">
      <c r="A86" s="12" t="s">
        <v>6</v>
      </c>
      <c r="B86" s="12">
        <v>2010</v>
      </c>
      <c r="C86" s="12" t="s">
        <v>70</v>
      </c>
      <c r="D86" s="13">
        <v>17.46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35.619999999999997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9.36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8.65</v>
      </c>
    </row>
    <row r="92" spans="1:4" x14ac:dyDescent="0.45">
      <c r="A92" s="12" t="s">
        <v>5</v>
      </c>
      <c r="B92" s="12">
        <v>2011</v>
      </c>
      <c r="C92" s="12" t="s">
        <v>70</v>
      </c>
      <c r="D92" s="13">
        <v>81.09</v>
      </c>
    </row>
    <row r="93" spans="1:4" x14ac:dyDescent="0.45">
      <c r="A93" s="10" t="s">
        <v>8</v>
      </c>
      <c r="B93" s="10">
        <v>2011</v>
      </c>
      <c r="C93" s="10" t="s">
        <v>70</v>
      </c>
      <c r="D93" s="11">
        <v>39.159999999999997</v>
      </c>
    </row>
    <row r="94" spans="1:4" x14ac:dyDescent="0.45">
      <c r="A94" s="12" t="s">
        <v>6</v>
      </c>
      <c r="B94" s="12">
        <v>2011</v>
      </c>
      <c r="C94" s="12" t="s">
        <v>70</v>
      </c>
      <c r="D94" s="13">
        <v>12.42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41.17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9.39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0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8.8699999999999992</v>
      </c>
    </row>
    <row r="100" spans="1:4" x14ac:dyDescent="0.45">
      <c r="A100" s="12" t="s">
        <v>5</v>
      </c>
      <c r="B100" s="12">
        <v>2012</v>
      </c>
      <c r="C100" s="12" t="s">
        <v>70</v>
      </c>
      <c r="D100" s="13">
        <v>102.17</v>
      </c>
    </row>
    <row r="101" spans="1:4" x14ac:dyDescent="0.45">
      <c r="A101" s="10" t="s">
        <v>8</v>
      </c>
      <c r="B101" s="10">
        <v>2012</v>
      </c>
      <c r="C101" s="10" t="s">
        <v>70</v>
      </c>
      <c r="D101" s="11">
        <v>48.92</v>
      </c>
    </row>
    <row r="102" spans="1:4" x14ac:dyDescent="0.45">
      <c r="A102" s="12" t="s">
        <v>6</v>
      </c>
      <c r="B102" s="12">
        <v>2012</v>
      </c>
      <c r="C102" s="12" t="s">
        <v>70</v>
      </c>
      <c r="D102" s="13">
        <v>12.8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26.76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9.44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9.14</v>
      </c>
    </row>
    <row r="108" spans="1:4" x14ac:dyDescent="0.45">
      <c r="A108" s="12" t="s">
        <v>5</v>
      </c>
      <c r="B108" s="12">
        <v>2013</v>
      </c>
      <c r="C108" s="12" t="s">
        <v>70</v>
      </c>
      <c r="D108" s="13">
        <v>111.25</v>
      </c>
    </row>
    <row r="109" spans="1:4" x14ac:dyDescent="0.45">
      <c r="A109" s="10" t="s">
        <v>8</v>
      </c>
      <c r="B109" s="10">
        <v>2013</v>
      </c>
      <c r="C109" s="10" t="s">
        <v>70</v>
      </c>
      <c r="D109" s="11">
        <v>58.05</v>
      </c>
    </row>
    <row r="110" spans="1:4" x14ac:dyDescent="0.45">
      <c r="A110" s="12" t="s">
        <v>6</v>
      </c>
      <c r="B110" s="12">
        <v>2013</v>
      </c>
      <c r="C110" s="12" t="s">
        <v>70</v>
      </c>
      <c r="D110" s="13">
        <v>16.920000000000002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20.38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9.43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0.01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9.18</v>
      </c>
    </row>
    <row r="116" spans="1:4" x14ac:dyDescent="0.45">
      <c r="A116" s="12" t="s">
        <v>5</v>
      </c>
      <c r="B116" s="12">
        <v>2014</v>
      </c>
      <c r="C116" s="12" t="s">
        <v>70</v>
      </c>
      <c r="D116" s="13">
        <v>119.53</v>
      </c>
    </row>
    <row r="117" spans="1:4" x14ac:dyDescent="0.45">
      <c r="A117" s="10" t="s">
        <v>8</v>
      </c>
      <c r="B117" s="10">
        <v>2014</v>
      </c>
      <c r="C117" s="10" t="s">
        <v>70</v>
      </c>
      <c r="D117" s="11">
        <v>60.54</v>
      </c>
    </row>
    <row r="118" spans="1:4" x14ac:dyDescent="0.45">
      <c r="A118" s="12" t="s">
        <v>6</v>
      </c>
      <c r="B118" s="12">
        <v>2014</v>
      </c>
      <c r="C118" s="12" t="s">
        <v>70</v>
      </c>
      <c r="D118" s="13">
        <v>15.16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23.06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10.06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0.01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9.75</v>
      </c>
    </row>
    <row r="124" spans="1:4" x14ac:dyDescent="0.45">
      <c r="A124" s="12" t="s">
        <v>5</v>
      </c>
      <c r="B124" s="12">
        <v>2015</v>
      </c>
      <c r="C124" s="12" t="s">
        <v>70</v>
      </c>
      <c r="D124" s="13">
        <v>124.66</v>
      </c>
    </row>
    <row r="125" spans="1:4" x14ac:dyDescent="0.45">
      <c r="A125" s="10" t="s">
        <v>8</v>
      </c>
      <c r="B125" s="10">
        <v>2015</v>
      </c>
      <c r="C125" s="10" t="s">
        <v>70</v>
      </c>
      <c r="D125" s="11">
        <v>54.14</v>
      </c>
    </row>
    <row r="126" spans="1:4" x14ac:dyDescent="0.45">
      <c r="A126" s="12" t="s">
        <v>6</v>
      </c>
      <c r="B126" s="12">
        <v>2015</v>
      </c>
      <c r="C126" s="12" t="s">
        <v>70</v>
      </c>
      <c r="D126" s="13">
        <v>13.74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30.92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10.06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0.01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10.210000000000001</v>
      </c>
    </row>
    <row r="132" spans="1:4" x14ac:dyDescent="0.45">
      <c r="A132" s="12" t="s">
        <v>5</v>
      </c>
      <c r="B132" s="12">
        <v>2016</v>
      </c>
      <c r="C132" s="12" t="s">
        <v>70</v>
      </c>
      <c r="D132" s="13">
        <v>135.38</v>
      </c>
    </row>
    <row r="133" spans="1:4" x14ac:dyDescent="0.45">
      <c r="A133" s="10" t="s">
        <v>8</v>
      </c>
      <c r="B133" s="10">
        <v>2016</v>
      </c>
      <c r="C133" s="10" t="s">
        <v>70</v>
      </c>
      <c r="D133" s="11">
        <v>61.79</v>
      </c>
    </row>
    <row r="134" spans="1:4" x14ac:dyDescent="0.45">
      <c r="A134" s="12" t="s">
        <v>6</v>
      </c>
      <c r="B134" s="12">
        <v>2016</v>
      </c>
      <c r="C134" s="12" t="s">
        <v>70</v>
      </c>
      <c r="D134" s="13">
        <v>18.68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20.8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10.66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0.02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0.01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11.45</v>
      </c>
    </row>
    <row r="140" spans="1:4" x14ac:dyDescent="0.45">
      <c r="A140" s="12" t="s">
        <v>5</v>
      </c>
      <c r="B140" s="12">
        <v>2017</v>
      </c>
      <c r="C140" s="12" t="s">
        <v>70</v>
      </c>
      <c r="D140" s="13">
        <v>147.96</v>
      </c>
    </row>
    <row r="141" spans="1:4" x14ac:dyDescent="0.45">
      <c r="A141" s="10" t="s">
        <v>8</v>
      </c>
      <c r="B141" s="10">
        <v>2017</v>
      </c>
      <c r="C141" s="10" t="s">
        <v>70</v>
      </c>
      <c r="D141" s="11">
        <v>55.83</v>
      </c>
    </row>
    <row r="142" spans="1:4" x14ac:dyDescent="0.45">
      <c r="A142" s="12" t="s">
        <v>6</v>
      </c>
      <c r="B142" s="12">
        <v>2017</v>
      </c>
      <c r="C142" s="12" t="s">
        <v>70</v>
      </c>
      <c r="D142" s="13">
        <v>18.63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18.850000000000001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13.06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0.03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12.13</v>
      </c>
    </row>
    <row r="148" spans="1:4" x14ac:dyDescent="0.45">
      <c r="A148" s="12" t="s">
        <v>5</v>
      </c>
      <c r="B148" s="12">
        <v>2018</v>
      </c>
      <c r="C148" s="12" t="s">
        <v>70</v>
      </c>
      <c r="D148" s="13">
        <v>160.01</v>
      </c>
    </row>
    <row r="149" spans="1:4" x14ac:dyDescent="0.45">
      <c r="A149" s="10" t="s">
        <v>8</v>
      </c>
      <c r="B149" s="10">
        <v>2018</v>
      </c>
      <c r="C149" s="10" t="s">
        <v>70</v>
      </c>
      <c r="D149" s="11">
        <v>57.45</v>
      </c>
    </row>
    <row r="150" spans="1:4" x14ac:dyDescent="0.45">
      <c r="A150" s="12" t="s">
        <v>6</v>
      </c>
      <c r="B150" s="12">
        <v>2018</v>
      </c>
      <c r="C150" s="12" t="s">
        <v>70</v>
      </c>
      <c r="D150" s="13">
        <v>21.64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17.95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14.33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0.09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0.19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12.17</v>
      </c>
    </row>
    <row r="156" spans="1:4" x14ac:dyDescent="0.45">
      <c r="A156" s="12" t="s">
        <v>5</v>
      </c>
      <c r="B156" s="12">
        <v>2019</v>
      </c>
      <c r="C156" s="12" t="s">
        <v>70</v>
      </c>
      <c r="D156" s="13">
        <v>174.49</v>
      </c>
    </row>
    <row r="157" spans="1:4" x14ac:dyDescent="0.45">
      <c r="A157" s="10" t="s">
        <v>8</v>
      </c>
      <c r="B157" s="10">
        <v>2019</v>
      </c>
      <c r="C157" s="10" t="s">
        <v>70</v>
      </c>
      <c r="D157" s="11">
        <v>62.32</v>
      </c>
    </row>
    <row r="158" spans="1:4" x14ac:dyDescent="0.45">
      <c r="A158" s="12" t="s">
        <v>6</v>
      </c>
      <c r="B158" s="12">
        <v>2019</v>
      </c>
      <c r="C158" s="12" t="s">
        <v>70</v>
      </c>
      <c r="D158" s="13">
        <v>21.16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10.59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14.11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0.12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0.48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12.35</v>
      </c>
    </row>
    <row r="164" spans="1:4" x14ac:dyDescent="0.45">
      <c r="A164" s="12" t="s">
        <v>5</v>
      </c>
      <c r="B164" s="12">
        <v>2020</v>
      </c>
      <c r="C164" s="12" t="s">
        <v>70</v>
      </c>
      <c r="D164" s="13">
        <v>180.87</v>
      </c>
    </row>
    <row r="165" spans="1:4" x14ac:dyDescent="0.45">
      <c r="A165" s="10" t="s">
        <v>8</v>
      </c>
      <c r="B165" s="10">
        <v>2020</v>
      </c>
      <c r="C165" s="10" t="s">
        <v>70</v>
      </c>
      <c r="D165" s="11">
        <v>51.28</v>
      </c>
    </row>
    <row r="166" spans="1:4" x14ac:dyDescent="0.45">
      <c r="A166" s="12" t="s">
        <v>6</v>
      </c>
      <c r="B166" s="12">
        <v>2020</v>
      </c>
      <c r="C166" s="12" t="s">
        <v>70</v>
      </c>
      <c r="D166" s="13">
        <v>24.33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6.78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15.57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0.17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0.47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14.96</v>
      </c>
    </row>
    <row r="172" spans="1:4" x14ac:dyDescent="0.45">
      <c r="A172" s="12" t="s">
        <v>5</v>
      </c>
      <c r="B172" s="12">
        <v>2021</v>
      </c>
      <c r="C172" s="12" t="s">
        <v>70</v>
      </c>
      <c r="D172" s="13">
        <v>189.96</v>
      </c>
    </row>
    <row r="173" spans="1:4" x14ac:dyDescent="0.45">
      <c r="A173" s="10" t="s">
        <v>8</v>
      </c>
      <c r="B173" s="10">
        <v>2021</v>
      </c>
      <c r="C173" s="10" t="s">
        <v>70</v>
      </c>
      <c r="D173" s="11">
        <v>56.53</v>
      </c>
    </row>
    <row r="174" spans="1:4" x14ac:dyDescent="0.45">
      <c r="A174" s="12" t="s">
        <v>6</v>
      </c>
      <c r="B174" s="12">
        <v>2021</v>
      </c>
      <c r="C174" s="12" t="s">
        <v>70</v>
      </c>
      <c r="D174" s="13">
        <v>24.7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6.67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15.91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0.19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0.44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20.62</v>
      </c>
    </row>
    <row r="180" spans="1:4" x14ac:dyDescent="0.45">
      <c r="A180" s="12" t="s">
        <v>5</v>
      </c>
      <c r="B180" s="12">
        <v>2022</v>
      </c>
      <c r="C180" s="12" t="s">
        <v>70</v>
      </c>
      <c r="D180" s="13">
        <v>205.31</v>
      </c>
    </row>
    <row r="181" spans="1:4" x14ac:dyDescent="0.45">
      <c r="A181" s="10" t="s">
        <v>8</v>
      </c>
      <c r="B181" s="10">
        <v>2022</v>
      </c>
      <c r="C181" s="10" t="s">
        <v>70</v>
      </c>
      <c r="D181" s="11">
        <v>56.71</v>
      </c>
    </row>
    <row r="182" spans="1:4" x14ac:dyDescent="0.45">
      <c r="A182" s="12" t="s">
        <v>6</v>
      </c>
      <c r="B182" s="12">
        <v>2022</v>
      </c>
      <c r="C182" s="12" t="s">
        <v>70</v>
      </c>
      <c r="D182" s="13">
        <v>27.3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6.11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16.690000000000001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0.44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0.36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22.48</v>
      </c>
    </row>
    <row r="188" spans="1:4" x14ac:dyDescent="0.45">
      <c r="A188" s="12" t="s">
        <v>5</v>
      </c>
      <c r="B188" s="12">
        <v>2023</v>
      </c>
      <c r="C188" s="12" t="s">
        <v>70</v>
      </c>
      <c r="D188" s="13">
        <v>216.78</v>
      </c>
    </row>
    <row r="189" spans="1:4" x14ac:dyDescent="0.45">
      <c r="A189" s="10" t="s">
        <v>8</v>
      </c>
      <c r="B189" s="10">
        <v>2023</v>
      </c>
      <c r="C189" s="10" t="s">
        <v>70</v>
      </c>
      <c r="D189" s="11">
        <v>62.04</v>
      </c>
    </row>
    <row r="190" spans="1:4" x14ac:dyDescent="0.45">
      <c r="A190" s="12" t="s">
        <v>6</v>
      </c>
      <c r="B190" s="12">
        <v>2023</v>
      </c>
      <c r="C190" s="12" t="s">
        <v>70</v>
      </c>
      <c r="D190" s="13">
        <v>24.59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6.58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16.940000000000001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0.71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0.48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0.75</v>
      </c>
    </row>
    <row r="196" spans="1:4" x14ac:dyDescent="0.45">
      <c r="A196" s="12" t="s">
        <v>5</v>
      </c>
      <c r="B196" s="12">
        <v>2000</v>
      </c>
      <c r="C196" s="12" t="s">
        <v>71</v>
      </c>
      <c r="D196" s="13">
        <v>8.41</v>
      </c>
    </row>
    <row r="197" spans="1:4" x14ac:dyDescent="0.45">
      <c r="A197" s="10" t="s">
        <v>8</v>
      </c>
      <c r="B197" s="10">
        <v>2000</v>
      </c>
      <c r="C197" s="10" t="s">
        <v>71</v>
      </c>
      <c r="D197" s="11">
        <v>10.119999999999999</v>
      </c>
    </row>
    <row r="198" spans="1:4" x14ac:dyDescent="0.45">
      <c r="A198" s="12" t="s">
        <v>6</v>
      </c>
      <c r="B198" s="12">
        <v>2000</v>
      </c>
      <c r="C198" s="12" t="s">
        <v>71</v>
      </c>
      <c r="D198" s="13">
        <v>4.2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11.22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0.52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0.75</v>
      </c>
    </row>
    <row r="204" spans="1:4" x14ac:dyDescent="0.45">
      <c r="A204" s="12" t="s">
        <v>5</v>
      </c>
      <c r="B204" s="12">
        <v>2001</v>
      </c>
      <c r="C204" s="12" t="s">
        <v>71</v>
      </c>
      <c r="D204" s="13">
        <v>8.41</v>
      </c>
    </row>
    <row r="205" spans="1:4" x14ac:dyDescent="0.45">
      <c r="A205" s="10" t="s">
        <v>8</v>
      </c>
      <c r="B205" s="10">
        <v>2001</v>
      </c>
      <c r="C205" s="10" t="s">
        <v>71</v>
      </c>
      <c r="D205" s="11">
        <v>10.119999999999999</v>
      </c>
    </row>
    <row r="206" spans="1:4" x14ac:dyDescent="0.45">
      <c r="A206" s="12" t="s">
        <v>6</v>
      </c>
      <c r="B206" s="12">
        <v>2001</v>
      </c>
      <c r="C206" s="12" t="s">
        <v>71</v>
      </c>
      <c r="D206" s="13">
        <v>3.12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3.02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0.79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0.75</v>
      </c>
    </row>
    <row r="212" spans="1:4" x14ac:dyDescent="0.45">
      <c r="A212" s="12" t="s">
        <v>5</v>
      </c>
      <c r="B212" s="12">
        <v>2002</v>
      </c>
      <c r="C212" s="12" t="s">
        <v>71</v>
      </c>
      <c r="D212" s="13">
        <v>8.41</v>
      </c>
    </row>
    <row r="213" spans="1:4" x14ac:dyDescent="0.45">
      <c r="A213" s="10" t="s">
        <v>8</v>
      </c>
      <c r="B213" s="10">
        <v>2002</v>
      </c>
      <c r="C213" s="10" t="s">
        <v>71</v>
      </c>
      <c r="D213" s="11">
        <v>10.119999999999999</v>
      </c>
    </row>
    <row r="214" spans="1:4" x14ac:dyDescent="0.45">
      <c r="A214" s="12" t="s">
        <v>6</v>
      </c>
      <c r="B214" s="12">
        <v>2002</v>
      </c>
      <c r="C214" s="12" t="s">
        <v>71</v>
      </c>
      <c r="D214" s="13">
        <v>3.16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2.59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0.79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0.75</v>
      </c>
    </row>
    <row r="220" spans="1:4" x14ac:dyDescent="0.45">
      <c r="A220" s="12" t="s">
        <v>5</v>
      </c>
      <c r="B220" s="12">
        <v>2003</v>
      </c>
      <c r="C220" s="12" t="s">
        <v>71</v>
      </c>
      <c r="D220" s="13">
        <v>8.41</v>
      </c>
    </row>
    <row r="221" spans="1:4" x14ac:dyDescent="0.45">
      <c r="A221" s="10" t="s">
        <v>8</v>
      </c>
      <c r="B221" s="10">
        <v>2003</v>
      </c>
      <c r="C221" s="10" t="s">
        <v>71</v>
      </c>
      <c r="D221" s="11">
        <v>10.119999999999999</v>
      </c>
    </row>
    <row r="222" spans="1:4" x14ac:dyDescent="0.45">
      <c r="A222" s="12" t="s">
        <v>6</v>
      </c>
      <c r="B222" s="12">
        <v>2003</v>
      </c>
      <c r="C222" s="12" t="s">
        <v>71</v>
      </c>
      <c r="D222" s="13">
        <v>3.17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2.73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0.81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0.75</v>
      </c>
    </row>
    <row r="228" spans="1:4" x14ac:dyDescent="0.45">
      <c r="A228" s="12" t="s">
        <v>5</v>
      </c>
      <c r="B228" s="12">
        <v>2004</v>
      </c>
      <c r="C228" s="12" t="s">
        <v>71</v>
      </c>
      <c r="D228" s="13">
        <v>8.44</v>
      </c>
    </row>
    <row r="229" spans="1:4" x14ac:dyDescent="0.45">
      <c r="A229" s="10" t="s">
        <v>8</v>
      </c>
      <c r="B229" s="10">
        <v>2004</v>
      </c>
      <c r="C229" s="10" t="s">
        <v>71</v>
      </c>
      <c r="D229" s="11">
        <v>10.27</v>
      </c>
    </row>
    <row r="230" spans="1:4" x14ac:dyDescent="0.45">
      <c r="A230" s="12" t="s">
        <v>6</v>
      </c>
      <c r="B230" s="12">
        <v>2004</v>
      </c>
      <c r="C230" s="12" t="s">
        <v>71</v>
      </c>
      <c r="D230" s="13">
        <v>3.2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3.01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0.82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1.08</v>
      </c>
    </row>
    <row r="236" spans="1:4" x14ac:dyDescent="0.45">
      <c r="A236" s="12" t="s">
        <v>5</v>
      </c>
      <c r="B236" s="12">
        <v>2005</v>
      </c>
      <c r="C236" s="12" t="s">
        <v>71</v>
      </c>
      <c r="D236" s="13">
        <v>8.44</v>
      </c>
    </row>
    <row r="237" spans="1:4" x14ac:dyDescent="0.45">
      <c r="A237" s="10" t="s">
        <v>8</v>
      </c>
      <c r="B237" s="10">
        <v>2005</v>
      </c>
      <c r="C237" s="10" t="s">
        <v>71</v>
      </c>
      <c r="D237" s="11">
        <v>11.11</v>
      </c>
    </row>
    <row r="238" spans="1:4" x14ac:dyDescent="0.45">
      <c r="A238" s="12" t="s">
        <v>6</v>
      </c>
      <c r="B238" s="12">
        <v>2005</v>
      </c>
      <c r="C238" s="12" t="s">
        <v>71</v>
      </c>
      <c r="D238" s="13">
        <v>3.42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3.21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0.85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1.1100000000000001</v>
      </c>
    </row>
    <row r="244" spans="1:4" x14ac:dyDescent="0.45">
      <c r="A244" s="12" t="s">
        <v>5</v>
      </c>
      <c r="B244" s="12">
        <v>2006</v>
      </c>
      <c r="C244" s="12" t="s">
        <v>71</v>
      </c>
      <c r="D244" s="13">
        <v>10.42</v>
      </c>
    </row>
    <row r="245" spans="1:4" x14ac:dyDescent="0.45">
      <c r="A245" s="10" t="s">
        <v>8</v>
      </c>
      <c r="B245" s="10">
        <v>2006</v>
      </c>
      <c r="C245" s="10" t="s">
        <v>71</v>
      </c>
      <c r="D245" s="11">
        <v>11.22</v>
      </c>
    </row>
    <row r="246" spans="1:4" x14ac:dyDescent="0.45">
      <c r="A246" s="12" t="s">
        <v>6</v>
      </c>
      <c r="B246" s="12">
        <v>2006</v>
      </c>
      <c r="C246" s="12" t="s">
        <v>71</v>
      </c>
      <c r="D246" s="13">
        <v>3.72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3.19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0.85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1.1100000000000001</v>
      </c>
    </row>
    <row r="252" spans="1:4" x14ac:dyDescent="0.45">
      <c r="A252" s="12" t="s">
        <v>5</v>
      </c>
      <c r="B252" s="12">
        <v>2007</v>
      </c>
      <c r="C252" s="12" t="s">
        <v>71</v>
      </c>
      <c r="D252" s="13">
        <v>10.57</v>
      </c>
    </row>
    <row r="253" spans="1:4" x14ac:dyDescent="0.45">
      <c r="A253" s="10" t="s">
        <v>8</v>
      </c>
      <c r="B253" s="10">
        <v>2007</v>
      </c>
      <c r="C253" s="10" t="s">
        <v>71</v>
      </c>
      <c r="D253" s="11">
        <v>11.96</v>
      </c>
    </row>
    <row r="254" spans="1:4" x14ac:dyDescent="0.45">
      <c r="A254" s="12" t="s">
        <v>6</v>
      </c>
      <c r="B254" s="12">
        <v>2007</v>
      </c>
      <c r="C254" s="12" t="s">
        <v>71</v>
      </c>
      <c r="D254" s="13">
        <v>3.7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3.24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0.98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0.01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1.1100000000000001</v>
      </c>
    </row>
    <row r="260" spans="1:4" x14ac:dyDescent="0.45">
      <c r="A260" s="12" t="s">
        <v>5</v>
      </c>
      <c r="B260" s="12">
        <v>2008</v>
      </c>
      <c r="C260" s="12" t="s">
        <v>71</v>
      </c>
      <c r="D260" s="13">
        <v>10.94</v>
      </c>
    </row>
    <row r="261" spans="1:4" x14ac:dyDescent="0.45">
      <c r="A261" s="10" t="s">
        <v>8</v>
      </c>
      <c r="B261" s="10">
        <v>2008</v>
      </c>
      <c r="C261" s="10" t="s">
        <v>71</v>
      </c>
      <c r="D261" s="11">
        <v>12.09</v>
      </c>
    </row>
    <row r="262" spans="1:4" x14ac:dyDescent="0.45">
      <c r="A262" s="12" t="s">
        <v>6</v>
      </c>
      <c r="B262" s="12">
        <v>2008</v>
      </c>
      <c r="C262" s="12" t="s">
        <v>71</v>
      </c>
      <c r="D262" s="13">
        <v>3.7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3.34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1.05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0.01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1.79</v>
      </c>
    </row>
    <row r="268" spans="1:4" x14ac:dyDescent="0.45">
      <c r="A268" s="12" t="s">
        <v>5</v>
      </c>
      <c r="B268" s="12">
        <v>2009</v>
      </c>
      <c r="C268" s="12" t="s">
        <v>71</v>
      </c>
      <c r="D268" s="13">
        <v>11.27</v>
      </c>
    </row>
    <row r="269" spans="1:4" x14ac:dyDescent="0.45">
      <c r="A269" s="10" t="s">
        <v>8</v>
      </c>
      <c r="B269" s="10">
        <v>2009</v>
      </c>
      <c r="C269" s="10" t="s">
        <v>71</v>
      </c>
      <c r="D269" s="11">
        <v>12.09</v>
      </c>
    </row>
    <row r="270" spans="1:4" x14ac:dyDescent="0.45">
      <c r="A270" s="12" t="s">
        <v>6</v>
      </c>
      <c r="B270" s="12">
        <v>2009</v>
      </c>
      <c r="C270" s="12" t="s">
        <v>71</v>
      </c>
      <c r="D270" s="13">
        <v>3.71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3.33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1.19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0.01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1.91</v>
      </c>
    </row>
    <row r="276" spans="1:4" x14ac:dyDescent="0.45">
      <c r="A276" s="12" t="s">
        <v>5</v>
      </c>
      <c r="B276" s="12">
        <v>2010</v>
      </c>
      <c r="C276" s="12" t="s">
        <v>71</v>
      </c>
      <c r="D276" s="13">
        <v>11.9</v>
      </c>
    </row>
    <row r="277" spans="1:4" x14ac:dyDescent="0.45">
      <c r="A277" s="10" t="s">
        <v>8</v>
      </c>
      <c r="B277" s="10">
        <v>2010</v>
      </c>
      <c r="C277" s="10" t="s">
        <v>71</v>
      </c>
      <c r="D277" s="11">
        <v>12.7</v>
      </c>
    </row>
    <row r="278" spans="1:4" x14ac:dyDescent="0.45">
      <c r="A278" s="12" t="s">
        <v>6</v>
      </c>
      <c r="B278" s="12">
        <v>2010</v>
      </c>
      <c r="C278" s="12" t="s">
        <v>71</v>
      </c>
      <c r="D278" s="13">
        <v>3.74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4.66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1.19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0.01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1.94</v>
      </c>
    </row>
    <row r="284" spans="1:4" x14ac:dyDescent="0.45">
      <c r="A284" s="12" t="s">
        <v>5</v>
      </c>
      <c r="B284" s="12">
        <v>2011</v>
      </c>
      <c r="C284" s="12" t="s">
        <v>71</v>
      </c>
      <c r="D284" s="13">
        <v>15.67</v>
      </c>
    </row>
    <row r="285" spans="1:4" x14ac:dyDescent="0.45">
      <c r="A285" s="10" t="s">
        <v>8</v>
      </c>
      <c r="B285" s="10">
        <v>2011</v>
      </c>
      <c r="C285" s="10" t="s">
        <v>71</v>
      </c>
      <c r="D285" s="11">
        <v>13.52</v>
      </c>
    </row>
    <row r="286" spans="1:4" x14ac:dyDescent="0.45">
      <c r="A286" s="12" t="s">
        <v>6</v>
      </c>
      <c r="B286" s="12">
        <v>2011</v>
      </c>
      <c r="C286" s="12" t="s">
        <v>71</v>
      </c>
      <c r="D286" s="13">
        <v>3.95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5.65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1.24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0.02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1.96</v>
      </c>
    </row>
    <row r="292" spans="1:4" x14ac:dyDescent="0.45">
      <c r="A292" s="12" t="s">
        <v>5</v>
      </c>
      <c r="B292" s="12">
        <v>2012</v>
      </c>
      <c r="C292" s="12" t="s">
        <v>71</v>
      </c>
      <c r="D292" s="13">
        <v>19.649999999999999</v>
      </c>
    </row>
    <row r="293" spans="1:4" x14ac:dyDescent="0.45">
      <c r="A293" s="10" t="s">
        <v>8</v>
      </c>
      <c r="B293" s="10">
        <v>2012</v>
      </c>
      <c r="C293" s="10" t="s">
        <v>71</v>
      </c>
      <c r="D293" s="11">
        <v>14.38</v>
      </c>
    </row>
    <row r="294" spans="1:4" x14ac:dyDescent="0.45">
      <c r="A294" s="12" t="s">
        <v>6</v>
      </c>
      <c r="B294" s="12">
        <v>2012</v>
      </c>
      <c r="C294" s="12" t="s">
        <v>71</v>
      </c>
      <c r="D294" s="13">
        <v>4.16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6.19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1.35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0.03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1.69</v>
      </c>
    </row>
    <row r="300" spans="1:4" x14ac:dyDescent="0.45">
      <c r="A300" s="12" t="s">
        <v>5</v>
      </c>
      <c r="B300" s="12">
        <v>2013</v>
      </c>
      <c r="C300" s="12" t="s">
        <v>71</v>
      </c>
      <c r="D300" s="13">
        <v>22.04</v>
      </c>
    </row>
    <row r="301" spans="1:4" x14ac:dyDescent="0.45">
      <c r="A301" s="10" t="s">
        <v>8</v>
      </c>
      <c r="B301" s="10">
        <v>2013</v>
      </c>
      <c r="C301" s="10" t="s">
        <v>71</v>
      </c>
      <c r="D301" s="11">
        <v>14.79</v>
      </c>
    </row>
    <row r="302" spans="1:4" x14ac:dyDescent="0.45">
      <c r="A302" s="12" t="s">
        <v>6</v>
      </c>
      <c r="B302" s="12">
        <v>2013</v>
      </c>
      <c r="C302" s="12" t="s">
        <v>71</v>
      </c>
      <c r="D302" s="13">
        <v>5.18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6.4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1.36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0.04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1.71</v>
      </c>
    </row>
    <row r="308" spans="1:4" x14ac:dyDescent="0.45">
      <c r="A308" s="12" t="s">
        <v>5</v>
      </c>
      <c r="B308" s="12">
        <v>2014</v>
      </c>
      <c r="C308" s="12" t="s">
        <v>71</v>
      </c>
      <c r="D308" s="13">
        <v>23.06</v>
      </c>
    </row>
    <row r="309" spans="1:4" x14ac:dyDescent="0.45">
      <c r="A309" s="10" t="s">
        <v>8</v>
      </c>
      <c r="B309" s="10">
        <v>2014</v>
      </c>
      <c r="C309" s="10" t="s">
        <v>71</v>
      </c>
      <c r="D309" s="11">
        <v>14.9</v>
      </c>
    </row>
    <row r="310" spans="1:4" x14ac:dyDescent="0.45">
      <c r="A310" s="12" t="s">
        <v>6</v>
      </c>
      <c r="B310" s="12">
        <v>2014</v>
      </c>
      <c r="C310" s="12" t="s">
        <v>71</v>
      </c>
      <c r="D310" s="13">
        <v>5.24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6.84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1.42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0.04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1.73</v>
      </c>
    </row>
    <row r="316" spans="1:4" x14ac:dyDescent="0.45">
      <c r="A316" s="12" t="s">
        <v>5</v>
      </c>
      <c r="B316" s="12">
        <v>2015</v>
      </c>
      <c r="C316" s="12" t="s">
        <v>71</v>
      </c>
      <c r="D316" s="13">
        <v>25.4</v>
      </c>
    </row>
    <row r="317" spans="1:4" x14ac:dyDescent="0.45">
      <c r="A317" s="10" t="s">
        <v>8</v>
      </c>
      <c r="B317" s="10">
        <v>2015</v>
      </c>
      <c r="C317" s="10" t="s">
        <v>71</v>
      </c>
      <c r="D317" s="11">
        <v>15.57</v>
      </c>
    </row>
    <row r="318" spans="1:4" x14ac:dyDescent="0.45">
      <c r="A318" s="12" t="s">
        <v>6</v>
      </c>
      <c r="B318" s="12">
        <v>2015</v>
      </c>
      <c r="C318" s="12" t="s">
        <v>71</v>
      </c>
      <c r="D318" s="13">
        <v>5.32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4.93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1.45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0.08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1.77</v>
      </c>
    </row>
    <row r="324" spans="1:4" x14ac:dyDescent="0.45">
      <c r="A324" s="12" t="s">
        <v>5</v>
      </c>
      <c r="B324" s="12">
        <v>2016</v>
      </c>
      <c r="C324" s="12" t="s">
        <v>71</v>
      </c>
      <c r="D324" s="13">
        <v>26.77</v>
      </c>
    </row>
    <row r="325" spans="1:4" x14ac:dyDescent="0.45">
      <c r="A325" s="10" t="s">
        <v>8</v>
      </c>
      <c r="B325" s="10">
        <v>2016</v>
      </c>
      <c r="C325" s="10" t="s">
        <v>71</v>
      </c>
      <c r="D325" s="11">
        <v>16.399999999999999</v>
      </c>
    </row>
    <row r="326" spans="1:4" x14ac:dyDescent="0.45">
      <c r="A326" s="12" t="s">
        <v>6</v>
      </c>
      <c r="B326" s="12">
        <v>2016</v>
      </c>
      <c r="C326" s="12" t="s">
        <v>71</v>
      </c>
      <c r="D326" s="13">
        <v>5.67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5.79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1.54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0.09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1.84</v>
      </c>
    </row>
    <row r="332" spans="1:4" x14ac:dyDescent="0.45">
      <c r="A332" s="12" t="s">
        <v>5</v>
      </c>
      <c r="B332" s="12">
        <v>2017</v>
      </c>
      <c r="C332" s="12" t="s">
        <v>71</v>
      </c>
      <c r="D332" s="13">
        <v>29.21</v>
      </c>
    </row>
    <row r="333" spans="1:4" x14ac:dyDescent="0.45">
      <c r="A333" s="10" t="s">
        <v>8</v>
      </c>
      <c r="B333" s="10">
        <v>2017</v>
      </c>
      <c r="C333" s="10" t="s">
        <v>71</v>
      </c>
      <c r="D333" s="11">
        <v>16.46</v>
      </c>
    </row>
    <row r="334" spans="1:4" x14ac:dyDescent="0.45">
      <c r="A334" s="12" t="s">
        <v>6</v>
      </c>
      <c r="B334" s="12">
        <v>2017</v>
      </c>
      <c r="C334" s="12" t="s">
        <v>71</v>
      </c>
      <c r="D334" s="13">
        <v>5.7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6.67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1.82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0.1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1.87</v>
      </c>
    </row>
    <row r="340" spans="1:4" x14ac:dyDescent="0.45">
      <c r="A340" s="12" t="s">
        <v>5</v>
      </c>
      <c r="B340" s="12">
        <v>2018</v>
      </c>
      <c r="C340" s="12" t="s">
        <v>71</v>
      </c>
      <c r="D340" s="13">
        <v>30</v>
      </c>
    </row>
    <row r="341" spans="1:4" x14ac:dyDescent="0.45">
      <c r="A341" s="10" t="s">
        <v>8</v>
      </c>
      <c r="B341" s="10">
        <v>2018</v>
      </c>
      <c r="C341" s="10" t="s">
        <v>71</v>
      </c>
      <c r="D341" s="11">
        <v>16.46</v>
      </c>
    </row>
    <row r="342" spans="1:4" x14ac:dyDescent="0.45">
      <c r="A342" s="12" t="s">
        <v>6</v>
      </c>
      <c r="B342" s="12">
        <v>2018</v>
      </c>
      <c r="C342" s="12" t="s">
        <v>71</v>
      </c>
      <c r="D342" s="13">
        <v>5.77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1.96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7.0000000000000007E-2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0.14000000000000001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1.88</v>
      </c>
    </row>
    <row r="348" spans="1:4" x14ac:dyDescent="0.45">
      <c r="A348" s="12" t="s">
        <v>5</v>
      </c>
      <c r="B348" s="12">
        <v>2019</v>
      </c>
      <c r="C348" s="12" t="s">
        <v>71</v>
      </c>
      <c r="D348" s="13">
        <v>34.409999999999997</v>
      </c>
    </row>
    <row r="349" spans="1:4" x14ac:dyDescent="0.45">
      <c r="A349" s="10" t="s">
        <v>8</v>
      </c>
      <c r="B349" s="10">
        <v>2019</v>
      </c>
      <c r="C349" s="10" t="s">
        <v>71</v>
      </c>
      <c r="D349" s="11">
        <v>17.920000000000002</v>
      </c>
    </row>
    <row r="350" spans="1:4" x14ac:dyDescent="0.45">
      <c r="A350" s="12" t="s">
        <v>6</v>
      </c>
      <c r="B350" s="12">
        <v>2019</v>
      </c>
      <c r="C350" s="12" t="s">
        <v>71</v>
      </c>
      <c r="D350" s="13">
        <v>5.98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7.63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2.14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0.16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0.15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1.89</v>
      </c>
    </row>
    <row r="356" spans="1:4" x14ac:dyDescent="0.45">
      <c r="A356" s="12" t="s">
        <v>5</v>
      </c>
      <c r="B356" s="12">
        <v>2020</v>
      </c>
      <c r="C356" s="12" t="s">
        <v>71</v>
      </c>
      <c r="D356" s="13">
        <v>37.33</v>
      </c>
    </row>
    <row r="357" spans="1:4" x14ac:dyDescent="0.45">
      <c r="A357" s="10" t="s">
        <v>8</v>
      </c>
      <c r="B357" s="10">
        <v>2020</v>
      </c>
      <c r="C357" s="10" t="s">
        <v>71</v>
      </c>
      <c r="D357" s="11">
        <v>19.12</v>
      </c>
    </row>
    <row r="358" spans="1:4" x14ac:dyDescent="0.45">
      <c r="A358" s="12" t="s">
        <v>6</v>
      </c>
      <c r="B358" s="12">
        <v>2020</v>
      </c>
      <c r="C358" s="12" t="s">
        <v>71</v>
      </c>
      <c r="D358" s="13">
        <v>6.14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8.0500000000000007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2.14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0.19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0.15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2.2599999999999998</v>
      </c>
    </row>
    <row r="364" spans="1:4" x14ac:dyDescent="0.45">
      <c r="A364" s="12" t="s">
        <v>5</v>
      </c>
      <c r="B364" s="12">
        <v>2021</v>
      </c>
      <c r="C364" s="12" t="s">
        <v>71</v>
      </c>
      <c r="D364" s="13">
        <v>39.5</v>
      </c>
    </row>
    <row r="365" spans="1:4" x14ac:dyDescent="0.45">
      <c r="A365" s="10" t="s">
        <v>8</v>
      </c>
      <c r="B365" s="10">
        <v>2021</v>
      </c>
      <c r="C365" s="10" t="s">
        <v>71</v>
      </c>
      <c r="D365" s="11">
        <v>19.86</v>
      </c>
    </row>
    <row r="366" spans="1:4" x14ac:dyDescent="0.45">
      <c r="A366" s="12" t="s">
        <v>6</v>
      </c>
      <c r="B366" s="12">
        <v>2021</v>
      </c>
      <c r="C366" s="12" t="s">
        <v>71</v>
      </c>
      <c r="D366" s="13">
        <v>6.6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8.2200000000000006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2.2999999999999998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0.23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0.15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3.07</v>
      </c>
    </row>
    <row r="372" spans="1:4" x14ac:dyDescent="0.45">
      <c r="A372" s="12" t="s">
        <v>5</v>
      </c>
      <c r="B372" s="12">
        <v>2022</v>
      </c>
      <c r="C372" s="12" t="s">
        <v>71</v>
      </c>
      <c r="D372" s="13">
        <v>45.61</v>
      </c>
    </row>
    <row r="373" spans="1:4" x14ac:dyDescent="0.45">
      <c r="A373" s="10" t="s">
        <v>8</v>
      </c>
      <c r="B373" s="10">
        <v>2022</v>
      </c>
      <c r="C373" s="10" t="s">
        <v>71</v>
      </c>
      <c r="D373" s="11">
        <v>20.74</v>
      </c>
    </row>
    <row r="374" spans="1:4" x14ac:dyDescent="0.45">
      <c r="A374" s="12" t="s">
        <v>6</v>
      </c>
      <c r="B374" s="12">
        <v>2022</v>
      </c>
      <c r="C374" s="12" t="s">
        <v>71</v>
      </c>
      <c r="D374" s="13">
        <v>6.69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7.34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2.37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0.31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0.15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3.17</v>
      </c>
    </row>
    <row r="380" spans="1:4" x14ac:dyDescent="0.45">
      <c r="A380" s="12" t="s">
        <v>5</v>
      </c>
      <c r="B380" s="12">
        <v>2023</v>
      </c>
      <c r="C380" s="12" t="s">
        <v>71</v>
      </c>
      <c r="D380" s="13">
        <v>51.56</v>
      </c>
    </row>
    <row r="381" spans="1:4" x14ac:dyDescent="0.45">
      <c r="A381" s="10" t="s">
        <v>8</v>
      </c>
      <c r="B381" s="10">
        <v>2023</v>
      </c>
      <c r="C381" s="10" t="s">
        <v>71</v>
      </c>
      <c r="D381" s="11">
        <v>20.74</v>
      </c>
    </row>
    <row r="382" spans="1:4" x14ac:dyDescent="0.45">
      <c r="A382" s="12" t="s">
        <v>6</v>
      </c>
      <c r="B382" s="12">
        <v>2023</v>
      </c>
      <c r="C382" s="12" t="s">
        <v>71</v>
      </c>
      <c r="D382" s="13">
        <v>6.78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7.34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2.4300000000000002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0.56999999999999995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0.15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0.93</v>
      </c>
    </row>
    <row r="388" spans="1:4" x14ac:dyDescent="0.45">
      <c r="A388" s="12" t="s">
        <v>5</v>
      </c>
      <c r="B388" s="12">
        <v>2000</v>
      </c>
      <c r="C388" s="12" t="s">
        <v>72</v>
      </c>
      <c r="D388" s="13">
        <v>29.75</v>
      </c>
    </row>
    <row r="389" spans="1:4" x14ac:dyDescent="0.45">
      <c r="A389" s="10" t="s">
        <v>8</v>
      </c>
      <c r="B389" s="10">
        <v>2000</v>
      </c>
      <c r="C389" s="10" t="s">
        <v>72</v>
      </c>
      <c r="D389" s="11">
        <v>22.48</v>
      </c>
    </row>
    <row r="390" spans="1:4" x14ac:dyDescent="0.45">
      <c r="A390" s="12" t="s">
        <v>6</v>
      </c>
      <c r="B390" s="12">
        <v>2000</v>
      </c>
      <c r="C390" s="12" t="s">
        <v>72</v>
      </c>
      <c r="D390" s="13">
        <v>0.24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8.23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0.99</v>
      </c>
    </row>
    <row r="396" spans="1:4" x14ac:dyDescent="0.45">
      <c r="A396" s="12" t="s">
        <v>5</v>
      </c>
      <c r="B396" s="12">
        <v>2001</v>
      </c>
      <c r="C396" s="12" t="s">
        <v>72</v>
      </c>
      <c r="D396" s="13">
        <v>33.01</v>
      </c>
    </row>
    <row r="397" spans="1:4" x14ac:dyDescent="0.45">
      <c r="A397" s="10" t="s">
        <v>8</v>
      </c>
      <c r="B397" s="10">
        <v>2001</v>
      </c>
      <c r="C397" s="10" t="s">
        <v>72</v>
      </c>
      <c r="D397" s="11">
        <v>23.29</v>
      </c>
    </row>
    <row r="398" spans="1:4" x14ac:dyDescent="0.45">
      <c r="A398" s="12" t="s">
        <v>6</v>
      </c>
      <c r="B398" s="12">
        <v>2001</v>
      </c>
      <c r="C398" s="12" t="s">
        <v>72</v>
      </c>
      <c r="D398" s="13">
        <v>0.28000000000000003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8.67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0.22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1.02</v>
      </c>
    </row>
    <row r="404" spans="1:4" x14ac:dyDescent="0.45">
      <c r="A404" s="12" t="s">
        <v>5</v>
      </c>
      <c r="B404" s="12">
        <v>2002</v>
      </c>
      <c r="C404" s="12" t="s">
        <v>72</v>
      </c>
      <c r="D404" s="13">
        <v>37.58</v>
      </c>
    </row>
    <row r="405" spans="1:4" x14ac:dyDescent="0.45">
      <c r="A405" s="10" t="s">
        <v>8</v>
      </c>
      <c r="B405" s="10">
        <v>2002</v>
      </c>
      <c r="C405" s="10" t="s">
        <v>72</v>
      </c>
      <c r="D405" s="11">
        <v>20.6</v>
      </c>
    </row>
    <row r="406" spans="1:4" x14ac:dyDescent="0.45">
      <c r="A406" s="12" t="s">
        <v>6</v>
      </c>
      <c r="B406" s="12">
        <v>2002</v>
      </c>
      <c r="C406" s="12" t="s">
        <v>72</v>
      </c>
      <c r="D406" s="13">
        <v>0.24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13.06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0.24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1.04</v>
      </c>
    </row>
    <row r="412" spans="1:4" x14ac:dyDescent="0.45">
      <c r="A412" s="12" t="s">
        <v>5</v>
      </c>
      <c r="B412" s="12">
        <v>2003</v>
      </c>
      <c r="C412" s="12" t="s">
        <v>72</v>
      </c>
      <c r="D412" s="13">
        <v>40.67</v>
      </c>
    </row>
    <row r="413" spans="1:4" x14ac:dyDescent="0.45">
      <c r="A413" s="10" t="s">
        <v>8</v>
      </c>
      <c r="B413" s="10">
        <v>2003</v>
      </c>
      <c r="C413" s="10" t="s">
        <v>72</v>
      </c>
      <c r="D413" s="11">
        <v>19.68</v>
      </c>
    </row>
    <row r="414" spans="1:4" x14ac:dyDescent="0.45">
      <c r="A414" s="12" t="s">
        <v>6</v>
      </c>
      <c r="B414" s="12">
        <v>2003</v>
      </c>
      <c r="C414" s="12" t="s">
        <v>72</v>
      </c>
      <c r="D414" s="13">
        <v>0.22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15.24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0.22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1.08</v>
      </c>
    </row>
    <row r="420" spans="1:4" x14ac:dyDescent="0.45">
      <c r="A420" s="12" t="s">
        <v>5</v>
      </c>
      <c r="B420" s="12">
        <v>2004</v>
      </c>
      <c r="C420" s="12" t="s">
        <v>72</v>
      </c>
      <c r="D420" s="13">
        <v>42.2</v>
      </c>
    </row>
    <row r="421" spans="1:4" x14ac:dyDescent="0.45">
      <c r="A421" s="10" t="s">
        <v>8</v>
      </c>
      <c r="B421" s="10">
        <v>2004</v>
      </c>
      <c r="C421" s="10" t="s">
        <v>72</v>
      </c>
      <c r="D421" s="11">
        <v>18.84</v>
      </c>
    </row>
    <row r="422" spans="1:4" x14ac:dyDescent="0.45">
      <c r="A422" s="12" t="s">
        <v>6</v>
      </c>
      <c r="B422" s="12">
        <v>2004</v>
      </c>
      <c r="C422" s="12" t="s">
        <v>72</v>
      </c>
      <c r="D422" s="13">
        <v>0.23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18.98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0.24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1.1499999999999999</v>
      </c>
    </row>
    <row r="428" spans="1:4" x14ac:dyDescent="0.45">
      <c r="A428" s="12" t="s">
        <v>5</v>
      </c>
      <c r="B428" s="12">
        <v>2005</v>
      </c>
      <c r="C428" s="12" t="s">
        <v>72</v>
      </c>
      <c r="D428" s="13">
        <v>45.37</v>
      </c>
    </row>
    <row r="429" spans="1:4" x14ac:dyDescent="0.45">
      <c r="A429" s="10" t="s">
        <v>8</v>
      </c>
      <c r="B429" s="10">
        <v>2005</v>
      </c>
      <c r="C429" s="10" t="s">
        <v>72</v>
      </c>
      <c r="D429" s="11">
        <v>15.28</v>
      </c>
    </row>
    <row r="430" spans="1:4" x14ac:dyDescent="0.45">
      <c r="A430" s="12" t="s">
        <v>6</v>
      </c>
      <c r="B430" s="12">
        <v>2005</v>
      </c>
      <c r="C430" s="12" t="s">
        <v>72</v>
      </c>
      <c r="D430" s="13">
        <v>0.25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24.15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0.25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1.06</v>
      </c>
    </row>
    <row r="436" spans="1:4" x14ac:dyDescent="0.45">
      <c r="A436" s="12" t="s">
        <v>5</v>
      </c>
      <c r="B436" s="12">
        <v>2006</v>
      </c>
      <c r="C436" s="12" t="s">
        <v>72</v>
      </c>
      <c r="D436" s="13">
        <v>51.3</v>
      </c>
    </row>
    <row r="437" spans="1:4" x14ac:dyDescent="0.45">
      <c r="A437" s="10" t="s">
        <v>8</v>
      </c>
      <c r="B437" s="10">
        <v>2006</v>
      </c>
      <c r="C437" s="10" t="s">
        <v>72</v>
      </c>
      <c r="D437" s="11">
        <v>16.86</v>
      </c>
    </row>
    <row r="438" spans="1:4" x14ac:dyDescent="0.45">
      <c r="A438" s="12" t="s">
        <v>6</v>
      </c>
      <c r="B438" s="12">
        <v>2006</v>
      </c>
      <c r="C438" s="12" t="s">
        <v>72</v>
      </c>
      <c r="D438" s="13">
        <v>0.23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22.5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0.25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1.29</v>
      </c>
    </row>
    <row r="444" spans="1:4" x14ac:dyDescent="0.45">
      <c r="A444" s="12" t="s">
        <v>5</v>
      </c>
      <c r="B444" s="12">
        <v>2007</v>
      </c>
      <c r="C444" s="12" t="s">
        <v>72</v>
      </c>
      <c r="D444" s="13">
        <v>55.83</v>
      </c>
    </row>
    <row r="445" spans="1:4" x14ac:dyDescent="0.45">
      <c r="A445" s="10" t="s">
        <v>8</v>
      </c>
      <c r="B445" s="10">
        <v>2007</v>
      </c>
      <c r="C445" s="10" t="s">
        <v>72</v>
      </c>
      <c r="D445" s="11">
        <v>17.46</v>
      </c>
    </row>
    <row r="446" spans="1:4" x14ac:dyDescent="0.45">
      <c r="A446" s="12" t="s">
        <v>6</v>
      </c>
      <c r="B446" s="12">
        <v>2007</v>
      </c>
      <c r="C446" s="12" t="s">
        <v>72</v>
      </c>
      <c r="D446" s="13">
        <v>0.27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23.3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0.26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1.41</v>
      </c>
    </row>
    <row r="452" spans="1:4" x14ac:dyDescent="0.45">
      <c r="A452" s="12" t="s">
        <v>5</v>
      </c>
      <c r="B452" s="12">
        <v>2008</v>
      </c>
      <c r="C452" s="12" t="s">
        <v>72</v>
      </c>
      <c r="D452" s="13">
        <v>53.75</v>
      </c>
    </row>
    <row r="453" spans="1:4" x14ac:dyDescent="0.45">
      <c r="A453" s="10" t="s">
        <v>8</v>
      </c>
      <c r="B453" s="10">
        <v>2008</v>
      </c>
      <c r="C453" s="10" t="s">
        <v>72</v>
      </c>
      <c r="D453" s="11">
        <v>19.54</v>
      </c>
    </row>
    <row r="454" spans="1:4" x14ac:dyDescent="0.45">
      <c r="A454" s="12" t="s">
        <v>6</v>
      </c>
      <c r="B454" s="12">
        <v>2008</v>
      </c>
      <c r="C454" s="12" t="s">
        <v>72</v>
      </c>
      <c r="D454" s="13">
        <v>0.27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26.52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0.31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1.32</v>
      </c>
    </row>
    <row r="460" spans="1:4" x14ac:dyDescent="0.45">
      <c r="A460" s="12" t="s">
        <v>5</v>
      </c>
      <c r="B460" s="12">
        <v>2009</v>
      </c>
      <c r="C460" s="12" t="s">
        <v>72</v>
      </c>
      <c r="D460" s="13">
        <v>57.62</v>
      </c>
    </row>
    <row r="461" spans="1:4" x14ac:dyDescent="0.45">
      <c r="A461" s="10" t="s">
        <v>8</v>
      </c>
      <c r="B461" s="10">
        <v>2009</v>
      </c>
      <c r="C461" s="10" t="s">
        <v>72</v>
      </c>
      <c r="D461" s="11">
        <v>28.44</v>
      </c>
    </row>
    <row r="462" spans="1:4" x14ac:dyDescent="0.45">
      <c r="A462" s="12" t="s">
        <v>6</v>
      </c>
      <c r="B462" s="12">
        <v>2009</v>
      </c>
      <c r="C462" s="12" t="s">
        <v>72</v>
      </c>
      <c r="D462" s="13">
        <v>0.27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19.59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0.35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1.69</v>
      </c>
    </row>
    <row r="468" spans="1:4" x14ac:dyDescent="0.45">
      <c r="A468" s="12" t="s">
        <v>5</v>
      </c>
      <c r="B468" s="12">
        <v>2010</v>
      </c>
      <c r="C468" s="12" t="s">
        <v>72</v>
      </c>
      <c r="D468" s="13">
        <v>59.85</v>
      </c>
    </row>
    <row r="469" spans="1:4" x14ac:dyDescent="0.45">
      <c r="A469" s="10" t="s">
        <v>8</v>
      </c>
      <c r="B469" s="10">
        <v>2010</v>
      </c>
      <c r="C469" s="10" t="s">
        <v>72</v>
      </c>
      <c r="D469" s="11">
        <v>27.34</v>
      </c>
    </row>
    <row r="470" spans="1:4" x14ac:dyDescent="0.45">
      <c r="A470" s="12" t="s">
        <v>6</v>
      </c>
      <c r="B470" s="12">
        <v>2010</v>
      </c>
      <c r="C470" s="12" t="s">
        <v>72</v>
      </c>
      <c r="D470" s="13">
        <v>0.41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23.44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0.35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1.87</v>
      </c>
    </row>
    <row r="476" spans="1:4" x14ac:dyDescent="0.45">
      <c r="A476" s="12" t="s">
        <v>5</v>
      </c>
      <c r="B476" s="12">
        <v>2011</v>
      </c>
      <c r="C476" s="12" t="s">
        <v>72</v>
      </c>
      <c r="D476" s="13">
        <v>70.88</v>
      </c>
    </row>
    <row r="477" spans="1:4" x14ac:dyDescent="0.45">
      <c r="A477" s="10" t="s">
        <v>8</v>
      </c>
      <c r="B477" s="10">
        <v>2011</v>
      </c>
      <c r="C477" s="10" t="s">
        <v>72</v>
      </c>
      <c r="D477" s="11">
        <v>27.57</v>
      </c>
    </row>
    <row r="478" spans="1:4" x14ac:dyDescent="0.45">
      <c r="A478" s="12" t="s">
        <v>6</v>
      </c>
      <c r="B478" s="12">
        <v>2011</v>
      </c>
      <c r="C478" s="12" t="s">
        <v>72</v>
      </c>
      <c r="D478" s="13">
        <v>0.3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27.09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0.35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1.92</v>
      </c>
    </row>
    <row r="484" spans="1:4" x14ac:dyDescent="0.45">
      <c r="A484" s="12" t="s">
        <v>5</v>
      </c>
      <c r="B484" s="12">
        <v>2012</v>
      </c>
      <c r="C484" s="12" t="s">
        <v>72</v>
      </c>
      <c r="D484" s="13">
        <v>89.03</v>
      </c>
    </row>
    <row r="485" spans="1:4" x14ac:dyDescent="0.45">
      <c r="A485" s="10" t="s">
        <v>8</v>
      </c>
      <c r="B485" s="10">
        <v>2012</v>
      </c>
      <c r="C485" s="10" t="s">
        <v>72</v>
      </c>
      <c r="D485" s="11">
        <v>34.44</v>
      </c>
    </row>
    <row r="486" spans="1:4" x14ac:dyDescent="0.45">
      <c r="A486" s="12" t="s">
        <v>6</v>
      </c>
      <c r="B486" s="12">
        <v>2012</v>
      </c>
      <c r="C486" s="12" t="s">
        <v>72</v>
      </c>
      <c r="D486" s="13">
        <v>0.3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17.61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0.36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1.98</v>
      </c>
    </row>
    <row r="492" spans="1:4" x14ac:dyDescent="0.45">
      <c r="A492" s="12" t="s">
        <v>5</v>
      </c>
      <c r="B492" s="12">
        <v>2013</v>
      </c>
      <c r="C492" s="12" t="s">
        <v>72</v>
      </c>
      <c r="D492" s="13">
        <v>96.63</v>
      </c>
    </row>
    <row r="493" spans="1:4" x14ac:dyDescent="0.45">
      <c r="A493" s="10" t="s">
        <v>8</v>
      </c>
      <c r="B493" s="10">
        <v>2013</v>
      </c>
      <c r="C493" s="10" t="s">
        <v>72</v>
      </c>
      <c r="D493" s="11">
        <v>40.869999999999997</v>
      </c>
    </row>
    <row r="494" spans="1:4" x14ac:dyDescent="0.45">
      <c r="A494" s="12" t="s">
        <v>6</v>
      </c>
      <c r="B494" s="12">
        <v>2013</v>
      </c>
      <c r="C494" s="12" t="s">
        <v>72</v>
      </c>
      <c r="D494" s="13">
        <v>0.4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13.41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0.35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1.98</v>
      </c>
    </row>
    <row r="500" spans="1:4" x14ac:dyDescent="0.45">
      <c r="A500" s="12" t="s">
        <v>5</v>
      </c>
      <c r="B500" s="12">
        <v>2014</v>
      </c>
      <c r="C500" s="12" t="s">
        <v>72</v>
      </c>
      <c r="D500" s="13">
        <v>103.77</v>
      </c>
    </row>
    <row r="501" spans="1:4" x14ac:dyDescent="0.45">
      <c r="A501" s="10" t="s">
        <v>8</v>
      </c>
      <c r="B501" s="10">
        <v>2014</v>
      </c>
      <c r="C501" s="10" t="s">
        <v>72</v>
      </c>
      <c r="D501" s="11">
        <v>42.62</v>
      </c>
    </row>
    <row r="502" spans="1:4" x14ac:dyDescent="0.45">
      <c r="A502" s="12" t="s">
        <v>6</v>
      </c>
      <c r="B502" s="12">
        <v>2014</v>
      </c>
      <c r="C502" s="12" t="s">
        <v>72</v>
      </c>
      <c r="D502" s="13">
        <v>0.36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15.17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0.38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2.11</v>
      </c>
    </row>
    <row r="508" spans="1:4" x14ac:dyDescent="0.45">
      <c r="A508" s="12" t="s">
        <v>5</v>
      </c>
      <c r="B508" s="12">
        <v>2015</v>
      </c>
      <c r="C508" s="12" t="s">
        <v>72</v>
      </c>
      <c r="D508" s="13">
        <v>108.11</v>
      </c>
    </row>
    <row r="509" spans="1:4" x14ac:dyDescent="0.45">
      <c r="A509" s="10" t="s">
        <v>8</v>
      </c>
      <c r="B509" s="10">
        <v>2015</v>
      </c>
      <c r="C509" s="10" t="s">
        <v>72</v>
      </c>
      <c r="D509" s="11">
        <v>38.11</v>
      </c>
    </row>
    <row r="510" spans="1:4" x14ac:dyDescent="0.45">
      <c r="A510" s="12" t="s">
        <v>6</v>
      </c>
      <c r="B510" s="12">
        <v>2015</v>
      </c>
      <c r="C510" s="12" t="s">
        <v>72</v>
      </c>
      <c r="D510" s="13">
        <v>0.33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20.350000000000001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0.38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2.21</v>
      </c>
    </row>
    <row r="516" spans="1:4" x14ac:dyDescent="0.45">
      <c r="A516" s="12" t="s">
        <v>5</v>
      </c>
      <c r="B516" s="12">
        <v>2016</v>
      </c>
      <c r="C516" s="12" t="s">
        <v>72</v>
      </c>
      <c r="D516" s="13">
        <v>117.22</v>
      </c>
    </row>
    <row r="517" spans="1:4" x14ac:dyDescent="0.45">
      <c r="A517" s="10" t="s">
        <v>8</v>
      </c>
      <c r="B517" s="10">
        <v>2016</v>
      </c>
      <c r="C517" s="10" t="s">
        <v>72</v>
      </c>
      <c r="D517" s="11">
        <v>43.5</v>
      </c>
    </row>
    <row r="518" spans="1:4" x14ac:dyDescent="0.45">
      <c r="A518" s="12" t="s">
        <v>6</v>
      </c>
      <c r="B518" s="12">
        <v>2016</v>
      </c>
      <c r="C518" s="12" t="s">
        <v>72</v>
      </c>
      <c r="D518" s="13">
        <v>0.44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13.69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2.48</v>
      </c>
    </row>
    <row r="524" spans="1:4" x14ac:dyDescent="0.45">
      <c r="A524" s="12" t="s">
        <v>5</v>
      </c>
      <c r="B524" s="12">
        <v>2017</v>
      </c>
      <c r="C524" s="12" t="s">
        <v>72</v>
      </c>
      <c r="D524" s="13">
        <v>127.9</v>
      </c>
    </row>
    <row r="525" spans="1:4" x14ac:dyDescent="0.45">
      <c r="A525" s="10" t="s">
        <v>8</v>
      </c>
      <c r="B525" s="10">
        <v>2017</v>
      </c>
      <c r="C525" s="10" t="s">
        <v>72</v>
      </c>
      <c r="D525" s="11">
        <v>39.299999999999997</v>
      </c>
    </row>
    <row r="526" spans="1:4" x14ac:dyDescent="0.45">
      <c r="A526" s="12" t="s">
        <v>6</v>
      </c>
      <c r="B526" s="12">
        <v>2017</v>
      </c>
      <c r="C526" s="12" t="s">
        <v>72</v>
      </c>
      <c r="D526" s="13">
        <v>0.44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12.4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0.49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2.62</v>
      </c>
    </row>
    <row r="532" spans="1:4" x14ac:dyDescent="0.45">
      <c r="A532" s="12" t="s">
        <v>5</v>
      </c>
      <c r="B532" s="12">
        <v>2018</v>
      </c>
      <c r="C532" s="12" t="s">
        <v>72</v>
      </c>
      <c r="D532" s="13">
        <v>138.21</v>
      </c>
    </row>
    <row r="533" spans="1:4" x14ac:dyDescent="0.45">
      <c r="A533" s="10" t="s">
        <v>8</v>
      </c>
      <c r="B533" s="10">
        <v>2018</v>
      </c>
      <c r="C533" s="10" t="s">
        <v>72</v>
      </c>
      <c r="D533" s="11">
        <v>40.44</v>
      </c>
    </row>
    <row r="534" spans="1:4" x14ac:dyDescent="0.45">
      <c r="A534" s="12" t="s">
        <v>6</v>
      </c>
      <c r="B534" s="12">
        <v>2018</v>
      </c>
      <c r="C534" s="12" t="s">
        <v>72</v>
      </c>
      <c r="D534" s="13">
        <v>0.51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11.81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0.54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2.63</v>
      </c>
    </row>
    <row r="540" spans="1:4" x14ac:dyDescent="0.45">
      <c r="A540" s="12" t="s">
        <v>5</v>
      </c>
      <c r="B540" s="12">
        <v>2019</v>
      </c>
      <c r="C540" s="12" t="s">
        <v>72</v>
      </c>
      <c r="D540" s="13">
        <v>150.46</v>
      </c>
    </row>
    <row r="541" spans="1:4" x14ac:dyDescent="0.45">
      <c r="A541" s="10" t="s">
        <v>8</v>
      </c>
      <c r="B541" s="10">
        <v>2019</v>
      </c>
      <c r="C541" s="10" t="s">
        <v>72</v>
      </c>
      <c r="D541" s="11">
        <v>43.87</v>
      </c>
    </row>
    <row r="542" spans="1:4" x14ac:dyDescent="0.45">
      <c r="A542" s="12" t="s">
        <v>6</v>
      </c>
      <c r="B542" s="12">
        <v>2019</v>
      </c>
      <c r="C542" s="12" t="s">
        <v>72</v>
      </c>
      <c r="D542" s="13">
        <v>0.5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6.97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0.53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0.01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0.01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2.67</v>
      </c>
    </row>
    <row r="548" spans="1:4" x14ac:dyDescent="0.45">
      <c r="A548" s="12" t="s">
        <v>5</v>
      </c>
      <c r="B548" s="12">
        <v>2020</v>
      </c>
      <c r="C548" s="12" t="s">
        <v>72</v>
      </c>
      <c r="D548" s="13">
        <v>155.49</v>
      </c>
    </row>
    <row r="549" spans="1:4" x14ac:dyDescent="0.45">
      <c r="A549" s="10" t="s">
        <v>8</v>
      </c>
      <c r="B549" s="10">
        <v>2020</v>
      </c>
      <c r="C549" s="10" t="s">
        <v>72</v>
      </c>
      <c r="D549" s="11">
        <v>36.1</v>
      </c>
    </row>
    <row r="550" spans="1:4" x14ac:dyDescent="0.45">
      <c r="A550" s="12" t="s">
        <v>6</v>
      </c>
      <c r="B550" s="12">
        <v>2020</v>
      </c>
      <c r="C550" s="12" t="s">
        <v>72</v>
      </c>
      <c r="D550" s="13">
        <v>0.57999999999999996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4.46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0.59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0.01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0.01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3.23</v>
      </c>
    </row>
    <row r="556" spans="1:4" x14ac:dyDescent="0.45">
      <c r="A556" s="12" t="s">
        <v>5</v>
      </c>
      <c r="B556" s="12">
        <v>2021</v>
      </c>
      <c r="C556" s="12" t="s">
        <v>72</v>
      </c>
      <c r="D556" s="13">
        <v>163.04</v>
      </c>
    </row>
    <row r="557" spans="1:4" x14ac:dyDescent="0.45">
      <c r="A557" s="10" t="s">
        <v>8</v>
      </c>
      <c r="B557" s="10">
        <v>2021</v>
      </c>
      <c r="C557" s="10" t="s">
        <v>72</v>
      </c>
      <c r="D557" s="11">
        <v>39.799999999999997</v>
      </c>
    </row>
    <row r="558" spans="1:4" x14ac:dyDescent="0.45">
      <c r="A558" s="12" t="s">
        <v>6</v>
      </c>
      <c r="B558" s="12">
        <v>2021</v>
      </c>
      <c r="C558" s="12" t="s">
        <v>72</v>
      </c>
      <c r="D558" s="13">
        <v>0.59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4.3899999999999997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0.6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0.01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0.01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4.46</v>
      </c>
    </row>
    <row r="564" spans="1:4" x14ac:dyDescent="0.45">
      <c r="A564" s="12" t="s">
        <v>5</v>
      </c>
      <c r="B564" s="12">
        <v>2022</v>
      </c>
      <c r="C564" s="12" t="s">
        <v>72</v>
      </c>
      <c r="D564" s="13">
        <v>175.75</v>
      </c>
    </row>
    <row r="565" spans="1:4" x14ac:dyDescent="0.45">
      <c r="A565" s="10" t="s">
        <v>8</v>
      </c>
      <c r="B565" s="10">
        <v>2022</v>
      </c>
      <c r="C565" s="10" t="s">
        <v>72</v>
      </c>
      <c r="D565" s="11">
        <v>39.92</v>
      </c>
    </row>
    <row r="566" spans="1:4" x14ac:dyDescent="0.45">
      <c r="A566" s="12" t="s">
        <v>6</v>
      </c>
      <c r="B566" s="12">
        <v>2022</v>
      </c>
      <c r="C566" s="12" t="s">
        <v>72</v>
      </c>
      <c r="D566" s="13">
        <v>0.65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4.0199999999999996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0.63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0.02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4.8600000000000003</v>
      </c>
    </row>
    <row r="572" spans="1:4" x14ac:dyDescent="0.45">
      <c r="A572" s="12" t="s">
        <v>5</v>
      </c>
      <c r="B572" s="12">
        <v>2023</v>
      </c>
      <c r="C572" s="12" t="s">
        <v>72</v>
      </c>
      <c r="D572" s="13">
        <v>185.14</v>
      </c>
    </row>
    <row r="573" spans="1:4" x14ac:dyDescent="0.45">
      <c r="A573" s="10" t="s">
        <v>8</v>
      </c>
      <c r="B573" s="10">
        <v>2023</v>
      </c>
      <c r="C573" s="10" t="s">
        <v>72</v>
      </c>
      <c r="D573" s="11">
        <v>43.67</v>
      </c>
    </row>
    <row r="574" spans="1:4" x14ac:dyDescent="0.45">
      <c r="A574" s="12" t="s">
        <v>6</v>
      </c>
      <c r="B574" s="12">
        <v>2023</v>
      </c>
      <c r="C574" s="12" t="s">
        <v>72</v>
      </c>
      <c r="D574" s="13">
        <v>0.57999999999999996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4.33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0.64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0.03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0.01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/>
    </row>
    <row r="580" spans="1:4" x14ac:dyDescent="0.45">
      <c r="A580" s="12" t="s">
        <v>73</v>
      </c>
      <c r="B580" s="12">
        <v>2001</v>
      </c>
      <c r="C580" s="12" t="s">
        <v>70</v>
      </c>
      <c r="D580" s="13"/>
    </row>
    <row r="581" spans="1:4" x14ac:dyDescent="0.45">
      <c r="A581" s="10" t="s">
        <v>73</v>
      </c>
      <c r="B581" s="10">
        <v>2002</v>
      </c>
      <c r="C581" s="10" t="s">
        <v>70</v>
      </c>
      <c r="D581" s="11"/>
    </row>
    <row r="582" spans="1:4" x14ac:dyDescent="0.45">
      <c r="A582" s="12" t="s">
        <v>73</v>
      </c>
      <c r="B582" s="12">
        <v>2003</v>
      </c>
      <c r="C582" s="12" t="s">
        <v>70</v>
      </c>
      <c r="D582" s="13"/>
    </row>
    <row r="583" spans="1:4" x14ac:dyDescent="0.45">
      <c r="A583" s="10" t="s">
        <v>73</v>
      </c>
      <c r="B583" s="10">
        <v>2004</v>
      </c>
      <c r="C583" s="10" t="s">
        <v>70</v>
      </c>
      <c r="D583" s="11"/>
    </row>
    <row r="584" spans="1:4" x14ac:dyDescent="0.45">
      <c r="A584" s="12" t="s">
        <v>73</v>
      </c>
      <c r="B584" s="12">
        <v>2005</v>
      </c>
      <c r="C584" s="12" t="s">
        <v>70</v>
      </c>
      <c r="D584" s="13"/>
    </row>
    <row r="585" spans="1:4" x14ac:dyDescent="0.45">
      <c r="A585" s="10" t="s">
        <v>73</v>
      </c>
      <c r="B585" s="10">
        <v>2006</v>
      </c>
      <c r="C585" s="10" t="s">
        <v>70</v>
      </c>
      <c r="D585" s="11"/>
    </row>
    <row r="586" spans="1:4" x14ac:dyDescent="0.45">
      <c r="A586" s="12" t="s">
        <v>73</v>
      </c>
      <c r="B586" s="12">
        <v>2007</v>
      </c>
      <c r="C586" s="12" t="s">
        <v>70</v>
      </c>
      <c r="D586" s="13"/>
    </row>
    <row r="587" spans="1:4" x14ac:dyDescent="0.45">
      <c r="A587" s="10" t="s">
        <v>73</v>
      </c>
      <c r="B587" s="10">
        <v>2008</v>
      </c>
      <c r="C587" s="10" t="s">
        <v>70</v>
      </c>
      <c r="D587" s="11"/>
    </row>
    <row r="588" spans="1:4" x14ac:dyDescent="0.45">
      <c r="A588" s="12" t="s">
        <v>73</v>
      </c>
      <c r="B588" s="12">
        <v>2009</v>
      </c>
      <c r="C588" s="12" t="s">
        <v>70</v>
      </c>
      <c r="D588" s="13">
        <v>0</v>
      </c>
    </row>
    <row r="589" spans="1:4" x14ac:dyDescent="0.45">
      <c r="A589" s="10" t="s">
        <v>73</v>
      </c>
      <c r="B589" s="10">
        <v>2010</v>
      </c>
      <c r="C589" s="10" t="s">
        <v>70</v>
      </c>
      <c r="D589" s="11">
        <v>0</v>
      </c>
    </row>
    <row r="590" spans="1:4" x14ac:dyDescent="0.45">
      <c r="A590" s="12" t="s">
        <v>73</v>
      </c>
      <c r="B590" s="12">
        <v>2011</v>
      </c>
      <c r="C590" s="12" t="s">
        <v>70</v>
      </c>
      <c r="D590" s="13">
        <v>0</v>
      </c>
    </row>
    <row r="591" spans="1:4" x14ac:dyDescent="0.45">
      <c r="A591" s="10" t="s">
        <v>73</v>
      </c>
      <c r="B591" s="10">
        <v>2012</v>
      </c>
      <c r="C591" s="10" t="s">
        <v>70</v>
      </c>
      <c r="D591" s="11">
        <v>0</v>
      </c>
    </row>
    <row r="592" spans="1:4" x14ac:dyDescent="0.45">
      <c r="A592" s="12" t="s">
        <v>73</v>
      </c>
      <c r="B592" s="12">
        <v>2013</v>
      </c>
      <c r="C592" s="12" t="s">
        <v>70</v>
      </c>
      <c r="D592" s="13">
        <v>0</v>
      </c>
    </row>
    <row r="593" spans="1:4" x14ac:dyDescent="0.45">
      <c r="A593" s="10" t="s">
        <v>73</v>
      </c>
      <c r="B593" s="10">
        <v>2014</v>
      </c>
      <c r="C593" s="10" t="s">
        <v>70</v>
      </c>
      <c r="D593" s="11">
        <v>0</v>
      </c>
    </row>
    <row r="594" spans="1:4" x14ac:dyDescent="0.45">
      <c r="A594" s="12" t="s">
        <v>73</v>
      </c>
      <c r="B594" s="12">
        <v>2015</v>
      </c>
      <c r="C594" s="12" t="s">
        <v>70</v>
      </c>
      <c r="D594" s="13">
        <v>0</v>
      </c>
    </row>
    <row r="595" spans="1:4" x14ac:dyDescent="0.45">
      <c r="A595" s="10" t="s">
        <v>73</v>
      </c>
      <c r="B595" s="10">
        <v>2016</v>
      </c>
      <c r="C595" s="10" t="s">
        <v>70</v>
      </c>
      <c r="D595" s="11">
        <v>0</v>
      </c>
    </row>
    <row r="596" spans="1:4" x14ac:dyDescent="0.45">
      <c r="A596" s="12" t="s">
        <v>73</v>
      </c>
      <c r="B596" s="12">
        <v>2017</v>
      </c>
      <c r="C596" s="12" t="s">
        <v>70</v>
      </c>
      <c r="D596" s="13">
        <v>1.1000000000000001</v>
      </c>
    </row>
    <row r="597" spans="1:4" x14ac:dyDescent="0.45">
      <c r="A597" s="10" t="s">
        <v>73</v>
      </c>
      <c r="B597" s="10">
        <v>2018</v>
      </c>
      <c r="C597" s="10" t="s">
        <v>70</v>
      </c>
      <c r="D597" s="11"/>
    </row>
    <row r="598" spans="1:4" x14ac:dyDescent="0.45">
      <c r="A598" s="12" t="s">
        <v>73</v>
      </c>
      <c r="B598" s="12">
        <v>2019</v>
      </c>
      <c r="C598" s="12" t="s">
        <v>70</v>
      </c>
      <c r="D598" s="13"/>
    </row>
    <row r="599" spans="1:4" x14ac:dyDescent="0.45">
      <c r="A599" s="10" t="s">
        <v>73</v>
      </c>
      <c r="B599" s="10">
        <v>2020</v>
      </c>
      <c r="C599" s="10" t="s">
        <v>70</v>
      </c>
      <c r="D599" s="11"/>
    </row>
    <row r="600" spans="1:4" x14ac:dyDescent="0.45">
      <c r="A600" s="12" t="s">
        <v>73</v>
      </c>
      <c r="B600" s="12">
        <v>2021</v>
      </c>
      <c r="C600" s="12" t="s">
        <v>70</v>
      </c>
      <c r="D600" s="13"/>
    </row>
    <row r="601" spans="1:4" x14ac:dyDescent="0.45">
      <c r="A601" s="10" t="s">
        <v>73</v>
      </c>
      <c r="B601" s="10">
        <v>2022</v>
      </c>
      <c r="C601" s="10" t="s">
        <v>70</v>
      </c>
      <c r="D601" s="11"/>
    </row>
    <row r="602" spans="1:4" x14ac:dyDescent="0.45">
      <c r="A602" s="12" t="s">
        <v>73</v>
      </c>
      <c r="B602" s="12">
        <v>2023</v>
      </c>
      <c r="C602" s="12" t="s">
        <v>70</v>
      </c>
      <c r="D60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2025-08-08T07:18:41Z</dcterms:modified>
</cp:coreProperties>
</file>