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bRES_Tmpl\"/>
    </mc:Choice>
  </mc:AlternateContent>
  <xr:revisionPtr revIDLastSave="0" documentId="13_ncr:1_{4A5C4D9D-4521-40F0-8CBB-02F5A9344661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0" l="1"/>
  <c r="G8" i="10"/>
  <c r="J18" i="7" l="1"/>
  <c r="J17" i="7"/>
  <c r="R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<sst xmlns="http://schemas.openxmlformats.org/spreadsheetml/2006/main" count="827" uniqueCount="250">
  <si>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</si>
  <si>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</si>
  <si>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</si>
  <si>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</si>
  <si>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</si>
  <si>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</si>
  <si>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</si>
  <si>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</si>
  <si>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</si>
  <si>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</si>
  <si>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</si>
  <si>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</si>
  <si>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</si>
  <si>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</si>
  <si>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</si>
  <si>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</si>
  <si>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</si>
  <si>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</si>
  <si>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</si>
  <si>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</si>
  <si>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</si>
  <si>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</si>
  <si>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</si>
  <si>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</si>
  <si>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</si>
  <si>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</si>
  <si>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</si>
  <si>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</si>
  <si>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</si>
  <si>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</si>
  <si>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</si>
  <si>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</si>
  <si>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</si>
  <si>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</si>
  <si>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</si>
  <si>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</si>
  <si>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</si>
  <si>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</si>
  <si>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</si>
  <si>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</si>
  <si>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</si>
  <si>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</si>
  <si>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</si>
  <si>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</si>
  <si>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</si>
  <si>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</si>
  <si>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</si>
  <si>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</si>
  <si>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</si>
  <si>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</si>
  <si>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</si>
  <si>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</si>
  <si>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</si>
  <si>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</si>
  <si>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</si>
  <si>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</si>
  <si>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</si>
  <si>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</si>
  <si>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</si>
  <si>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</si>
  <si>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</si>
  <si>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</si>
  <si>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</si>
  <si>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</si>
  <si>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</si>
  <si>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</si>
  <si>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</si>
  <si>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</si>
  <si>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</si>
  <si>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</si>
  <si>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</si>
  <si>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</si>
  <si>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</si>
  <si>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</si>
  <si>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</si>
  <si>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</si>
  <si>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</si>
  <si>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</si>
  <si>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</si>
  <si>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</si>
  <si>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</si>
  <si>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</si>
  <si>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</si>
  <si>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</si>
  <si>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</si>
  <si>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</si>
  <si>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</si>
  <si>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</si>
  <si>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</si>
  <si>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</si>
  <si>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</si>
  <si>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</si>
  <si>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</si>
  <si>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</si>
  <si>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</si>
  <si>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</si>
  <si>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</si>
  <si>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</si>
  <si>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</si>
  <si>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</si>
  <si>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</si>
  <si>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</si>
  <si>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</si>
  <si>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</si>
  <si>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</si>
  <si>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</si>
  <si>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</si>
  <si>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</si>
  <si>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process</t>
  </si>
  <si>
    <t>description</t>
  </si>
  <si>
    <t>timeslicelevel</t>
  </si>
  <si>
    <t>EN_SPV_21_c01_ZAF</t>
  </si>
  <si>
    <t>Utility PV - CF Class-21 Cost Class-c01 - South Africa</t>
  </si>
  <si>
    <t>EN_SPV_21_c02_ZAF</t>
  </si>
  <si>
    <t>Utility PV - CF Class-21 Cost Class-c02 - South Africa</t>
  </si>
  <si>
    <t>EN_SPV_21_c03_ZAF</t>
  </si>
  <si>
    <t>Utility PV - CF Class-21 Cost Class-c03 - South Africa</t>
  </si>
  <si>
    <t>EN_SPV_22_c01_ZAF</t>
  </si>
  <si>
    <t>Utility PV - CF Class-22 Cost Class-c01 - South Africa</t>
  </si>
  <si>
    <t>EN_SPV_22_c02_ZAF</t>
  </si>
  <si>
    <t>Utility PV - CF Class-22 Cost Class-c02 - South Africa</t>
  </si>
  <si>
    <t>EN_SPV_22_c03_ZAF</t>
  </si>
  <si>
    <t>Utility PV - CF Class-22 Cost Class-c03 - South Africa</t>
  </si>
  <si>
    <t>EN_WON_24_c01_ZAF</t>
  </si>
  <si>
    <t>Wind Onshore - CF Class-24 Cost Class-c01 - South Africa</t>
  </si>
  <si>
    <t>EN_WON_24_c03_ZAF</t>
  </si>
  <si>
    <t>Wind Onshore - CF Class-24 Cost Class-c03 - South Africa</t>
  </si>
  <si>
    <t>EN_WON_25_c02_ZAF</t>
  </si>
  <si>
    <t>Wind Onshore - CF Class-25 Cost Class-c02 - South Africa</t>
  </si>
  <si>
    <t>EN_WON_25_c03_ZAF</t>
  </si>
  <si>
    <t>Wind Onshore - CF Class-25 Cost Class-c03 - South Africa</t>
  </si>
  <si>
    <t>EN_WON_26_c01_ZAF</t>
  </si>
  <si>
    <t>Wind Onshore - CF Class-26 Cost Class-c01 - South Africa</t>
  </si>
  <si>
    <t>EN_WON_26_c02_ZAF</t>
  </si>
  <si>
    <t>Wind Onshore - CF Class-26 Cost Class-c02 - South Africa</t>
  </si>
  <si>
    <t>EN_WON_26_c03_ZAF</t>
  </si>
  <si>
    <t>Wind Onshore - CF Class-26 Cost Class-c03 - South Africa</t>
  </si>
  <si>
    <t>EN_WON_26_c04_ZAF</t>
  </si>
  <si>
    <t>Wind Onshore - CF Class-26 Cost Class-c04 - South Africa</t>
  </si>
  <si>
    <t>EN_WON_27_c01_ZAF</t>
  </si>
  <si>
    <t>Wind Onshore - CF Class-27 Cost Class-c01 - South Africa</t>
  </si>
  <si>
    <t>EN_WON_27_c02_ZAF</t>
  </si>
  <si>
    <t>Wind Onshore - CF Class-27 Cost Class-c02 - South Africa</t>
  </si>
  <si>
    <t>EN_WON_27_c03_ZAF</t>
  </si>
  <si>
    <t>Wind Onshore - CF Class-27 Cost Class-c03 - South Africa</t>
  </si>
  <si>
    <t>EN_WON_28_c01_ZAF</t>
  </si>
  <si>
    <t>Wind Onshore - CF Class-28 Cost Class-c01 - South Africa</t>
  </si>
  <si>
    <t>EN_WON_28_c02_ZAF</t>
  </si>
  <si>
    <t>Wind Onshore - CF Class-28 Cost Class-c02 - South Africa</t>
  </si>
  <si>
    <t>EN_WON_28_c03_ZAF</t>
  </si>
  <si>
    <t>Wind Onshore - CF Class-28 Cost Class-c03 - South Africa</t>
  </si>
  <si>
    <t>EN_WON_28_c04_ZAF</t>
  </si>
  <si>
    <t>Wind Onshore - CF Class-28 Cost Class-c04 - South Africa</t>
  </si>
  <si>
    <t>EN_WON_29_c02_ZAF</t>
  </si>
  <si>
    <t>Wind Onshore - CF Class-29 Cost Class-c02 - South Africa</t>
  </si>
  <si>
    <t>EN_WON_29_c03_ZAF</t>
  </si>
  <si>
    <t>Wind Onshore - CF Class-29 Cost Class-c03 - South Africa</t>
  </si>
  <si>
    <t>EN_WON_29_c04_ZAF</t>
  </si>
  <si>
    <t>Wind Onshore - CF Class-29 Cost Class-c04 - South Africa</t>
  </si>
  <si>
    <t>EN_WON_30_c01_ZAF</t>
  </si>
  <si>
    <t>Wind Onshore - CF Class-30 Cost Class-c01 - South Africa</t>
  </si>
  <si>
    <t>EN_WON_30_c02_ZAF</t>
  </si>
  <si>
    <t>Wind Onshore - CF Class-30 Cost Class-c02 - South Africa</t>
  </si>
  <si>
    <t>EN_WON_30_c03_ZAF</t>
  </si>
  <si>
    <t>Wind Onshore - CF Class-30 Cost Class-c03 - South Africa</t>
  </si>
  <si>
    <t>EN_WON_30_c04_ZAF</t>
  </si>
  <si>
    <t>Wind Onshore - CF Class-30 Cost Class-c04 - South Africa</t>
  </si>
  <si>
    <t>EN_WON_31_c01_ZAF</t>
  </si>
  <si>
    <t>Wind Onshore - CF Class-31 Cost Class-c01 - South Africa</t>
  </si>
  <si>
    <t>EN_WON_31_c02_ZAF</t>
  </si>
  <si>
    <t>Wind Onshore - CF Class-31 Cost Class-c02 - South Africa</t>
  </si>
  <si>
    <t>EN_WON_31_c03_ZAF</t>
  </si>
  <si>
    <t>Wind Onshore - CF Class-31 Cost Class-c03 - South Africa</t>
  </si>
  <si>
    <t>EN_WON_32_c01_ZAF</t>
  </si>
  <si>
    <t>Wind Onshore - CF Class-32 Cost Class-c01 - South Africa</t>
  </si>
  <si>
    <t>EN_WON_32_c02_ZAF</t>
  </si>
  <si>
    <t>Wind Onshore - CF Class-32 Cost Class-c02 - South Africa</t>
  </si>
  <si>
    <t>EN_WON_32_c03_ZAF</t>
  </si>
  <si>
    <t>Wind Onshore - CF Class-32 Cost Class-c03 - South Africa</t>
  </si>
  <si>
    <t>EN_WON_33_c01_ZAF</t>
  </si>
  <si>
    <t>Wind Onshore - CF Class-33 Cost Class-c01 - South Africa</t>
  </si>
  <si>
    <t>EN_WON_33_c03_ZAF</t>
  </si>
  <si>
    <t>Wind Onshore - CF Class-33 Cost Class-c03 - South Africa</t>
  </si>
  <si>
    <t>EN_WON_34_c01_ZAF</t>
  </si>
  <si>
    <t>Wind Onshore - CF Class-34 Cost Class-c01 - South Africa</t>
  </si>
  <si>
    <t>EN_WON_34_c02_ZAF</t>
  </si>
  <si>
    <t>Wind Onshore - CF Class-34 Cost Class-c02 - South Africa</t>
  </si>
  <si>
    <t>EN_WON_35_c01_ZAF</t>
  </si>
  <si>
    <t>Wind Onshore - CF Class-35 Cost Class-c01 - South Africa</t>
  </si>
  <si>
    <t>EN_WON_35_c02_ZAF</t>
  </si>
  <si>
    <t>Wind Onshore - CF Class-35 Cost Class-c02 - South Africa</t>
  </si>
  <si>
    <t>EN_WON_36_c02_ZAF</t>
  </si>
  <si>
    <t>Wind Onshore - CF Class-36 Cost Class-c02 - South Africa</t>
  </si>
  <si>
    <t>EN_WON_43_c02_ZAF</t>
  </si>
  <si>
    <t>Wind Onshore - CF Class-43 Cost Class-c02 - South Africa</t>
  </si>
  <si>
    <t>EN_WON_46_c01_ZAF</t>
  </si>
  <si>
    <t>Wind Onshore - CF Class-46 Cost Class-c01 - South Africa</t>
  </si>
  <si>
    <t>EN_WON_49_c01_ZAF</t>
  </si>
  <si>
    <t>Wind Onshore - CF Class-49 Cost Class-c01 - South Africa</t>
  </si>
  <si>
    <t>EN_WOF_30_c02_ZAF</t>
  </si>
  <si>
    <t>Wind Offshore - CF Class-30 Cost Class-c02 - South Africa</t>
  </si>
  <si>
    <t>EN_WOF_32_c02_ZAF</t>
  </si>
  <si>
    <t>Wind Offshore - CF Class-32 Cost Class-c02 - South Africa</t>
  </si>
  <si>
    <t>EN_WOF_34_c02_ZAF</t>
  </si>
  <si>
    <t>Wind Offshore - CF Class-34 Cost Class-c02 - South Africa</t>
  </si>
  <si>
    <t>EN_WOF_35_c02_ZAF</t>
  </si>
  <si>
    <t>Wind Offshore - CF Class-35 Cost Class-c02 - South Africa</t>
  </si>
  <si>
    <t>EN_WOF_36_c02_ZAF</t>
  </si>
  <si>
    <t>Wind Offshore - CF Class-36 Cost Class-c02 - South Africa</t>
  </si>
  <si>
    <t>EN_WOF_37_c02_ZAF</t>
  </si>
  <si>
    <t>Wind Offshore - CF Class-37 Cost Class-c02 - South Africa</t>
  </si>
  <si>
    <t>EN_WOF_38_c02_ZAF</t>
  </si>
  <si>
    <t>Wind Offshore - CF Class-38 Cost Class-c02 - South Africa</t>
  </si>
  <si>
    <t>EN_WOF_39_c02_ZAF</t>
  </si>
  <si>
    <t>Wind Offshore - CF Class-39 Cost Class-c02 - South Africa</t>
  </si>
  <si>
    <t>EN_WOF_40_c02_ZAF</t>
  </si>
  <si>
    <t>Wind Offshore - CF Class-40 Cost Class-c02 - South Africa</t>
  </si>
  <si>
    <t>EN_WOF_41_c02_ZAF</t>
  </si>
  <si>
    <t>Wind Offshore - CF Class-41 Cost Class-c02 - South Africa</t>
  </si>
  <si>
    <t>EN_WOF_42_c02_ZAF</t>
  </si>
  <si>
    <t>Wind Offshore - CF Class-42 Cost Class-c02 - South Africa</t>
  </si>
  <si>
    <t>EN_WOF_43_c02_ZAF</t>
  </si>
  <si>
    <t>Wind Offshore - CF Class-43 Cost Class-c02 - South Africa</t>
  </si>
  <si>
    <t>EN_WOF_44_c02_ZAF</t>
  </si>
  <si>
    <t>Wind Offshore - CF Class-44 Cost Class-c02 - South Africa</t>
  </si>
  <si>
    <t>EN_WOF_45_c02_ZAF</t>
  </si>
  <si>
    <t>Wind Offshore - CF Class-45 Cost Class-c02 - South Africa</t>
  </si>
  <si>
    <t>EN_WOF_46_c02_ZAF</t>
  </si>
  <si>
    <t>Wind Offshore - CF Class-46 Cost Class-c02 - South Africa</t>
  </si>
  <si>
    <t>EN_WOF_47_c02_ZAF</t>
  </si>
  <si>
    <t>Wind Offshore - CF Class-47 Cost Class-c02 - South Africa</t>
  </si>
  <si>
    <t>EN_WOF_48_c02_ZAF</t>
  </si>
  <si>
    <t>Wind Offshore - CF Class-48 Cost Class-c02 - South Africa</t>
  </si>
  <si>
    <t>EN_WOF_49_c02_ZAF</t>
  </si>
  <si>
    <t>Wind Offshore - CF Class-49 Cost Class-c02 - South Africa</t>
  </si>
  <si>
    <t>EN_WOF_50_c02_ZAF</t>
  </si>
  <si>
    <t>Wind Offshore - CF Class-50 Cost Class-c02 - South Africa</t>
  </si>
  <si>
    <t>EN_WOF_51_c02_ZAF</t>
  </si>
  <si>
    <t>Wind Offshore - CF Class-51 Cost Class-c02 - South Africa</t>
  </si>
  <si>
    <t>EN_Hydro_ZAF-1</t>
  </si>
  <si>
    <t>New Hydro Potential - South Africa - Step 1</t>
  </si>
  <si>
    <t>EN_Hydro_ZAF-2</t>
  </si>
  <si>
    <t>New Hydro Potential - South Africa - Step 2</t>
  </si>
  <si>
    <t>EN_Hydro_ZAF-3</t>
  </si>
  <si>
    <t>New Hydro Potential - South Africa - Step 3</t>
  </si>
  <si>
    <t>CAP_BND</t>
  </si>
  <si>
    <t>INVCOST~USD21_alt</t>
  </si>
  <si>
    <t>AF~FX</t>
  </si>
  <si>
    <t>ELC_Sol-ZAF</t>
  </si>
  <si>
    <t>ELC_Win-ZAF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</si>
</sst>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13</v>
      </c>
      <c r="J3" s="1" t="s">
        <v>14</v>
      </c>
      <c r="K3" s="1" t="s">
        <v>2</v>
      </c>
      <c r="L3" s="1" t="s">
        <v>3</v>
      </c>
      <c r="M3" t="s">
        <v>4</v>
      </c>
      <c r="N3" t="s">
        <v>5</v>
      </c>
      <c r="O3" s="1" t="s">
        <v>35</v>
      </c>
      <c r="P3" s="1">
        <v>2022</v>
      </c>
      <c r="Q3" s="1">
        <v>0</v>
      </c>
    </row>
    <row r="4" spans="2:20">
      <c r="B4" s="1" t="s">
        <v>19</v>
      </c>
      <c r="C4" s="1" t="s">
        <v>15</v>
      </c>
      <c r="E4" s="1" t="s">
        <v>23</v>
      </c>
      <c r="F4" t="s">
        <v>11</v>
      </c>
      <c r="G4" t="s">
        <v>16</v>
      </c>
      <c r="J4" s="1" t="str">
        <f>C4</f>
        <v>ElcAgg_Solar</v>
      </c>
      <c r="L4" s="1" t="s">
        <v>17</v>
      </c>
      <c r="M4" s="1">
        <v>1</v>
      </c>
      <c r="N4" s="1">
        <v>8.76</v>
      </c>
      <c r="O4" s="1"/>
      <c r="P4" s="1"/>
      <c r="Q4" s="1"/>
    </row>
    <row r="5" spans="2:20">
      <c r="B5" s="1" t="s">
        <v>19</v>
      </c>
      <c r="C5" s="1" t="s">
        <v>18</v>
      </c>
      <c r="E5" s="1" t="s">
        <v>23</v>
      </c>
      <c r="F5" t="s">
        <v>11</v>
      </c>
      <c r="G5" t="s">
        <v>16</v>
      </c>
      <c r="H5" s="1"/>
      <c r="I5" s="1"/>
      <c r="J5" s="1" t="str">
        <f>C5</f>
        <v>ElcAgg_Wind</v>
      </c>
      <c r="L5" s="1" t="s">
        <v>17</v>
      </c>
      <c r="M5" s="1">
        <v>1</v>
      </c>
      <c r="N5" s="1">
        <v>8.76</v>
      </c>
      <c r="O5" s="1"/>
      <c r="P5" s="1"/>
      <c r="Q5" s="1"/>
    </row>
    <row r="6" spans="2:20">
      <c r="B6" t="s">
        <v>22</v>
      </c>
      <c r="C6" t="s">
        <v>25</v>
      </c>
      <c r="D6" s="1"/>
      <c r="E6" s="1" t="s">
        <v>23</v>
      </c>
      <c r="F6" t="s">
        <v>11</v>
      </c>
      <c r="G6" s="1"/>
      <c r="H6" s="1"/>
      <c r="I6" s="1"/>
      <c r="J6" s="1" t="str">
        <f>C6</f>
        <v>elc_demand</v>
      </c>
      <c r="K6" s="1" t="s">
        <v>21</v>
      </c>
      <c r="L6" t="s">
        <v>24</v>
      </c>
      <c r="M6" s="1">
        <v>1</v>
      </c>
      <c r="N6" s="1">
        <v>8.76</v>
      </c>
      <c r="O6" s="1"/>
      <c r="P6" s="1"/>
      <c r="Q6" s="1"/>
      <c r="T6" t="s">
        <v>106</v>
      </c>
    </row>
    <row r="7" spans="2:20">
      <c r="B7" s="1" t="s">
        <v>33</v>
      </c>
      <c r="C7" s="1" t="s">
        <v>34</v>
      </c>
      <c r="D7" s="1"/>
      <c r="E7" s="1" t="s">
        <v>23</v>
      </c>
      <c r="F7" t="s">
        <v>11</v>
      </c>
      <c r="G7" s="1"/>
      <c r="H7" s="1"/>
      <c r="I7" s="1"/>
      <c r="J7" s="1" t="str">
        <f>C7</f>
        <v>fuel_supply</v>
      </c>
      <c r="K7" s="1"/>
      <c r="L7" s="1" t="s">
        <v>36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33</v>
      </c>
      <c r="C8" t="s">
        <v>104</v>
      </c>
      <c r="D8" s="1"/>
      <c r="E8" s="1" t="s">
        <v>23</v>
      </c>
      <c r="F8" t="s">
        <v>11</v>
      </c>
      <c r="G8" s="1"/>
      <c r="H8" s="1"/>
      <c r="I8" s="1"/>
      <c r="K8" s="1"/>
      <c r="L8" s="1" t="s">
        <v>37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103</v>
      </c>
      <c r="C9" t="s">
        <v>105</v>
      </c>
      <c r="D9" s="1"/>
      <c r="E9" s="1" t="s">
        <v>23</v>
      </c>
      <c r="F9" t="s">
        <v>11</v>
      </c>
      <c r="G9" s="1"/>
      <c r="H9" s="1"/>
      <c r="I9" s="1"/>
      <c r="K9" s="1"/>
      <c r="L9" s="1" t="s">
        <v>38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39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32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40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41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42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30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31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21</v>
      </c>
      <c r="P17">
        <v>0</v>
      </c>
      <c r="Q17">
        <v>3</v>
      </c>
    </row>
    <row r="18" spans="10:17">
      <c r="J18" t="str">
        <f>C9</f>
        <v>Trd_electricity export</v>
      </c>
      <c r="K18" t="s">
        <v>21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9"/>
  <sheetViews>
    <sheetView tabSelected="1"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12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245</v>
      </c>
      <c r="M2" t="s">
        <v>246</v>
      </c>
      <c r="N2" t="s">
        <v>247</v>
      </c>
    </row>
    <row r="3" spans="1:14">
      <c r="A3" t="s">
        <v>19</v>
      </c>
      <c r="B3" t="s">
        <v>111</v>
      </c>
      <c r="C3" t="s">
        <v>112</v>
      </c>
      <c r="D3" t="s">
        <v>23</v>
      </c>
      <c r="E3" t="s">
        <v>11</v>
      </c>
      <c r="F3" t="s">
        <v>20</v>
      </c>
      <c r="I3" t="s">
        <v>111</v>
      </c>
      <c r="J3" t="s">
        <v>30</v>
      </c>
      <c r="K3" t="s">
        <v>248</v>
      </c>
      <c r="L3">
        <v>492.57000000000033</v>
      </c>
      <c r="M3">
        <v>0</v>
      </c>
      <c r="N3">
        <v>0.20909129514586747</v>
      </c>
    </row>
    <row r="4" spans="1:14">
      <c r="A4" t="s">
        <v>19</v>
      </c>
      <c r="B4" t="s">
        <v>113</v>
      </c>
      <c r="C4" t="s">
        <v>114</v>
      </c>
      <c r="D4" t="s">
        <v>23</v>
      </c>
      <c r="E4" t="s">
        <v>11</v>
      </c>
      <c r="F4" t="s">
        <v>20</v>
      </c>
      <c r="I4" t="s">
        <v>113</v>
      </c>
      <c r="J4" t="s">
        <v>30</v>
      </c>
      <c r="K4" t="s">
        <v>248</v>
      </c>
      <c r="L4">
        <v>62.419499999999985</v>
      </c>
      <c r="M4">
        <v>88.954992178647728</v>
      </c>
      <c r="N4">
        <v>0.21006953355922434</v>
      </c>
    </row>
    <row r="5" spans="1:14">
      <c r="A5" t="s">
        <v>19</v>
      </c>
      <c r="B5" t="s">
        <v>115</v>
      </c>
      <c r="C5" t="s">
        <v>116</v>
      </c>
      <c r="D5" t="s">
        <v>23</v>
      </c>
      <c r="E5" t="s">
        <v>11</v>
      </c>
      <c r="F5" t="s">
        <v>20</v>
      </c>
      <c r="I5" t="s">
        <v>115</v>
      </c>
      <c r="J5" t="s">
        <v>30</v>
      </c>
      <c r="K5" t="s">
        <v>248</v>
      </c>
      <c r="L5">
        <v>10.829249999999998</v>
      </c>
      <c r="M5">
        <v>101.20899620325736</v>
      </c>
      <c r="N5">
        <v>0.21400000000000002</v>
      </c>
    </row>
    <row r="6" spans="1:14">
      <c r="A6" t="s">
        <v>19</v>
      </c>
      <c r="B6" t="s">
        <v>117</v>
      </c>
      <c r="C6" t="s">
        <v>118</v>
      </c>
      <c r="D6" t="s">
        <v>23</v>
      </c>
      <c r="E6" t="s">
        <v>11</v>
      </c>
      <c r="F6" t="s">
        <v>20</v>
      </c>
      <c r="I6" t="s">
        <v>117</v>
      </c>
      <c r="J6" t="s">
        <v>30</v>
      </c>
      <c r="K6" t="s">
        <v>248</v>
      </c>
      <c r="L6">
        <v>255.52950000000004</v>
      </c>
      <c r="M6">
        <v>0</v>
      </c>
      <c r="N6">
        <v>0.217175978703046</v>
      </c>
    </row>
    <row r="7" spans="1:14">
      <c r="A7" t="s">
        <v>19</v>
      </c>
      <c r="B7" t="s">
        <v>119</v>
      </c>
      <c r="C7" t="s">
        <v>120</v>
      </c>
      <c r="D7" t="s">
        <v>23</v>
      </c>
      <c r="E7" t="s">
        <v>11</v>
      </c>
      <c r="F7" t="s">
        <v>20</v>
      </c>
      <c r="I7" t="s">
        <v>119</v>
      </c>
      <c r="J7" t="s">
        <v>30</v>
      </c>
      <c r="K7" t="s">
        <v>248</v>
      </c>
      <c r="L7">
        <v>100.26299999999999</v>
      </c>
      <c r="M7">
        <v>88.954992178647728</v>
      </c>
      <c r="N7">
        <v>0.21628076658388437</v>
      </c>
    </row>
    <row r="8" spans="1:14">
      <c r="A8" t="s">
        <v>19</v>
      </c>
      <c r="B8" t="s">
        <v>121</v>
      </c>
      <c r="C8" t="s">
        <v>122</v>
      </c>
      <c r="D8" t="s">
        <v>23</v>
      </c>
      <c r="E8" t="s">
        <v>11</v>
      </c>
      <c r="F8" t="s">
        <v>20</v>
      </c>
      <c r="I8" t="s">
        <v>121</v>
      </c>
      <c r="J8" t="s">
        <v>30</v>
      </c>
      <c r="K8" t="s">
        <v>248</v>
      </c>
      <c r="L8">
        <v>63.020250000000004</v>
      </c>
      <c r="M8">
        <v>101.20899620325736</v>
      </c>
      <c r="N8">
        <v>0.21589237983029264</v>
      </c>
    </row>
    <row r="9" spans="1:14">
      <c r="A9" t="s">
        <v>19</v>
      </c>
      <c r="B9" t="s">
        <v>123</v>
      </c>
      <c r="C9" t="s">
        <v>124</v>
      </c>
      <c r="D9" t="s">
        <v>23</v>
      </c>
      <c r="E9" t="s">
        <v>11</v>
      </c>
      <c r="F9" t="s">
        <v>20</v>
      </c>
      <c r="I9" t="s">
        <v>123</v>
      </c>
      <c r="J9" t="s">
        <v>31</v>
      </c>
      <c r="K9" t="s">
        <v>249</v>
      </c>
      <c r="L9">
        <v>1.125E-2</v>
      </c>
      <c r="M9">
        <v>0</v>
      </c>
      <c r="N9">
        <v>0.24199999999999997</v>
      </c>
    </row>
    <row r="10" spans="1:14">
      <c r="A10" t="s">
        <v>19</v>
      </c>
      <c r="B10" t="s">
        <v>125</v>
      </c>
      <c r="C10" t="s">
        <v>126</v>
      </c>
      <c r="D10" t="s">
        <v>23</v>
      </c>
      <c r="E10" t="s">
        <v>11</v>
      </c>
      <c r="F10" t="s">
        <v>20</v>
      </c>
      <c r="I10" t="s">
        <v>125</v>
      </c>
      <c r="J10" t="s">
        <v>31</v>
      </c>
      <c r="K10" t="s">
        <v>249</v>
      </c>
      <c r="L10">
        <v>38.216250000000002</v>
      </c>
      <c r="M10">
        <v>105.74751621237203</v>
      </c>
      <c r="N10">
        <v>0.24006068099303307</v>
      </c>
    </row>
    <row r="11" spans="1:14">
      <c r="A11" t="s">
        <v>19</v>
      </c>
      <c r="B11" t="s">
        <v>127</v>
      </c>
      <c r="C11" t="s">
        <v>128</v>
      </c>
      <c r="D11" t="s">
        <v>23</v>
      </c>
      <c r="E11" t="s">
        <v>11</v>
      </c>
      <c r="F11" t="s">
        <v>20</v>
      </c>
      <c r="I11" t="s">
        <v>127</v>
      </c>
      <c r="J11" t="s">
        <v>31</v>
      </c>
      <c r="K11" t="s">
        <v>249</v>
      </c>
      <c r="L11">
        <v>37.311</v>
      </c>
      <c r="M11">
        <v>80.785656162241295</v>
      </c>
      <c r="N11">
        <v>0.24932248532604326</v>
      </c>
    </row>
    <row r="12" spans="1:14">
      <c r="A12" t="s">
        <v>19</v>
      </c>
      <c r="B12" t="s">
        <v>129</v>
      </c>
      <c r="C12" t="s">
        <v>130</v>
      </c>
      <c r="D12" t="s">
        <v>23</v>
      </c>
      <c r="E12" t="s">
        <v>11</v>
      </c>
      <c r="F12" t="s">
        <v>20</v>
      </c>
      <c r="I12" t="s">
        <v>129</v>
      </c>
      <c r="J12" t="s">
        <v>31</v>
      </c>
      <c r="K12" t="s">
        <v>249</v>
      </c>
      <c r="L12">
        <v>84.534750000000003</v>
      </c>
      <c r="M12">
        <v>105.74751621237203</v>
      </c>
      <c r="N12">
        <v>0.24927204492826924</v>
      </c>
    </row>
    <row r="13" spans="1:14">
      <c r="A13" t="s">
        <v>19</v>
      </c>
      <c r="B13" t="s">
        <v>131</v>
      </c>
      <c r="C13" t="s">
        <v>132</v>
      </c>
      <c r="D13" t="s">
        <v>23</v>
      </c>
      <c r="E13" t="s">
        <v>11</v>
      </c>
      <c r="F13" t="s">
        <v>20</v>
      </c>
      <c r="I13" t="s">
        <v>131</v>
      </c>
      <c r="J13" t="s">
        <v>31</v>
      </c>
      <c r="K13" t="s">
        <v>249</v>
      </c>
      <c r="L13">
        <v>1.155</v>
      </c>
      <c r="M13">
        <v>0</v>
      </c>
      <c r="N13">
        <v>0.26400000000000001</v>
      </c>
    </row>
    <row r="14" spans="1:14">
      <c r="A14" t="s">
        <v>19</v>
      </c>
      <c r="B14" t="s">
        <v>133</v>
      </c>
      <c r="C14" t="s">
        <v>134</v>
      </c>
      <c r="D14" t="s">
        <v>23</v>
      </c>
      <c r="E14" t="s">
        <v>11</v>
      </c>
      <c r="F14" t="s">
        <v>20</v>
      </c>
      <c r="I14" t="s">
        <v>133</v>
      </c>
      <c r="J14" t="s">
        <v>31</v>
      </c>
      <c r="K14" t="s">
        <v>249</v>
      </c>
      <c r="L14">
        <v>16.146000000000001</v>
      </c>
      <c r="M14">
        <v>80.785656162241295</v>
      </c>
      <c r="N14">
        <v>0.25969077480490521</v>
      </c>
    </row>
    <row r="15" spans="1:14">
      <c r="A15" t="s">
        <v>19</v>
      </c>
      <c r="B15" t="s">
        <v>135</v>
      </c>
      <c r="C15" t="s">
        <v>136</v>
      </c>
      <c r="D15" t="s">
        <v>23</v>
      </c>
      <c r="E15" t="s">
        <v>11</v>
      </c>
      <c r="F15" t="s">
        <v>20</v>
      </c>
      <c r="I15" t="s">
        <v>135</v>
      </c>
      <c r="J15" t="s">
        <v>31</v>
      </c>
      <c r="K15" t="s">
        <v>249</v>
      </c>
      <c r="L15">
        <v>29.504250000000003</v>
      </c>
      <c r="M15">
        <v>105.74751621237203</v>
      </c>
      <c r="N15">
        <v>0.25981791606294008</v>
      </c>
    </row>
    <row r="16" spans="1:14">
      <c r="A16" t="s">
        <v>19</v>
      </c>
      <c r="B16" t="s">
        <v>137</v>
      </c>
      <c r="C16" t="s">
        <v>138</v>
      </c>
      <c r="D16" t="s">
        <v>23</v>
      </c>
      <c r="E16" t="s">
        <v>11</v>
      </c>
      <c r="F16" t="s">
        <v>20</v>
      </c>
      <c r="I16" t="s">
        <v>137</v>
      </c>
      <c r="J16" t="s">
        <v>31</v>
      </c>
      <c r="K16" t="s">
        <v>249</v>
      </c>
      <c r="L16">
        <v>1.2172499999999999</v>
      </c>
      <c r="M16">
        <v>145.23264029166972</v>
      </c>
      <c r="N16">
        <v>0.25800000000000001</v>
      </c>
    </row>
    <row r="17" spans="1:14">
      <c r="A17" t="s">
        <v>19</v>
      </c>
      <c r="B17" t="s">
        <v>139</v>
      </c>
      <c r="C17" t="s">
        <v>140</v>
      </c>
      <c r="D17" t="s">
        <v>23</v>
      </c>
      <c r="E17" t="s">
        <v>11</v>
      </c>
      <c r="F17" t="s">
        <v>20</v>
      </c>
      <c r="I17" t="s">
        <v>139</v>
      </c>
      <c r="J17" t="s">
        <v>31</v>
      </c>
      <c r="K17" t="s">
        <v>249</v>
      </c>
      <c r="L17">
        <v>10.337249999999999</v>
      </c>
      <c r="M17">
        <v>0</v>
      </c>
      <c r="N17">
        <v>0.26797866937531745</v>
      </c>
    </row>
    <row r="18" spans="1:14">
      <c r="A18" t="s">
        <v>19</v>
      </c>
      <c r="B18" t="s">
        <v>141</v>
      </c>
      <c r="C18" t="s">
        <v>142</v>
      </c>
      <c r="D18" t="s">
        <v>23</v>
      </c>
      <c r="E18" t="s">
        <v>11</v>
      </c>
      <c r="F18" t="s">
        <v>20</v>
      </c>
      <c r="I18" t="s">
        <v>141</v>
      </c>
      <c r="J18" t="s">
        <v>31</v>
      </c>
      <c r="K18" t="s">
        <v>249</v>
      </c>
      <c r="L18">
        <v>39.425249999999998</v>
      </c>
      <c r="M18">
        <v>80.785656162241295</v>
      </c>
      <c r="N18">
        <v>0.26934456978712884</v>
      </c>
    </row>
    <row r="19" spans="1:14">
      <c r="A19" t="s">
        <v>19</v>
      </c>
      <c r="B19" t="s">
        <v>143</v>
      </c>
      <c r="C19" t="s">
        <v>144</v>
      </c>
      <c r="D19" t="s">
        <v>23</v>
      </c>
      <c r="E19" t="s">
        <v>11</v>
      </c>
      <c r="F19" t="s">
        <v>20</v>
      </c>
      <c r="I19" t="s">
        <v>143</v>
      </c>
      <c r="J19" t="s">
        <v>31</v>
      </c>
      <c r="K19" t="s">
        <v>249</v>
      </c>
      <c r="L19">
        <v>14.602500000000001</v>
      </c>
      <c r="M19">
        <v>105.74751621237203</v>
      </c>
      <c r="N19">
        <v>0.26675038520801225</v>
      </c>
    </row>
    <row r="20" spans="1:14">
      <c r="A20" t="s">
        <v>19</v>
      </c>
      <c r="B20" t="s">
        <v>145</v>
      </c>
      <c r="C20" t="s">
        <v>146</v>
      </c>
      <c r="D20" t="s">
        <v>23</v>
      </c>
      <c r="E20" t="s">
        <v>11</v>
      </c>
      <c r="F20" t="s">
        <v>20</v>
      </c>
      <c r="I20" t="s">
        <v>145</v>
      </c>
      <c r="J20" t="s">
        <v>31</v>
      </c>
      <c r="K20" t="s">
        <v>249</v>
      </c>
      <c r="L20">
        <v>6.6179999999999994</v>
      </c>
      <c r="M20">
        <v>0</v>
      </c>
      <c r="N20">
        <v>0.27999682683590216</v>
      </c>
    </row>
    <row r="21" spans="1:14">
      <c r="A21" t="s">
        <v>19</v>
      </c>
      <c r="B21" t="s">
        <v>147</v>
      </c>
      <c r="C21" t="s">
        <v>148</v>
      </c>
      <c r="D21" t="s">
        <v>23</v>
      </c>
      <c r="E21" t="s">
        <v>11</v>
      </c>
      <c r="F21" t="s">
        <v>20</v>
      </c>
      <c r="I21" t="s">
        <v>147</v>
      </c>
      <c r="J21" t="s">
        <v>31</v>
      </c>
      <c r="K21" t="s">
        <v>249</v>
      </c>
      <c r="L21">
        <v>20.594250000000002</v>
      </c>
      <c r="M21">
        <v>80.785656162241295</v>
      </c>
      <c r="N21">
        <v>0.27879125241268793</v>
      </c>
    </row>
    <row r="22" spans="1:14">
      <c r="A22" t="s">
        <v>19</v>
      </c>
      <c r="B22" t="s">
        <v>149</v>
      </c>
      <c r="C22" t="s">
        <v>150</v>
      </c>
      <c r="D22" t="s">
        <v>23</v>
      </c>
      <c r="E22" t="s">
        <v>11</v>
      </c>
      <c r="F22" t="s">
        <v>20</v>
      </c>
      <c r="I22" t="s">
        <v>149</v>
      </c>
      <c r="J22" t="s">
        <v>31</v>
      </c>
      <c r="K22" t="s">
        <v>249</v>
      </c>
      <c r="L22">
        <v>8.645249999999999</v>
      </c>
      <c r="M22">
        <v>105.74751621237203</v>
      </c>
      <c r="N22">
        <v>0.28196217576125626</v>
      </c>
    </row>
    <row r="23" spans="1:14">
      <c r="A23" t="s">
        <v>19</v>
      </c>
      <c r="B23" t="s">
        <v>151</v>
      </c>
      <c r="C23" t="s">
        <v>152</v>
      </c>
      <c r="D23" t="s">
        <v>23</v>
      </c>
      <c r="E23" t="s">
        <v>11</v>
      </c>
      <c r="F23" t="s">
        <v>20</v>
      </c>
      <c r="I23" t="s">
        <v>151</v>
      </c>
      <c r="J23" t="s">
        <v>31</v>
      </c>
      <c r="K23" t="s">
        <v>249</v>
      </c>
      <c r="L23">
        <v>2.1585000000000001</v>
      </c>
      <c r="M23">
        <v>145.23264029166972</v>
      </c>
      <c r="N23">
        <v>0.27800000000000002</v>
      </c>
    </row>
    <row r="24" spans="1:14">
      <c r="A24" t="s">
        <v>19</v>
      </c>
      <c r="B24" t="s">
        <v>153</v>
      </c>
      <c r="C24" t="s">
        <v>154</v>
      </c>
      <c r="D24" t="s">
        <v>23</v>
      </c>
      <c r="E24" t="s">
        <v>11</v>
      </c>
      <c r="F24" t="s">
        <v>20</v>
      </c>
      <c r="I24" t="s">
        <v>153</v>
      </c>
      <c r="J24" t="s">
        <v>31</v>
      </c>
      <c r="K24" t="s">
        <v>249</v>
      </c>
      <c r="L24">
        <v>7.8465000000000007</v>
      </c>
      <c r="M24">
        <v>80.785656162241295</v>
      </c>
      <c r="N24">
        <v>0.28868065379468549</v>
      </c>
    </row>
    <row r="25" spans="1:14">
      <c r="A25" t="s">
        <v>19</v>
      </c>
      <c r="B25" t="s">
        <v>155</v>
      </c>
      <c r="C25" t="s">
        <v>156</v>
      </c>
      <c r="D25" t="s">
        <v>23</v>
      </c>
      <c r="E25" t="s">
        <v>11</v>
      </c>
      <c r="F25" t="s">
        <v>20</v>
      </c>
      <c r="I25" t="s">
        <v>155</v>
      </c>
      <c r="J25" t="s">
        <v>31</v>
      </c>
      <c r="K25" t="s">
        <v>249</v>
      </c>
      <c r="L25">
        <v>12.156000000000001</v>
      </c>
      <c r="M25">
        <v>105.74751621237203</v>
      </c>
      <c r="N25">
        <v>0.29018274925962478</v>
      </c>
    </row>
    <row r="26" spans="1:14">
      <c r="A26" t="s">
        <v>19</v>
      </c>
      <c r="B26" t="s">
        <v>157</v>
      </c>
      <c r="C26" t="s">
        <v>158</v>
      </c>
      <c r="D26" t="s">
        <v>23</v>
      </c>
      <c r="E26" t="s">
        <v>11</v>
      </c>
      <c r="F26" t="s">
        <v>20</v>
      </c>
      <c r="I26" t="s">
        <v>157</v>
      </c>
      <c r="J26" t="s">
        <v>31</v>
      </c>
      <c r="K26" t="s">
        <v>249</v>
      </c>
      <c r="L26">
        <v>0.69674999999999998</v>
      </c>
      <c r="M26">
        <v>145.23264029166972</v>
      </c>
      <c r="N26">
        <v>0.28799999999999998</v>
      </c>
    </row>
    <row r="27" spans="1:14">
      <c r="A27" t="s">
        <v>19</v>
      </c>
      <c r="B27" t="s">
        <v>159</v>
      </c>
      <c r="C27" t="s">
        <v>160</v>
      </c>
      <c r="D27" t="s">
        <v>23</v>
      </c>
      <c r="E27" t="s">
        <v>11</v>
      </c>
      <c r="F27" t="s">
        <v>20</v>
      </c>
      <c r="I27" t="s">
        <v>159</v>
      </c>
      <c r="J27" t="s">
        <v>31</v>
      </c>
      <c r="K27" t="s">
        <v>249</v>
      </c>
      <c r="L27">
        <v>10.198500000000001</v>
      </c>
      <c r="M27">
        <v>0</v>
      </c>
      <c r="N27">
        <v>0.29723047506986316</v>
      </c>
    </row>
    <row r="28" spans="1:14">
      <c r="A28" t="s">
        <v>19</v>
      </c>
      <c r="B28" t="s">
        <v>161</v>
      </c>
      <c r="C28" t="s">
        <v>162</v>
      </c>
      <c r="D28" t="s">
        <v>23</v>
      </c>
      <c r="E28" t="s">
        <v>11</v>
      </c>
      <c r="F28" t="s">
        <v>20</v>
      </c>
      <c r="I28" t="s">
        <v>161</v>
      </c>
      <c r="J28" t="s">
        <v>31</v>
      </c>
      <c r="K28" t="s">
        <v>249</v>
      </c>
      <c r="L28">
        <v>3.4837500000000006</v>
      </c>
      <c r="M28">
        <v>80.785656162241295</v>
      </c>
      <c r="N28">
        <v>0.29516017222820234</v>
      </c>
    </row>
    <row r="29" spans="1:14">
      <c r="A29" t="s">
        <v>19</v>
      </c>
      <c r="B29" t="s">
        <v>163</v>
      </c>
      <c r="C29" t="s">
        <v>164</v>
      </c>
      <c r="D29" t="s">
        <v>23</v>
      </c>
      <c r="E29" t="s">
        <v>11</v>
      </c>
      <c r="F29" t="s">
        <v>20</v>
      </c>
      <c r="I29" t="s">
        <v>163</v>
      </c>
      <c r="J29" t="s">
        <v>31</v>
      </c>
      <c r="K29" t="s">
        <v>249</v>
      </c>
      <c r="L29">
        <v>2.53125</v>
      </c>
      <c r="M29">
        <v>105.74751621237203</v>
      </c>
      <c r="N29">
        <v>0.29899999999999999</v>
      </c>
    </row>
    <row r="30" spans="1:14">
      <c r="A30" t="s">
        <v>19</v>
      </c>
      <c r="B30" t="s">
        <v>165</v>
      </c>
      <c r="C30" t="s">
        <v>166</v>
      </c>
      <c r="D30" t="s">
        <v>23</v>
      </c>
      <c r="E30" t="s">
        <v>11</v>
      </c>
      <c r="F30" t="s">
        <v>20</v>
      </c>
      <c r="I30" t="s">
        <v>165</v>
      </c>
      <c r="J30" t="s">
        <v>31</v>
      </c>
      <c r="K30" t="s">
        <v>249</v>
      </c>
      <c r="L30">
        <v>1.0874999999999999</v>
      </c>
      <c r="M30">
        <v>145.23264029166972</v>
      </c>
      <c r="N30">
        <v>0.29899999999999999</v>
      </c>
    </row>
    <row r="31" spans="1:14">
      <c r="A31" t="s">
        <v>19</v>
      </c>
      <c r="B31" t="s">
        <v>167</v>
      </c>
      <c r="C31" t="s">
        <v>168</v>
      </c>
      <c r="D31" t="s">
        <v>23</v>
      </c>
      <c r="E31" t="s">
        <v>11</v>
      </c>
      <c r="F31" t="s">
        <v>20</v>
      </c>
      <c r="I31" t="s">
        <v>167</v>
      </c>
      <c r="J31" t="s">
        <v>31</v>
      </c>
      <c r="K31" t="s">
        <v>249</v>
      </c>
      <c r="L31">
        <v>4.9770000000000003</v>
      </c>
      <c r="M31">
        <v>0</v>
      </c>
      <c r="N31">
        <v>0.31184810126582274</v>
      </c>
    </row>
    <row r="32" spans="1:14">
      <c r="A32" t="s">
        <v>19</v>
      </c>
      <c r="B32" t="s">
        <v>169</v>
      </c>
      <c r="C32" t="s">
        <v>170</v>
      </c>
      <c r="D32" t="s">
        <v>23</v>
      </c>
      <c r="E32" t="s">
        <v>11</v>
      </c>
      <c r="F32" t="s">
        <v>20</v>
      </c>
      <c r="I32" t="s">
        <v>169</v>
      </c>
      <c r="J32" t="s">
        <v>31</v>
      </c>
      <c r="K32" t="s">
        <v>249</v>
      </c>
      <c r="L32">
        <v>1.29525</v>
      </c>
      <c r="M32">
        <v>80.785656162241295</v>
      </c>
      <c r="N32">
        <v>0.309</v>
      </c>
    </row>
    <row r="33" spans="1:14">
      <c r="A33" t="s">
        <v>19</v>
      </c>
      <c r="B33" t="s">
        <v>171</v>
      </c>
      <c r="C33" t="s">
        <v>172</v>
      </c>
      <c r="D33" t="s">
        <v>23</v>
      </c>
      <c r="E33" t="s">
        <v>11</v>
      </c>
      <c r="F33" t="s">
        <v>20</v>
      </c>
      <c r="I33" t="s">
        <v>171</v>
      </c>
      <c r="J33" t="s">
        <v>31</v>
      </c>
      <c r="K33" t="s">
        <v>249</v>
      </c>
      <c r="L33">
        <v>1.4902500000000001</v>
      </c>
      <c r="M33">
        <v>105.74751621237203</v>
      </c>
      <c r="N33">
        <v>0.311</v>
      </c>
    </row>
    <row r="34" spans="1:14">
      <c r="A34" t="s">
        <v>19</v>
      </c>
      <c r="B34" t="s">
        <v>173</v>
      </c>
      <c r="C34" t="s">
        <v>174</v>
      </c>
      <c r="D34" t="s">
        <v>23</v>
      </c>
      <c r="E34" t="s">
        <v>11</v>
      </c>
      <c r="F34" t="s">
        <v>20</v>
      </c>
      <c r="I34" t="s">
        <v>173</v>
      </c>
      <c r="J34" t="s">
        <v>31</v>
      </c>
      <c r="K34" t="s">
        <v>249</v>
      </c>
      <c r="L34">
        <v>0.75149999999999995</v>
      </c>
      <c r="M34">
        <v>0</v>
      </c>
      <c r="N34">
        <v>0.31503992015968069</v>
      </c>
    </row>
    <row r="35" spans="1:14">
      <c r="A35" t="s">
        <v>19</v>
      </c>
      <c r="B35" t="s">
        <v>175</v>
      </c>
      <c r="C35" t="s">
        <v>176</v>
      </c>
      <c r="D35" t="s">
        <v>23</v>
      </c>
      <c r="E35" t="s">
        <v>11</v>
      </c>
      <c r="F35" t="s">
        <v>20</v>
      </c>
      <c r="I35" t="s">
        <v>175</v>
      </c>
      <c r="J35" t="s">
        <v>31</v>
      </c>
      <c r="K35" t="s">
        <v>249</v>
      </c>
      <c r="L35">
        <v>9.2250000000000014</v>
      </c>
      <c r="M35">
        <v>80.785656162241295</v>
      </c>
      <c r="N35">
        <v>0.31771512195121954</v>
      </c>
    </row>
    <row r="36" spans="1:14">
      <c r="A36" t="s">
        <v>19</v>
      </c>
      <c r="B36" t="s">
        <v>177</v>
      </c>
      <c r="C36" t="s">
        <v>178</v>
      </c>
      <c r="D36" t="s">
        <v>23</v>
      </c>
      <c r="E36" t="s">
        <v>11</v>
      </c>
      <c r="F36" t="s">
        <v>20</v>
      </c>
      <c r="I36" t="s">
        <v>177</v>
      </c>
      <c r="J36" t="s">
        <v>31</v>
      </c>
      <c r="K36" t="s">
        <v>249</v>
      </c>
      <c r="L36">
        <v>5.10975</v>
      </c>
      <c r="M36">
        <v>105.74751621237203</v>
      </c>
      <c r="N36">
        <v>0.31817965653896957</v>
      </c>
    </row>
    <row r="37" spans="1:14">
      <c r="A37" t="s">
        <v>19</v>
      </c>
      <c r="B37" t="s">
        <v>179</v>
      </c>
      <c r="C37" t="s">
        <v>180</v>
      </c>
      <c r="D37" t="s">
        <v>23</v>
      </c>
      <c r="E37" t="s">
        <v>11</v>
      </c>
      <c r="F37" t="s">
        <v>20</v>
      </c>
      <c r="I37" t="s">
        <v>179</v>
      </c>
      <c r="J37" t="s">
        <v>31</v>
      </c>
      <c r="K37" t="s">
        <v>249</v>
      </c>
      <c r="L37">
        <v>0.23099999999999998</v>
      </c>
      <c r="M37">
        <v>0</v>
      </c>
      <c r="N37">
        <v>0.32723376623376627</v>
      </c>
    </row>
    <row r="38" spans="1:14">
      <c r="A38" t="s">
        <v>19</v>
      </c>
      <c r="B38" t="s">
        <v>181</v>
      </c>
      <c r="C38" t="s">
        <v>182</v>
      </c>
      <c r="D38" t="s">
        <v>23</v>
      </c>
      <c r="E38" t="s">
        <v>11</v>
      </c>
      <c r="F38" t="s">
        <v>20</v>
      </c>
      <c r="I38" t="s">
        <v>181</v>
      </c>
      <c r="J38" t="s">
        <v>31</v>
      </c>
      <c r="K38" t="s">
        <v>249</v>
      </c>
      <c r="L38">
        <v>0.80474999999999997</v>
      </c>
      <c r="M38">
        <v>105.74751621237203</v>
      </c>
      <c r="N38">
        <v>0.32500000000000001</v>
      </c>
    </row>
    <row r="39" spans="1:14">
      <c r="A39" t="s">
        <v>19</v>
      </c>
      <c r="B39" t="s">
        <v>183</v>
      </c>
      <c r="C39" t="s">
        <v>184</v>
      </c>
      <c r="D39" t="s">
        <v>23</v>
      </c>
      <c r="E39" t="s">
        <v>11</v>
      </c>
      <c r="F39" t="s">
        <v>20</v>
      </c>
      <c r="I39" t="s">
        <v>183</v>
      </c>
      <c r="J39" t="s">
        <v>31</v>
      </c>
      <c r="K39" t="s">
        <v>249</v>
      </c>
      <c r="L39">
        <v>0.80474999999999997</v>
      </c>
      <c r="M39">
        <v>0</v>
      </c>
      <c r="N39">
        <v>0.33899720410065237</v>
      </c>
    </row>
    <row r="40" spans="1:14">
      <c r="A40" t="s">
        <v>19</v>
      </c>
      <c r="B40" t="s">
        <v>185</v>
      </c>
      <c r="C40" t="s">
        <v>186</v>
      </c>
      <c r="D40" t="s">
        <v>23</v>
      </c>
      <c r="E40" t="s">
        <v>11</v>
      </c>
      <c r="F40" t="s">
        <v>20</v>
      </c>
      <c r="I40" t="s">
        <v>185</v>
      </c>
      <c r="J40" t="s">
        <v>31</v>
      </c>
      <c r="K40" t="s">
        <v>249</v>
      </c>
      <c r="L40">
        <v>2.53125</v>
      </c>
      <c r="M40">
        <v>80.785656162241295</v>
      </c>
      <c r="N40">
        <v>0.34399999999999997</v>
      </c>
    </row>
    <row r="41" spans="1:14">
      <c r="A41" t="s">
        <v>19</v>
      </c>
      <c r="B41" t="s">
        <v>187</v>
      </c>
      <c r="C41" t="s">
        <v>188</v>
      </c>
      <c r="D41" t="s">
        <v>23</v>
      </c>
      <c r="E41" t="s">
        <v>11</v>
      </c>
      <c r="F41" t="s">
        <v>20</v>
      </c>
      <c r="I41" t="s">
        <v>187</v>
      </c>
      <c r="J41" t="s">
        <v>31</v>
      </c>
      <c r="K41" t="s">
        <v>249</v>
      </c>
      <c r="L41">
        <v>1.71</v>
      </c>
      <c r="M41">
        <v>0</v>
      </c>
      <c r="N41">
        <v>0.34799999999999998</v>
      </c>
    </row>
    <row r="42" spans="1:14">
      <c r="A42" t="s">
        <v>19</v>
      </c>
      <c r="B42" t="s">
        <v>189</v>
      </c>
      <c r="C42" t="s">
        <v>190</v>
      </c>
      <c r="D42" t="s">
        <v>23</v>
      </c>
      <c r="E42" t="s">
        <v>11</v>
      </c>
      <c r="F42" t="s">
        <v>20</v>
      </c>
      <c r="I42" t="s">
        <v>189</v>
      </c>
      <c r="J42" t="s">
        <v>31</v>
      </c>
      <c r="K42" t="s">
        <v>249</v>
      </c>
      <c r="L42">
        <v>4.2967500000000003</v>
      </c>
      <c r="M42">
        <v>80.785656162241295</v>
      </c>
      <c r="N42">
        <v>0.34499999999999997</v>
      </c>
    </row>
    <row r="43" spans="1:14">
      <c r="A43" t="s">
        <v>19</v>
      </c>
      <c r="B43" t="s">
        <v>191</v>
      </c>
      <c r="C43" t="s">
        <v>192</v>
      </c>
      <c r="D43" t="s">
        <v>23</v>
      </c>
      <c r="E43" t="s">
        <v>11</v>
      </c>
      <c r="F43" t="s">
        <v>20</v>
      </c>
      <c r="I43" t="s">
        <v>191</v>
      </c>
      <c r="J43" t="s">
        <v>31</v>
      </c>
      <c r="K43" t="s">
        <v>249</v>
      </c>
      <c r="L43">
        <v>0.22650000000000001</v>
      </c>
      <c r="M43">
        <v>80.785656162241295</v>
      </c>
      <c r="N43">
        <v>0.35699999999999998</v>
      </c>
    </row>
    <row r="44" spans="1:14">
      <c r="A44" t="s">
        <v>19</v>
      </c>
      <c r="B44" t="s">
        <v>193</v>
      </c>
      <c r="C44" t="s">
        <v>194</v>
      </c>
      <c r="D44" t="s">
        <v>23</v>
      </c>
      <c r="E44" t="s">
        <v>11</v>
      </c>
      <c r="F44" t="s">
        <v>20</v>
      </c>
      <c r="I44" t="s">
        <v>193</v>
      </c>
      <c r="J44" t="s">
        <v>31</v>
      </c>
      <c r="K44" t="s">
        <v>249</v>
      </c>
      <c r="L44">
        <v>0.36675000000000002</v>
      </c>
      <c r="M44">
        <v>80.785656162241295</v>
      </c>
      <c r="N44">
        <v>0.42899999999999999</v>
      </c>
    </row>
    <row r="45" spans="1:14">
      <c r="A45" t="s">
        <v>19</v>
      </c>
      <c r="B45" t="s">
        <v>195</v>
      </c>
      <c r="C45" t="s">
        <v>196</v>
      </c>
      <c r="D45" t="s">
        <v>23</v>
      </c>
      <c r="E45" t="s">
        <v>11</v>
      </c>
      <c r="F45" t="s">
        <v>20</v>
      </c>
      <c r="I45" t="s">
        <v>195</v>
      </c>
      <c r="J45" t="s">
        <v>31</v>
      </c>
      <c r="K45" t="s">
        <v>249</v>
      </c>
      <c r="L45">
        <v>6.0000000000000001E-3</v>
      </c>
      <c r="M45">
        <v>0</v>
      </c>
      <c r="N45">
        <v>0.46300000000000002</v>
      </c>
    </row>
    <row r="46" spans="1:14">
      <c r="A46" t="s">
        <v>19</v>
      </c>
      <c r="B46" t="s">
        <v>197</v>
      </c>
      <c r="C46" t="s">
        <v>198</v>
      </c>
      <c r="D46" t="s">
        <v>23</v>
      </c>
      <c r="E46" t="s">
        <v>11</v>
      </c>
      <c r="F46" t="s">
        <v>20</v>
      </c>
      <c r="I46" t="s">
        <v>197</v>
      </c>
      <c r="J46" t="s">
        <v>31</v>
      </c>
      <c r="K46" t="s">
        <v>249</v>
      </c>
      <c r="L46">
        <v>2.1749999999999999E-2</v>
      </c>
      <c r="M46">
        <v>0</v>
      </c>
      <c r="N46">
        <v>0.49</v>
      </c>
    </row>
    <row r="47" spans="1:14">
      <c r="A47" t="s">
        <v>19</v>
      </c>
      <c r="B47" t="s">
        <v>199</v>
      </c>
      <c r="C47" t="s">
        <v>200</v>
      </c>
      <c r="D47" t="s">
        <v>23</v>
      </c>
      <c r="E47" t="s">
        <v>11</v>
      </c>
      <c r="F47" t="s">
        <v>20</v>
      </c>
      <c r="I47" t="s">
        <v>199</v>
      </c>
      <c r="J47" t="s">
        <v>31</v>
      </c>
      <c r="K47" t="s">
        <v>249</v>
      </c>
      <c r="L47">
        <v>4.2952500000000002</v>
      </c>
      <c r="M47">
        <v>199.69488040104588</v>
      </c>
      <c r="N47">
        <v>0.30199999999999999</v>
      </c>
    </row>
    <row r="48" spans="1:14">
      <c r="A48" t="s">
        <v>19</v>
      </c>
      <c r="B48" t="s">
        <v>201</v>
      </c>
      <c r="C48" t="s">
        <v>202</v>
      </c>
      <c r="D48" t="s">
        <v>23</v>
      </c>
      <c r="E48" t="s">
        <v>11</v>
      </c>
      <c r="F48" t="s">
        <v>20</v>
      </c>
      <c r="I48" t="s">
        <v>201</v>
      </c>
      <c r="J48" t="s">
        <v>31</v>
      </c>
      <c r="K48" t="s">
        <v>249</v>
      </c>
      <c r="L48">
        <v>5.5589999999999993</v>
      </c>
      <c r="M48">
        <v>199.69488040104588</v>
      </c>
      <c r="N48">
        <v>0.31910456017269295</v>
      </c>
    </row>
    <row r="49" spans="1:14">
      <c r="A49" t="s">
        <v>19</v>
      </c>
      <c r="B49" t="s">
        <v>203</v>
      </c>
      <c r="C49" t="s">
        <v>204</v>
      </c>
      <c r="D49" t="s">
        <v>23</v>
      </c>
      <c r="E49" t="s">
        <v>11</v>
      </c>
      <c r="F49" t="s">
        <v>20</v>
      </c>
      <c r="I49" t="s">
        <v>203</v>
      </c>
      <c r="J49" t="s">
        <v>31</v>
      </c>
      <c r="K49" t="s">
        <v>249</v>
      </c>
      <c r="L49">
        <v>4.6657500000000001</v>
      </c>
      <c r="M49">
        <v>199.69488040104588</v>
      </c>
      <c r="N49">
        <v>0.33758479344156889</v>
      </c>
    </row>
    <row r="50" spans="1:14">
      <c r="A50" t="s">
        <v>19</v>
      </c>
      <c r="B50" t="s">
        <v>205</v>
      </c>
      <c r="C50" t="s">
        <v>206</v>
      </c>
      <c r="D50" t="s">
        <v>23</v>
      </c>
      <c r="E50" t="s">
        <v>11</v>
      </c>
      <c r="F50" t="s">
        <v>20</v>
      </c>
      <c r="I50" t="s">
        <v>205</v>
      </c>
      <c r="J50" t="s">
        <v>31</v>
      </c>
      <c r="K50" t="s">
        <v>249</v>
      </c>
      <c r="L50">
        <v>5.7134999999999998</v>
      </c>
      <c r="M50">
        <v>199.69488040104588</v>
      </c>
      <c r="N50">
        <v>0.34899999999999998</v>
      </c>
    </row>
    <row r="51" spans="1:14">
      <c r="A51" t="s">
        <v>19</v>
      </c>
      <c r="B51" t="s">
        <v>207</v>
      </c>
      <c r="C51" t="s">
        <v>208</v>
      </c>
      <c r="D51" t="s">
        <v>23</v>
      </c>
      <c r="E51" t="s">
        <v>11</v>
      </c>
      <c r="F51" t="s">
        <v>20</v>
      </c>
      <c r="I51" t="s">
        <v>207</v>
      </c>
      <c r="J51" t="s">
        <v>31</v>
      </c>
      <c r="K51" t="s">
        <v>249</v>
      </c>
      <c r="L51">
        <v>18.515999999999998</v>
      </c>
      <c r="M51">
        <v>199.69488040104588</v>
      </c>
      <c r="N51">
        <v>0.36094547958522361</v>
      </c>
    </row>
    <row r="52" spans="1:14">
      <c r="A52" t="s">
        <v>19</v>
      </c>
      <c r="B52" t="s">
        <v>209</v>
      </c>
      <c r="C52" t="s">
        <v>210</v>
      </c>
      <c r="D52" t="s">
        <v>23</v>
      </c>
      <c r="E52" t="s">
        <v>11</v>
      </c>
      <c r="F52" t="s">
        <v>20</v>
      </c>
      <c r="I52" t="s">
        <v>209</v>
      </c>
      <c r="J52" t="s">
        <v>31</v>
      </c>
      <c r="K52" t="s">
        <v>249</v>
      </c>
      <c r="L52">
        <v>12.6</v>
      </c>
      <c r="M52">
        <v>199.69488040104588</v>
      </c>
      <c r="N52">
        <v>0.36998000000000003</v>
      </c>
    </row>
    <row r="53" spans="1:14">
      <c r="A53" t="s">
        <v>19</v>
      </c>
      <c r="B53" t="s">
        <v>211</v>
      </c>
      <c r="C53" t="s">
        <v>212</v>
      </c>
      <c r="D53" t="s">
        <v>23</v>
      </c>
      <c r="E53" t="s">
        <v>11</v>
      </c>
      <c r="F53" t="s">
        <v>20</v>
      </c>
      <c r="I53" t="s">
        <v>211</v>
      </c>
      <c r="J53" t="s">
        <v>31</v>
      </c>
      <c r="K53" t="s">
        <v>249</v>
      </c>
      <c r="L53">
        <v>19.160250000000001</v>
      </c>
      <c r="M53">
        <v>199.69488040104588</v>
      </c>
      <c r="N53">
        <v>0.37871554389947937</v>
      </c>
    </row>
    <row r="54" spans="1:14">
      <c r="A54" t="s">
        <v>19</v>
      </c>
      <c r="B54" t="s">
        <v>213</v>
      </c>
      <c r="C54" t="s">
        <v>214</v>
      </c>
      <c r="D54" t="s">
        <v>23</v>
      </c>
      <c r="E54" t="s">
        <v>11</v>
      </c>
      <c r="F54" t="s">
        <v>20</v>
      </c>
      <c r="I54" t="s">
        <v>213</v>
      </c>
      <c r="J54" t="s">
        <v>31</v>
      </c>
      <c r="K54" t="s">
        <v>249</v>
      </c>
      <c r="L54">
        <v>40.881750000000004</v>
      </c>
      <c r="M54">
        <v>199.69488040104588</v>
      </c>
      <c r="N54">
        <v>0.39028615457997756</v>
      </c>
    </row>
    <row r="55" spans="1:14">
      <c r="A55" t="s">
        <v>19</v>
      </c>
      <c r="B55" t="s">
        <v>215</v>
      </c>
      <c r="C55" t="s">
        <v>216</v>
      </c>
      <c r="D55" t="s">
        <v>23</v>
      </c>
      <c r="E55" t="s">
        <v>11</v>
      </c>
      <c r="F55" t="s">
        <v>20</v>
      </c>
      <c r="I55" t="s">
        <v>215</v>
      </c>
      <c r="J55" t="s">
        <v>31</v>
      </c>
      <c r="K55" t="s">
        <v>249</v>
      </c>
      <c r="L55">
        <v>30.723000000000003</v>
      </c>
      <c r="M55">
        <v>199.69488040104588</v>
      </c>
      <c r="N55">
        <v>0.39972856654623573</v>
      </c>
    </row>
    <row r="56" spans="1:14">
      <c r="A56" t="s">
        <v>19</v>
      </c>
      <c r="B56" t="s">
        <v>217</v>
      </c>
      <c r="C56" t="s">
        <v>218</v>
      </c>
      <c r="D56" t="s">
        <v>23</v>
      </c>
      <c r="E56" t="s">
        <v>11</v>
      </c>
      <c r="F56" t="s">
        <v>20</v>
      </c>
      <c r="I56" t="s">
        <v>217</v>
      </c>
      <c r="J56" t="s">
        <v>31</v>
      </c>
      <c r="K56" t="s">
        <v>249</v>
      </c>
      <c r="L56">
        <v>46.914749999999991</v>
      </c>
      <c r="M56">
        <v>199.69488040104588</v>
      </c>
      <c r="N56">
        <v>0.40905123655140452</v>
      </c>
    </row>
    <row r="57" spans="1:14">
      <c r="A57" t="s">
        <v>19</v>
      </c>
      <c r="B57" t="s">
        <v>219</v>
      </c>
      <c r="C57" t="s">
        <v>220</v>
      </c>
      <c r="D57" t="s">
        <v>23</v>
      </c>
      <c r="E57" t="s">
        <v>11</v>
      </c>
      <c r="F57" t="s">
        <v>20</v>
      </c>
      <c r="I57" t="s">
        <v>219</v>
      </c>
      <c r="J57" t="s">
        <v>31</v>
      </c>
      <c r="K57" t="s">
        <v>249</v>
      </c>
      <c r="L57">
        <v>51.669750000000008</v>
      </c>
      <c r="M57">
        <v>199.69488040104588</v>
      </c>
      <c r="N57">
        <v>0.41920501357177065</v>
      </c>
    </row>
    <row r="58" spans="1:14">
      <c r="A58" t="s">
        <v>19</v>
      </c>
      <c r="B58" t="s">
        <v>221</v>
      </c>
      <c r="C58" t="s">
        <v>222</v>
      </c>
      <c r="D58" t="s">
        <v>23</v>
      </c>
      <c r="E58" t="s">
        <v>11</v>
      </c>
      <c r="F58" t="s">
        <v>20</v>
      </c>
      <c r="I58" t="s">
        <v>221</v>
      </c>
      <c r="J58" t="s">
        <v>31</v>
      </c>
      <c r="K58" t="s">
        <v>249</v>
      </c>
      <c r="L58">
        <v>68.436749999999989</v>
      </c>
      <c r="M58">
        <v>199.69488040104588</v>
      </c>
      <c r="N58">
        <v>0.43027415094959953</v>
      </c>
    </row>
    <row r="59" spans="1:14">
      <c r="A59" t="s">
        <v>19</v>
      </c>
      <c r="B59" t="s">
        <v>223</v>
      </c>
      <c r="C59" t="s">
        <v>224</v>
      </c>
      <c r="D59" t="s">
        <v>23</v>
      </c>
      <c r="E59" t="s">
        <v>11</v>
      </c>
      <c r="F59" t="s">
        <v>20</v>
      </c>
      <c r="I59" t="s">
        <v>223</v>
      </c>
      <c r="J59" t="s">
        <v>31</v>
      </c>
      <c r="K59" t="s">
        <v>249</v>
      </c>
      <c r="L59">
        <v>44.173499999999997</v>
      </c>
      <c r="M59">
        <v>199.69488040104588</v>
      </c>
      <c r="N59">
        <v>0.43944332574960099</v>
      </c>
    </row>
    <row r="60" spans="1:14">
      <c r="A60" t="s">
        <v>19</v>
      </c>
      <c r="B60" t="s">
        <v>225</v>
      </c>
      <c r="C60" t="s">
        <v>226</v>
      </c>
      <c r="D60" t="s">
        <v>23</v>
      </c>
      <c r="E60" t="s">
        <v>11</v>
      </c>
      <c r="F60" t="s">
        <v>20</v>
      </c>
      <c r="I60" t="s">
        <v>225</v>
      </c>
      <c r="J60" t="s">
        <v>31</v>
      </c>
      <c r="K60" t="s">
        <v>249</v>
      </c>
      <c r="L60">
        <v>109.62449999999998</v>
      </c>
      <c r="M60">
        <v>199.69488040104588</v>
      </c>
      <c r="N60">
        <v>0.44965798475705715</v>
      </c>
    </row>
    <row r="61" spans="1:14">
      <c r="A61" t="s">
        <v>19</v>
      </c>
      <c r="B61" t="s">
        <v>227</v>
      </c>
      <c r="C61" t="s">
        <v>228</v>
      </c>
      <c r="D61" t="s">
        <v>23</v>
      </c>
      <c r="E61" t="s">
        <v>11</v>
      </c>
      <c r="F61" t="s">
        <v>20</v>
      </c>
      <c r="I61" t="s">
        <v>227</v>
      </c>
      <c r="J61" t="s">
        <v>31</v>
      </c>
      <c r="K61" t="s">
        <v>249</v>
      </c>
      <c r="L61">
        <v>58.799250000000001</v>
      </c>
      <c r="M61">
        <v>199.69488040104588</v>
      </c>
      <c r="N61">
        <v>0.45781943647240397</v>
      </c>
    </row>
    <row r="62" spans="1:14">
      <c r="A62" t="s">
        <v>19</v>
      </c>
      <c r="B62" t="s">
        <v>229</v>
      </c>
      <c r="C62" t="s">
        <v>230</v>
      </c>
      <c r="D62" t="s">
        <v>23</v>
      </c>
      <c r="E62" t="s">
        <v>11</v>
      </c>
      <c r="F62" t="s">
        <v>20</v>
      </c>
      <c r="I62" t="s">
        <v>229</v>
      </c>
      <c r="J62" t="s">
        <v>31</v>
      </c>
      <c r="K62" t="s">
        <v>249</v>
      </c>
      <c r="L62">
        <v>39.048000000000002</v>
      </c>
      <c r="M62">
        <v>199.69488040104588</v>
      </c>
      <c r="N62">
        <v>0.46772332129686539</v>
      </c>
    </row>
    <row r="63" spans="1:14">
      <c r="A63" t="s">
        <v>19</v>
      </c>
      <c r="B63" t="s">
        <v>231</v>
      </c>
      <c r="C63" t="s">
        <v>232</v>
      </c>
      <c r="D63" t="s">
        <v>23</v>
      </c>
      <c r="E63" t="s">
        <v>11</v>
      </c>
      <c r="F63" t="s">
        <v>20</v>
      </c>
      <c r="I63" t="s">
        <v>231</v>
      </c>
      <c r="J63" t="s">
        <v>31</v>
      </c>
      <c r="K63" t="s">
        <v>249</v>
      </c>
      <c r="L63">
        <v>43.053750000000001</v>
      </c>
      <c r="M63">
        <v>199.69488040104588</v>
      </c>
      <c r="N63">
        <v>0.47936122288999211</v>
      </c>
    </row>
    <row r="64" spans="1:14">
      <c r="A64" t="s">
        <v>19</v>
      </c>
      <c r="B64" t="s">
        <v>233</v>
      </c>
      <c r="C64" t="s">
        <v>234</v>
      </c>
      <c r="D64" t="s">
        <v>23</v>
      </c>
      <c r="E64" t="s">
        <v>11</v>
      </c>
      <c r="F64" t="s">
        <v>20</v>
      </c>
      <c r="I64" t="s">
        <v>233</v>
      </c>
      <c r="J64" t="s">
        <v>31</v>
      </c>
      <c r="K64" t="s">
        <v>249</v>
      </c>
      <c r="L64">
        <v>33.171750000000003</v>
      </c>
      <c r="M64">
        <v>199.69488040104588</v>
      </c>
      <c r="N64">
        <v>0.48929467091727152</v>
      </c>
    </row>
    <row r="65" spans="1:14">
      <c r="A65" t="s">
        <v>19</v>
      </c>
      <c r="B65" t="s">
        <v>235</v>
      </c>
      <c r="C65" t="s">
        <v>236</v>
      </c>
      <c r="D65" t="s">
        <v>23</v>
      </c>
      <c r="E65" t="s">
        <v>11</v>
      </c>
      <c r="F65" t="s">
        <v>20</v>
      </c>
      <c r="I65" t="s">
        <v>235</v>
      </c>
      <c r="J65" t="s">
        <v>31</v>
      </c>
      <c r="K65" t="s">
        <v>249</v>
      </c>
      <c r="L65">
        <v>21.27825</v>
      </c>
      <c r="M65">
        <v>199.69488040104588</v>
      </c>
      <c r="N65">
        <v>0.49865031193824688</v>
      </c>
    </row>
    <row r="66" spans="1:14">
      <c r="A66" t="s">
        <v>19</v>
      </c>
      <c r="B66" t="s">
        <v>237</v>
      </c>
      <c r="C66" t="s">
        <v>238</v>
      </c>
      <c r="D66" t="s">
        <v>23</v>
      </c>
      <c r="E66" t="s">
        <v>11</v>
      </c>
      <c r="F66" t="s">
        <v>20</v>
      </c>
      <c r="I66" t="s">
        <v>237</v>
      </c>
      <c r="J66" t="s">
        <v>31</v>
      </c>
      <c r="K66" t="s">
        <v>249</v>
      </c>
      <c r="L66">
        <v>0.94874999999999998</v>
      </c>
      <c r="M66">
        <v>199.69488040104588</v>
      </c>
      <c r="N66">
        <v>0.50900000000000001</v>
      </c>
    </row>
    <row r="67" spans="1:14">
      <c r="A67" t="s">
        <v>19</v>
      </c>
      <c r="B67" t="s">
        <v>239</v>
      </c>
      <c r="C67" t="s">
        <v>240</v>
      </c>
      <c r="D67" t="s">
        <v>10</v>
      </c>
      <c r="E67" t="s">
        <v>11</v>
      </c>
      <c r="F67" t="s">
        <v>16</v>
      </c>
      <c r="I67" t="s">
        <v>239</v>
      </c>
      <c r="J67" t="s">
        <v>32</v>
      </c>
      <c r="K67" t="s">
        <v>21</v>
      </c>
      <c r="L67">
        <v>0.97599999999999998</v>
      </c>
    </row>
    <row r="68" spans="1:14">
      <c r="A68" t="s">
        <v>19</v>
      </c>
      <c r="B68" t="s">
        <v>241</v>
      </c>
      <c r="C68" t="s">
        <v>242</v>
      </c>
      <c r="D68" t="s">
        <v>10</v>
      </c>
      <c r="E68" t="s">
        <v>11</v>
      </c>
      <c r="F68" t="s">
        <v>16</v>
      </c>
      <c r="I68" t="s">
        <v>241</v>
      </c>
      <c r="J68" t="s">
        <v>32</v>
      </c>
      <c r="K68" t="s">
        <v>21</v>
      </c>
      <c r="L68">
        <v>0.92300000000000004</v>
      </c>
    </row>
    <row r="69" spans="1:14">
      <c r="A69" t="s">
        <v>19</v>
      </c>
      <c r="B69" t="s">
        <v>243</v>
      </c>
      <c r="C69" t="s">
        <v>244</v>
      </c>
      <c r="D69" t="s">
        <v>10</v>
      </c>
      <c r="E69" t="s">
        <v>11</v>
      </c>
      <c r="F69" t="s">
        <v>16</v>
      </c>
      <c r="I69" t="s">
        <v>243</v>
      </c>
      <c r="J69" t="s">
        <v>32</v>
      </c>
      <c r="K69" t="s">
        <v>21</v>
      </c>
      <c r="L69">
        <v>0.83099999999999996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26</v>
      </c>
      <c r="C2" s="3"/>
      <c r="D2" s="3"/>
      <c r="E2" s="3"/>
      <c r="F2" s="3"/>
      <c r="G2" s="3"/>
      <c r="H2" s="3"/>
      <c r="I2" s="3"/>
    </row>
    <row r="3" spans="2:23">
      <c r="B3" s="3" t="s">
        <v>43</v>
      </c>
      <c r="C3" s="3" t="s">
        <v>44</v>
      </c>
      <c r="D3" s="3" t="s">
        <v>45</v>
      </c>
      <c r="E3" s="3" t="s">
        <v>28</v>
      </c>
      <c r="F3" s="3" t="s">
        <v>46</v>
      </c>
      <c r="G3" s="3" t="s">
        <v>47</v>
      </c>
      <c r="H3" s="3" t="s">
        <v>48</v>
      </c>
      <c r="I3" s="3" t="s">
        <v>49</v>
      </c>
    </row>
    <row r="4" spans="2:23">
      <c r="B4" s="3" t="s">
        <v>50</v>
      </c>
      <c r="C4" s="3" t="s">
        <v>51</v>
      </c>
      <c r="D4" s="3" t="s">
        <v>52</v>
      </c>
      <c r="E4" s="3" t="s">
        <v>53</v>
      </c>
      <c r="F4" s="3"/>
      <c r="G4" s="6" t="s">
        <v>16</v>
      </c>
      <c r="H4" s="3"/>
      <c r="I4" s="3"/>
    </row>
    <row r="5" spans="2:23">
      <c r="C5" s="3" t="s">
        <v>54</v>
      </c>
      <c r="D5" s="3" t="s">
        <v>55</v>
      </c>
      <c r="E5" s="3" t="s">
        <v>53</v>
      </c>
      <c r="F5" s="3"/>
      <c r="G5" s="6" t="s">
        <v>16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56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57</v>
      </c>
      <c r="F9" s="6" t="s">
        <v>58</v>
      </c>
      <c r="G9" s="6" t="s">
        <v>13</v>
      </c>
      <c r="H9" s="7"/>
      <c r="I9" s="7" t="s">
        <v>1</v>
      </c>
      <c r="J9" s="7" t="s">
        <v>59</v>
      </c>
      <c r="K9" s="7" t="s">
        <v>60</v>
      </c>
      <c r="L9" s="7" t="s">
        <v>27</v>
      </c>
      <c r="M9" s="8" t="s">
        <v>61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62</v>
      </c>
      <c r="W9" t="s">
        <v>63</v>
      </c>
    </row>
    <row r="10" spans="2:23">
      <c r="B10" s="6" t="s">
        <v>64</v>
      </c>
      <c r="C10" s="6" t="s">
        <v>65</v>
      </c>
      <c r="D10" s="9" t="s">
        <v>66</v>
      </c>
      <c r="E10" s="6" t="s">
        <v>53</v>
      </c>
      <c r="F10" s="6" t="s">
        <v>11</v>
      </c>
      <c r="G10" s="6" t="s">
        <v>16</v>
      </c>
      <c r="H10" s="7"/>
      <c r="I10" s="7" t="s">
        <v>67</v>
      </c>
      <c r="J10" s="7" t="s">
        <v>68</v>
      </c>
      <c r="K10" s="3" t="s">
        <v>54</v>
      </c>
      <c r="L10" s="3" t="s">
        <v>21</v>
      </c>
      <c r="M10" s="7" t="s">
        <v>20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67</v>
      </c>
      <c r="D11" s="8" t="s">
        <v>69</v>
      </c>
      <c r="E11" s="6" t="s">
        <v>53</v>
      </c>
      <c r="F11" s="6" t="s">
        <v>11</v>
      </c>
      <c r="G11" s="6" t="s">
        <v>16</v>
      </c>
      <c r="H11" s="7"/>
      <c r="I11" s="7" t="s">
        <v>67</v>
      </c>
      <c r="J11" s="7" t="s">
        <v>70</v>
      </c>
      <c r="K11" s="7" t="s">
        <v>71</v>
      </c>
      <c r="L11" s="7" t="s">
        <v>21</v>
      </c>
      <c r="M11" s="7" t="s">
        <v>16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67</v>
      </c>
      <c r="J12" s="7" t="s">
        <v>70</v>
      </c>
      <c r="K12" s="7" t="s">
        <v>29</v>
      </c>
      <c r="L12" s="7"/>
      <c r="M12" s="8" t="s">
        <v>16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67</v>
      </c>
      <c r="J13" s="7" t="s">
        <v>72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67</v>
      </c>
      <c r="J14" t="s">
        <v>73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67</v>
      </c>
      <c r="J15" t="s">
        <v>74</v>
      </c>
      <c r="M15" t="s">
        <v>20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67</v>
      </c>
      <c r="J16" t="s">
        <v>75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67</v>
      </c>
      <c r="J17" t="s">
        <v>76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65</v>
      </c>
      <c r="J18" t="s">
        <v>68</v>
      </c>
      <c r="K18" s="3" t="s">
        <v>54</v>
      </c>
      <c r="L18" s="3" t="s">
        <v>21</v>
      </c>
      <c r="M18" t="s">
        <v>20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65</v>
      </c>
      <c r="J19" t="s">
        <v>70</v>
      </c>
      <c r="K19" t="s">
        <v>71</v>
      </c>
      <c r="L19" t="s">
        <v>21</v>
      </c>
      <c r="M19" t="s">
        <v>16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65</v>
      </c>
      <c r="J20" t="s">
        <v>70</v>
      </c>
      <c r="K20" t="s">
        <v>29</v>
      </c>
      <c r="M20" t="s">
        <v>16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65</v>
      </c>
      <c r="J21" t="s">
        <v>72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65</v>
      </c>
      <c r="J22" t="s">
        <v>73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65</v>
      </c>
      <c r="J23" t="s">
        <v>74</v>
      </c>
      <c r="M23" t="s">
        <v>20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65</v>
      </c>
      <c r="J24" t="s">
        <v>75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65</v>
      </c>
      <c r="J25" t="s">
        <v>76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77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78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79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80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81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82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83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84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85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82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83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84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86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81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82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83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84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85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82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83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84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87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88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89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workbookViewId="0">
      <selection activeCell="F8" sqref="F8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4"/>
      <c r="C3" s="24"/>
      <c r="D3" s="24"/>
      <c r="E3" s="24"/>
      <c r="F3" s="24"/>
      <c r="G3" s="24"/>
      <c r="H3" s="24" t="s">
        <v>90</v>
      </c>
      <c r="I3" s="24"/>
      <c r="J3" s="24"/>
      <c r="K3" s="24"/>
      <c r="L3" s="24"/>
      <c r="M3" s="24"/>
      <c r="N3" s="24"/>
      <c r="O3" s="24"/>
      <c r="P3" s="24"/>
      <c r="Q3" s="24" t="s">
        <v>0</v>
      </c>
      <c r="R3" s="24"/>
      <c r="S3" s="24"/>
      <c r="T3" s="24"/>
      <c r="U3" s="24"/>
      <c r="V3" s="24"/>
      <c r="W3" s="24"/>
      <c r="X3" s="24"/>
    </row>
    <row r="4" spans="2:24">
      <c r="B4" s="24" t="s">
        <v>1</v>
      </c>
      <c r="C4" t="s">
        <v>2</v>
      </c>
      <c r="D4" t="s">
        <v>3</v>
      </c>
      <c r="E4" t="s">
        <v>62</v>
      </c>
      <c r="F4" t="s">
        <v>60</v>
      </c>
      <c r="G4" t="s">
        <v>91</v>
      </c>
      <c r="H4" t="s">
        <v>92</v>
      </c>
      <c r="I4">
        <v>2030</v>
      </c>
      <c r="J4">
        <v>0</v>
      </c>
      <c r="K4" s="24" t="s">
        <v>93</v>
      </c>
      <c r="L4" s="24" t="s">
        <v>94</v>
      </c>
      <c r="M4" s="24" t="s">
        <v>63</v>
      </c>
      <c r="N4" s="24" t="s">
        <v>95</v>
      </c>
      <c r="O4" s="24" t="s">
        <v>96</v>
      </c>
      <c r="P4" s="24"/>
      <c r="Q4" s="24" t="s">
        <v>6</v>
      </c>
      <c r="R4" s="24" t="s">
        <v>1</v>
      </c>
      <c r="S4" s="24" t="s">
        <v>7</v>
      </c>
      <c r="T4" s="24" t="s">
        <v>57</v>
      </c>
      <c r="U4" s="24" t="s">
        <v>58</v>
      </c>
      <c r="V4" s="24" t="s">
        <v>13</v>
      </c>
      <c r="W4" s="24" t="s">
        <v>97</v>
      </c>
      <c r="X4" s="24" t="s">
        <v>98</v>
      </c>
    </row>
    <row r="5" spans="2:24">
      <c r="B5" s="24" t="s">
        <v>100</v>
      </c>
      <c r="C5" t="s">
        <v>21</v>
      </c>
      <c r="F5" t="s">
        <v>29</v>
      </c>
      <c r="K5" s="24">
        <v>0.90249999999999997</v>
      </c>
      <c r="L5" s="26">
        <v>4</v>
      </c>
      <c r="M5" s="24">
        <v>10</v>
      </c>
      <c r="N5" s="26">
        <v>3.6</v>
      </c>
      <c r="O5" s="24">
        <v>1</v>
      </c>
      <c r="P5" s="24"/>
      <c r="Q5" s="24" t="s">
        <v>102</v>
      </c>
      <c r="R5" s="24" t="str">
        <f>B5</f>
        <v>EV_Battery</v>
      </c>
      <c r="S5" s="24" t="s">
        <v>99</v>
      </c>
      <c r="T5" s="24" t="s">
        <v>10</v>
      </c>
      <c r="U5" s="24" t="s">
        <v>11</v>
      </c>
      <c r="V5" s="24" t="s">
        <v>16</v>
      </c>
      <c r="W5" s="24"/>
      <c r="X5" s="24"/>
    </row>
    <row r="6" spans="2:24">
      <c r="B6" s="24"/>
      <c r="F6" t="s">
        <v>71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2:24">
      <c r="B7" s="24"/>
      <c r="D7" t="s">
        <v>101</v>
      </c>
      <c r="E7" t="s">
        <v>51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2:24" ht="17.649999999999999">
      <c r="B8" s="21"/>
      <c r="E8" s="27"/>
      <c r="F8" t="str">
        <f>C5</f>
        <v>ELC</v>
      </c>
      <c r="G8" t="str">
        <f>E7</f>
        <v>AuxStoIN</v>
      </c>
      <c r="H8" t="s">
        <v>68</v>
      </c>
      <c r="I8">
        <v>1</v>
      </c>
      <c r="J8">
        <v>3</v>
      </c>
      <c r="K8" s="22"/>
      <c r="L8" s="22"/>
      <c r="M8" s="22"/>
      <c r="N8" s="22"/>
      <c r="O8" s="22"/>
      <c r="P8" s="21"/>
      <c r="Q8" s="21"/>
      <c r="R8" s="21"/>
      <c r="S8" s="21"/>
      <c r="T8" s="21"/>
      <c r="U8" s="21"/>
      <c r="V8" s="23"/>
      <c r="W8" s="23"/>
      <c r="X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2025-07-30T06:48:02Z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