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updateLinks="never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bRES_Tmpl\"/>
    </mc:Choice>
  </mc:AlternateContent>
  <xr:revisionPtr revIDLastSave="0" documentId="8_{DFA9D33D-0DAC-4654-AFFA-5D76A220AA00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AVA" sheetId="6" r:id="rId1"/>
    <sheet name="weo_pg" sheetId="5" r:id="rId2"/>
    <sheet name="Mis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8" i="4" l="1"/>
  <c r="T22" i="4" s="1"/>
  <c r="T21" i="4"/>
  <c r="T17" i="4"/>
  <c r="X21" i="4"/>
  <c r="W21" i="4"/>
  <c r="X20" i="4"/>
  <c r="X24" i="4" s="1"/>
  <c r="W20" i="4"/>
  <c r="W24" i="4" s="1"/>
  <c r="X19" i="4"/>
  <c r="X23" i="4" s="1"/>
  <c r="W19" i="4"/>
  <c r="W23" i="4" s="1"/>
  <c r="X18" i="4"/>
  <c r="X22" i="4" s="1"/>
  <c r="W18" i="4"/>
  <c r="W22" i="4" s="1"/>
  <c r="X17" i="4"/>
  <c r="W17" i="4"/>
  <c r="T16" i="4"/>
  <c r="T20" i="4" s="1"/>
  <c r="T24" i="4" s="1"/>
  <c r="T15" i="4"/>
  <c r="T19" i="4" s="1"/>
  <c r="T23" i="4" s="1"/>
  <c r="T14" i="4"/>
  <c r="T13" i="4"/>
</calcChain>
</file>

<file path=xl/sharedStrings.xml><?xml version="1.0" encoding="utf-8"?>
<sst xmlns="http://schemas.openxmlformats.org/spreadsheetml/2006/main" count="730" uniqueCount="211">
  <si>
    <t>PSET_PN</t>
  </si>
  <si>
    <t>Attribute</t>
  </si>
  <si>
    <t>Year</t>
  </si>
  <si>
    <t>LimType</t>
  </si>
  <si>
    <t>~TFM_INS</t>
  </si>
  <si>
    <t>AllRegions</t>
  </si>
  <si>
    <t>Cap2ACT</t>
  </si>
  <si>
    <t>LIFE</t>
  </si>
  <si>
    <t>EFF</t>
  </si>
  <si>
    <t>PEAK</t>
  </si>
  <si>
    <t>ELIFE</t>
  </si>
  <si>
    <t>UP</t>
  </si>
  <si>
    <t>CAP_BND</t>
  </si>
  <si>
    <t>NCAP_ILED</t>
  </si>
  <si>
    <t>ElcAgg_Solar</t>
  </si>
  <si>
    <t>ElcAgg_Wind</t>
  </si>
  <si>
    <t>PSET_SET</t>
  </si>
  <si>
    <t>ELE</t>
  </si>
  <si>
    <t>NCAP_DRATE</t>
  </si>
  <si>
    <t>EN[_]Hydro*</t>
  </si>
  <si>
    <t>~TFM_TOPINS</t>
  </si>
  <si>
    <t>process</t>
  </si>
  <si>
    <t>commodity</t>
  </si>
  <si>
    <t>io</t>
  </si>
  <si>
    <t>IN</t>
  </si>
  <si>
    <t>attribute</t>
  </si>
  <si>
    <t>value</t>
  </si>
  <si>
    <t>ncap_cost</t>
  </si>
  <si>
    <t>*1</t>
  </si>
  <si>
    <t>Hydropower - large-scale unit,Solar photovoltaics - Large scale unit,Wind offshore,Wind onshore</t>
  </si>
  <si>
    <t>ncap_fom</t>
  </si>
  <si>
    <t>ncap_iled</t>
  </si>
  <si>
    <t>scenario</t>
  </si>
  <si>
    <t>region</t>
  </si>
  <si>
    <t>lim_type</t>
  </si>
  <si>
    <t>time_slice</t>
  </si>
  <si>
    <t>commodity_group</t>
  </si>
  <si>
    <t>currency</t>
  </si>
  <si>
    <t>stage</t>
  </si>
  <si>
    <t>sow</t>
  </si>
  <si>
    <t>2023</t>
  </si>
  <si>
    <t>2030</t>
  </si>
  <si>
    <t>2050</t>
  </si>
  <si>
    <t>year2</t>
  </si>
  <si>
    <t>BASE</t>
  </si>
  <si>
    <t>MEX</t>
  </si>
  <si>
    <t>Hydropower - large-scale unit</t>
  </si>
  <si>
    <t>-</t>
  </si>
  <si>
    <t>USD25</t>
  </si>
  <si>
    <t>Solar photovoltaics - Large scale unit</t>
  </si>
  <si>
    <t>Wind offshore</t>
  </si>
  <si>
    <t>Wind onshore</t>
  </si>
  <si>
    <t>~TFM_INS-TS</t>
  </si>
  <si>
    <t>ELE,-STG</t>
  </si>
  <si>
    <t>E[_]W*</t>
  </si>
  <si>
    <t>E[_]WOF*</t>
  </si>
  <si>
    <t>E[_]WON*</t>
  </si>
  <si>
    <t>E[_]SPV*</t>
  </si>
  <si>
    <t>~TFM_AVA</t>
  </si>
  <si>
    <t>*</t>
  </si>
  <si>
    <t>allregions</t>
  </si>
  <si>
    <t>ELC_spv*</t>
  </si>
  <si>
    <t>ELC_won*</t>
  </si>
  <si>
    <t>Trd_elec*</t>
  </si>
  <si>
    <t>solar</t>
  </si>
  <si>
    <t>wind</t>
  </si>
  <si>
    <t>start</t>
  </si>
  <si>
    <t>pset_ci</t>
  </si>
  <si>
    <t>attrib_cond</t>
  </si>
  <si>
    <t>-pasti</t>
  </si>
  <si>
    <t>solar,wind,coal,gas,nuclear,hydro,bioenergy</t>
  </si>
  <si>
    <t>life</t>
  </si>
  <si>
    <t>-life</t>
  </si>
  <si>
    <t>coal,gas,nuclear,bioenergy</t>
  </si>
  <si>
    <t>~replicateinregions</t>
  </si>
  <si>
    <t>incode</t>
  </si>
  <si>
    <t>indesc</t>
  </si>
  <si>
    <t>CHE</t>
  </si>
  <si>
    <t>w98648381-220</t>
  </si>
  <si>
    <t>at grid node - w98648381-220</t>
  </si>
  <si>
    <t>Bioenergy + CCUS,Bioenergy - Large scale unit,CCGT,CCGT + CCS,Coal + CCS,Gas turbine,IGCC,IGCC + CCS,Nuclear large,Oxyfuel + CCS,Steam Coal - SUBCRITICAL,Steam Coal - SUPERCRITICAL,Steam Coal - ULTRASUPERCRITICAL</t>
  </si>
  <si>
    <t>w356292116-220</t>
  </si>
  <si>
    <t>at grid node - w356292116-220</t>
  </si>
  <si>
    <t>w35840165-380</t>
  </si>
  <si>
    <t>at grid node - w35840165-380</t>
  </si>
  <si>
    <t>VERVESTACKS - the open USE platform · Powered by data · Shaped by vision · Guided by intuition · Fueled by passion</t>
  </si>
  <si>
    <t>w140873735-220</t>
  </si>
  <si>
    <t>at grid node - w140873735-220</t>
  </si>
  <si>
    <t>EN_Hydro_CHE-1,EN_Hydro_CHE-2,EN_Hydro_CHE-3</t>
  </si>
  <si>
    <t>w1208713169-220</t>
  </si>
  <si>
    <t>at grid node - w1208713169-220</t>
  </si>
  <si>
    <t>w1092884227-220</t>
  </si>
  <si>
    <t>at grid node - w1092884227-220</t>
  </si>
  <si>
    <t>w281803398-220</t>
  </si>
  <si>
    <t>at grid node - w281803398-220</t>
  </si>
  <si>
    <t>w234983117-220</t>
  </si>
  <si>
    <t>at grid node - w234983117-220</t>
  </si>
  <si>
    <t>CH46-220</t>
  </si>
  <si>
    <t>at grid node - CH46-220</t>
  </si>
  <si>
    <t>w1327084723-220</t>
  </si>
  <si>
    <t>at grid node - w1327084723-220</t>
  </si>
  <si>
    <t>CH13-220</t>
  </si>
  <si>
    <t>at grid node - CH13-220</t>
  </si>
  <si>
    <t>w212498548-220</t>
  </si>
  <si>
    <t>at grid node - w212498548-220</t>
  </si>
  <si>
    <t>w758943072-220</t>
  </si>
  <si>
    <t>at grid node - w758943072-220</t>
  </si>
  <si>
    <t>CH56-220</t>
  </si>
  <si>
    <t>at grid node - CH56-220</t>
  </si>
  <si>
    <t>w130198336-220</t>
  </si>
  <si>
    <t>at grid node - w130198336-220</t>
  </si>
  <si>
    <t>w1086214433-220</t>
  </si>
  <si>
    <t>at grid node - w1086214433-220</t>
  </si>
  <si>
    <t>CH27-220</t>
  </si>
  <si>
    <t>at grid node - CH27-220</t>
  </si>
  <si>
    <t>w240959264-220</t>
  </si>
  <si>
    <t>at grid node - w240959264-220</t>
  </si>
  <si>
    <t>w936521586-380</t>
  </si>
  <si>
    <t>at grid node - w936521586-380</t>
  </si>
  <si>
    <t>w260211728-380</t>
  </si>
  <si>
    <t>at grid node - w260211728-380</t>
  </si>
  <si>
    <t>CH18-220</t>
  </si>
  <si>
    <t>at grid node - CH18-220</t>
  </si>
  <si>
    <t>CH47-220</t>
  </si>
  <si>
    <t>at grid node - CH47-220</t>
  </si>
  <si>
    <t>CH17-380</t>
  </si>
  <si>
    <t>at grid node - CH17-380</t>
  </si>
  <si>
    <t>CH22-220</t>
  </si>
  <si>
    <t>at grid node - CH22-220</t>
  </si>
  <si>
    <t>w238138373-380</t>
  </si>
  <si>
    <t>at grid node - w238138373-380</t>
  </si>
  <si>
    <t>CH32-220</t>
  </si>
  <si>
    <t>at grid node - CH32-220</t>
  </si>
  <si>
    <t>r7933294-380</t>
  </si>
  <si>
    <t>at grid node - r7933294-380</t>
  </si>
  <si>
    <t>w802058337-220</t>
  </si>
  <si>
    <t>at grid node - w802058337-220</t>
  </si>
  <si>
    <t>w431234146-220</t>
  </si>
  <si>
    <t>at grid node - w431234146-220</t>
  </si>
  <si>
    <t>w36348118-220</t>
  </si>
  <si>
    <t>at grid node - w36348118-220</t>
  </si>
  <si>
    <t>w100662075-220</t>
  </si>
  <si>
    <t>at grid node - w100662075-220</t>
  </si>
  <si>
    <t>w207993342-220</t>
  </si>
  <si>
    <t>at grid node - w207993342-220</t>
  </si>
  <si>
    <t>w236819191-220</t>
  </si>
  <si>
    <t>at grid node - w236819191-220</t>
  </si>
  <si>
    <t>w210568055-380</t>
  </si>
  <si>
    <t>at grid node - w210568055-380</t>
  </si>
  <si>
    <t>CH59-220</t>
  </si>
  <si>
    <t>at grid node - CH59-220</t>
  </si>
  <si>
    <t>w177392130-400</t>
  </si>
  <si>
    <t>at grid node - w177392130-400</t>
  </si>
  <si>
    <t>CH60-225</t>
  </si>
  <si>
    <t>at grid node - CH60-225</t>
  </si>
  <si>
    <t>w55698557-225</t>
  </si>
  <si>
    <t>at grid node - w55698557-225</t>
  </si>
  <si>
    <t>EN_STG8hbNREL,EN_STG4hbNREL</t>
  </si>
  <si>
    <t>e_demand,ev_battery,H2prd_Elc_PEM,H2prd_Elc_ALK</t>
  </si>
  <si>
    <t>CH4-220</t>
  </si>
  <si>
    <t>at grid node - CH4-220</t>
  </si>
  <si>
    <t>CH5-220</t>
  </si>
  <si>
    <t>at grid node - CH5-220</t>
  </si>
  <si>
    <t>CH50-220</t>
  </si>
  <si>
    <t>at grid node - CH50-220</t>
  </si>
  <si>
    <t>CH52-220</t>
  </si>
  <si>
    <t>at grid node - CH52-220</t>
  </si>
  <si>
    <t>CH6-220</t>
  </si>
  <si>
    <t>at grid node - CH6-220</t>
  </si>
  <si>
    <t>r9310861-220</t>
  </si>
  <si>
    <t>at grid node - r9310861-220</t>
  </si>
  <si>
    <t>w109037817-380</t>
  </si>
  <si>
    <t>at grid node - w109037817-380</t>
  </si>
  <si>
    <t>w1105061707-380</t>
  </si>
  <si>
    <t>at grid node - w1105061707-380</t>
  </si>
  <si>
    <t>w111162936-380</t>
  </si>
  <si>
    <t>at grid node - w111162936-380</t>
  </si>
  <si>
    <t>w11282314-220</t>
  </si>
  <si>
    <t>at grid node - w11282314-220</t>
  </si>
  <si>
    <t>w122720993-220</t>
  </si>
  <si>
    <t>at grid node - w122720993-220</t>
  </si>
  <si>
    <t>w148015471-220</t>
  </si>
  <si>
    <t>at grid node - w148015471-220</t>
  </si>
  <si>
    <t>w161853746-220</t>
  </si>
  <si>
    <t>at grid node - w161853746-220</t>
  </si>
  <si>
    <t>w190819048-220</t>
  </si>
  <si>
    <t>at grid node - w190819048-220</t>
  </si>
  <si>
    <t>w22899676-220</t>
  </si>
  <si>
    <t>at grid node - w22899676-220</t>
  </si>
  <si>
    <t>w239937062-220</t>
  </si>
  <si>
    <t>at grid node - w239937062-220</t>
  </si>
  <si>
    <t>w240575085-220</t>
  </si>
  <si>
    <t>at grid node - w240575085-220</t>
  </si>
  <si>
    <t>w26166640-220</t>
  </si>
  <si>
    <t>at grid node - w26166640-220</t>
  </si>
  <si>
    <t>w26843160-220</t>
  </si>
  <si>
    <t>at grid node - w26843160-220</t>
  </si>
  <si>
    <t>w281799252-220</t>
  </si>
  <si>
    <t>at grid node - w281799252-220</t>
  </si>
  <si>
    <t>w31308888-220</t>
  </si>
  <si>
    <t>at grid node - w31308888-220</t>
  </si>
  <si>
    <t>w52738225-220</t>
  </si>
  <si>
    <t>at grid node - w52738225-220</t>
  </si>
  <si>
    <t>w52738225-380</t>
  </si>
  <si>
    <t>at grid node - w52738225-380</t>
  </si>
  <si>
    <t>w758315582-220</t>
  </si>
  <si>
    <t>at grid node - w758315582-220</t>
  </si>
  <si>
    <t>w92798668-220</t>
  </si>
  <si>
    <t>at grid node - w92798668-220</t>
  </si>
  <si>
    <t>w97941869-220</t>
  </si>
  <si>
    <t>at grid node - w97941869-220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</si>
</sst>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quotePrefix="1"/>
    <xf numFmtId="0" fontId="3" fillId="2" borderId="1" xfId="0" applyFont="1" applyFill="1" applyBorder="1" applyAlignment="1">
      <alignment horizontal="left" vertical="center"/>
    </xf>
    <xf numFmtId="0" fontId="4" fillId="0" borderId="0" xfId="0" applyFont="1"/>
    <xf numFmtId="0" fontId="5" fillId="3" borderId="2" xfId="0" applyFont="1" applyFill="1" applyBorder="1" applyAlignment="1"/>
    <xf numFmtId="0" fontId="2" fillId="4" borderId="1" xfId="0" applyFont="1" applyFill="1" applyBorder="1" applyAlignment="1"/>
    <xf numFmtId="0" fontId="2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E25426B-44C6-ACCF-E4B9-CF039A7ADC6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9BAB-B98F-4B82-9042-51EABC9ED525}">
  <dimension ref="A1:T48"/>
  <sheetViews>
    <sheetView workbookViewId="0"/>
  </sheetViews>
  <sheetFormatPr defaultRowHeight="14.25" x14ac:dyDescent="0.45"/>
  <cols>
    <col min="2" max="2" width="10.59765625" customWidth="1"/>
    <col min="3" max="3" width="13" bestFit="1" customWidth="1"/>
    <col min="4" max="4" width="23.46484375" bestFit="1" customWidth="1"/>
    <col min="5" max="5" width="30.59765625" customWidth="1"/>
    <col min="7" max="7" width="10.59765625" customWidth="1"/>
    <col min="8" max="8" width="13.86328125" bestFit="1" customWidth="1"/>
    <col min="9" max="9" width="24.33203125" bestFit="1" customWidth="1"/>
    <col min="10" max="10" width="30.59765625" customWidth="1"/>
    <col min="12" max="12" width="10.59765625" customWidth="1"/>
    <col min="13" max="13" width="13.86328125" bestFit="1" customWidth="1"/>
    <col min="14" max="14" width="24.33203125" bestFit="1" customWidth="1"/>
    <col min="15" max="15" width="25.06640625" bestFit="1" customWidth="1"/>
    <col min="17" max="17" width="10.59765625" customWidth="1"/>
    <col min="18" max="18" width="13.86328125" bestFit="1" customWidth="1"/>
    <col min="19" max="19" width="24.33203125" bestFit="1" customWidth="1"/>
    <col min="20" max="20" width="30.59765625" customWidth="1"/>
  </cols>
  <sheetData>
    <row r="1" spans="1:20" ht="22.05" customHeight="1" x14ac:dyDescent="0.45">
      <c r="A1" s="4" t="s">
        <v>85</v>
      </c>
      <c r="B1" s="4"/>
      <c r="C1" s="4"/>
      <c r="D1" s="4"/>
      <c r="E1" s="4"/>
      <c r="F1" s="4"/>
      <c r="G1" s="4"/>
      <c r="H1" s="4"/>
    </row>
    <row r="3" spans="1:20" x14ac:dyDescent="0.45">
      <c r="B3" t="s">
        <v>58</v>
      </c>
    </row>
    <row r="4" spans="1:20" x14ac:dyDescent="0.45">
      <c r="B4" t="s">
        <v>21</v>
      </c>
      <c r="C4" t="s">
        <v>60</v>
      </c>
    </row>
    <row r="5" spans="1:20" x14ac:dyDescent="0.45">
      <c r="B5" t="s">
        <v>59</v>
      </c>
      <c r="C5">
        <v>1</v>
      </c>
    </row>
    <row r="9" spans="1:20" ht="14.65" thickBot="1" x14ac:dyDescent="0.5">
      <c r="B9" s="5" t="s">
        <v>74</v>
      </c>
      <c r="G9" s="5" t="s">
        <v>74</v>
      </c>
      <c r="L9" s="5" t="s">
        <v>74</v>
      </c>
      <c r="Q9" s="5" t="s">
        <v>74</v>
      </c>
    </row>
    <row r="10" spans="1:20" ht="15.75" thickBot="1" x14ac:dyDescent="0.6">
      <c r="B10" s="6" t="s">
        <v>33</v>
      </c>
      <c r="C10" s="6" t="s">
        <v>75</v>
      </c>
      <c r="D10" s="6" t="s">
        <v>76</v>
      </c>
      <c r="E10" s="6" t="s">
        <v>21</v>
      </c>
      <c r="G10" s="6" t="s">
        <v>33</v>
      </c>
      <c r="H10" s="6" t="s">
        <v>75</v>
      </c>
      <c r="I10" s="6" t="s">
        <v>76</v>
      </c>
      <c r="J10" s="6" t="s">
        <v>21</v>
      </c>
      <c r="L10" s="6" t="s">
        <v>33</v>
      </c>
      <c r="M10" s="6" t="s">
        <v>75</v>
      </c>
      <c r="N10" s="6" t="s">
        <v>76</v>
      </c>
      <c r="O10" s="6" t="s">
        <v>21</v>
      </c>
      <c r="Q10" s="6" t="s">
        <v>33</v>
      </c>
      <c r="R10" s="6" t="s">
        <v>75</v>
      </c>
      <c r="S10" s="6" t="s">
        <v>76</v>
      </c>
      <c r="T10" s="6" t="s">
        <v>21</v>
      </c>
    </row>
    <row r="11" spans="1:20" x14ac:dyDescent="0.45">
      <c r="B11" s="7" t="s">
        <v>77</v>
      </c>
      <c r="C11" s="7" t="s">
        <v>78</v>
      </c>
      <c r="D11" s="7" t="s">
        <v>79</v>
      </c>
      <c r="E11" s="7" t="s">
        <v>80</v>
      </c>
      <c r="G11" s="7" t="s">
        <v>77</v>
      </c>
      <c r="H11" s="7" t="s">
        <v>86</v>
      </c>
      <c r="I11" s="7" t="s">
        <v>87</v>
      </c>
      <c r="J11" s="7" t="s">
        <v>88</v>
      </c>
      <c r="L11" s="7" t="s">
        <v>77</v>
      </c>
      <c r="M11" s="7" t="s">
        <v>78</v>
      </c>
      <c r="N11" s="7" t="s">
        <v>79</v>
      </c>
      <c r="O11" s="7" t="s">
        <v>157</v>
      </c>
      <c r="Q11" s="7" t="s">
        <v>77</v>
      </c>
      <c r="R11" s="7" t="s">
        <v>101</v>
      </c>
      <c r="S11" s="7" t="s">
        <v>102</v>
      </c>
      <c r="T11" s="7" t="s">
        <v>158</v>
      </c>
    </row>
    <row r="12" spans="1:20" x14ac:dyDescent="0.45">
      <c r="B12" s="8" t="s">
        <v>77</v>
      </c>
      <c r="C12" s="8" t="s">
        <v>81</v>
      </c>
      <c r="D12" s="8" t="s">
        <v>82</v>
      </c>
      <c r="E12" s="8" t="s">
        <v>80</v>
      </c>
      <c r="G12" s="8" t="s">
        <v>77</v>
      </c>
      <c r="H12" s="8" t="s">
        <v>89</v>
      </c>
      <c r="I12" s="8" t="s">
        <v>90</v>
      </c>
      <c r="J12" s="8" t="s">
        <v>88</v>
      </c>
      <c r="L12" s="8" t="s">
        <v>77</v>
      </c>
      <c r="M12" s="8" t="s">
        <v>81</v>
      </c>
      <c r="N12" s="8" t="s">
        <v>82</v>
      </c>
      <c r="O12" s="8" t="s">
        <v>157</v>
      </c>
      <c r="Q12" s="8" t="s">
        <v>77</v>
      </c>
      <c r="R12" s="8" t="s">
        <v>125</v>
      </c>
      <c r="S12" s="8" t="s">
        <v>126</v>
      </c>
      <c r="T12" s="8" t="s">
        <v>158</v>
      </c>
    </row>
    <row r="13" spans="1:20" x14ac:dyDescent="0.45">
      <c r="B13" s="7" t="s">
        <v>77</v>
      </c>
      <c r="C13" s="7" t="s">
        <v>83</v>
      </c>
      <c r="D13" s="7" t="s">
        <v>84</v>
      </c>
      <c r="E13" s="7" t="s">
        <v>80</v>
      </c>
      <c r="G13" s="7" t="s">
        <v>77</v>
      </c>
      <c r="H13" s="7" t="s">
        <v>91</v>
      </c>
      <c r="I13" s="7" t="s">
        <v>92</v>
      </c>
      <c r="J13" s="7" t="s">
        <v>88</v>
      </c>
      <c r="L13" s="7" t="s">
        <v>77</v>
      </c>
      <c r="M13" s="7" t="s">
        <v>83</v>
      </c>
      <c r="N13" s="7" t="s">
        <v>84</v>
      </c>
      <c r="O13" s="7" t="s">
        <v>157</v>
      </c>
      <c r="Q13" s="7" t="s">
        <v>77</v>
      </c>
      <c r="R13" s="7" t="s">
        <v>159</v>
      </c>
      <c r="S13" s="7" t="s">
        <v>160</v>
      </c>
      <c r="T13" s="7" t="s">
        <v>158</v>
      </c>
    </row>
    <row r="14" spans="1:20" x14ac:dyDescent="0.45">
      <c r="G14" s="8" t="s">
        <v>77</v>
      </c>
      <c r="H14" s="8" t="s">
        <v>93</v>
      </c>
      <c r="I14" s="8" t="s">
        <v>94</v>
      </c>
      <c r="J14" s="8" t="s">
        <v>88</v>
      </c>
      <c r="L14" s="8" t="s">
        <v>77</v>
      </c>
      <c r="M14" s="8" t="s">
        <v>86</v>
      </c>
      <c r="N14" s="8" t="s">
        <v>87</v>
      </c>
      <c r="O14" s="8" t="s">
        <v>157</v>
      </c>
      <c r="Q14" s="8" t="s">
        <v>77</v>
      </c>
      <c r="R14" s="8" t="s">
        <v>161</v>
      </c>
      <c r="S14" s="8" t="s">
        <v>162</v>
      </c>
      <c r="T14" s="8" t="s">
        <v>158</v>
      </c>
    </row>
    <row r="15" spans="1:20" x14ac:dyDescent="0.45">
      <c r="G15" s="7" t="s">
        <v>77</v>
      </c>
      <c r="H15" s="7" t="s">
        <v>95</v>
      </c>
      <c r="I15" s="7" t="s">
        <v>96</v>
      </c>
      <c r="J15" s="7" t="s">
        <v>88</v>
      </c>
      <c r="L15" s="7" t="s">
        <v>77</v>
      </c>
      <c r="M15" s="7" t="s">
        <v>89</v>
      </c>
      <c r="N15" s="7" t="s">
        <v>90</v>
      </c>
      <c r="O15" s="7" t="s">
        <v>157</v>
      </c>
      <c r="Q15" s="7" t="s">
        <v>77</v>
      </c>
      <c r="R15" s="7" t="s">
        <v>163</v>
      </c>
      <c r="S15" s="7" t="s">
        <v>164</v>
      </c>
      <c r="T15" s="7" t="s">
        <v>158</v>
      </c>
    </row>
    <row r="16" spans="1:20" x14ac:dyDescent="0.45">
      <c r="G16" s="8" t="s">
        <v>77</v>
      </c>
      <c r="H16" s="8" t="s">
        <v>97</v>
      </c>
      <c r="I16" s="8" t="s">
        <v>98</v>
      </c>
      <c r="J16" s="8" t="s">
        <v>88</v>
      </c>
      <c r="L16" s="8" t="s">
        <v>77</v>
      </c>
      <c r="M16" s="8" t="s">
        <v>91</v>
      </c>
      <c r="N16" s="8" t="s">
        <v>92</v>
      </c>
      <c r="O16" s="8" t="s">
        <v>157</v>
      </c>
      <c r="Q16" s="8" t="s">
        <v>77</v>
      </c>
      <c r="R16" s="8" t="s">
        <v>165</v>
      </c>
      <c r="S16" s="8" t="s">
        <v>166</v>
      </c>
      <c r="T16" s="8" t="s">
        <v>158</v>
      </c>
    </row>
    <row r="17" spans="7:20" x14ac:dyDescent="0.45">
      <c r="G17" s="7" t="s">
        <v>77</v>
      </c>
      <c r="H17" s="7" t="s">
        <v>99</v>
      </c>
      <c r="I17" s="7" t="s">
        <v>100</v>
      </c>
      <c r="J17" s="7" t="s">
        <v>88</v>
      </c>
      <c r="L17" s="7" t="s">
        <v>77</v>
      </c>
      <c r="M17" s="7" t="s">
        <v>93</v>
      </c>
      <c r="N17" s="7" t="s">
        <v>94</v>
      </c>
      <c r="O17" s="7" t="s">
        <v>157</v>
      </c>
      <c r="Q17" s="7" t="s">
        <v>77</v>
      </c>
      <c r="R17" s="7" t="s">
        <v>167</v>
      </c>
      <c r="S17" s="7" t="s">
        <v>168</v>
      </c>
      <c r="T17" s="7" t="s">
        <v>158</v>
      </c>
    </row>
    <row r="18" spans="7:20" x14ac:dyDescent="0.45">
      <c r="G18" s="8" t="s">
        <v>77</v>
      </c>
      <c r="H18" s="8" t="s">
        <v>101</v>
      </c>
      <c r="I18" s="8" t="s">
        <v>102</v>
      </c>
      <c r="J18" s="8" t="s">
        <v>88</v>
      </c>
      <c r="L18" s="8" t="s">
        <v>77</v>
      </c>
      <c r="M18" s="8" t="s">
        <v>95</v>
      </c>
      <c r="N18" s="8" t="s">
        <v>96</v>
      </c>
      <c r="O18" s="8" t="s">
        <v>157</v>
      </c>
      <c r="Q18" s="8" t="s">
        <v>77</v>
      </c>
      <c r="R18" s="8" t="s">
        <v>169</v>
      </c>
      <c r="S18" s="8" t="s">
        <v>170</v>
      </c>
      <c r="T18" s="8" t="s">
        <v>158</v>
      </c>
    </row>
    <row r="19" spans="7:20" x14ac:dyDescent="0.45">
      <c r="G19" s="7" t="s">
        <v>77</v>
      </c>
      <c r="H19" s="7" t="s">
        <v>103</v>
      </c>
      <c r="I19" s="7" t="s">
        <v>104</v>
      </c>
      <c r="J19" s="7" t="s">
        <v>88</v>
      </c>
      <c r="L19" s="7" t="s">
        <v>77</v>
      </c>
      <c r="M19" s="7" t="s">
        <v>97</v>
      </c>
      <c r="N19" s="7" t="s">
        <v>98</v>
      </c>
      <c r="O19" s="7" t="s">
        <v>157</v>
      </c>
      <c r="Q19" s="7" t="s">
        <v>77</v>
      </c>
      <c r="R19" s="7" t="s">
        <v>171</v>
      </c>
      <c r="S19" s="7" t="s">
        <v>172</v>
      </c>
      <c r="T19" s="7" t="s">
        <v>158</v>
      </c>
    </row>
    <row r="20" spans="7:20" x14ac:dyDescent="0.45">
      <c r="G20" s="8" t="s">
        <v>77</v>
      </c>
      <c r="H20" s="8" t="s">
        <v>105</v>
      </c>
      <c r="I20" s="8" t="s">
        <v>106</v>
      </c>
      <c r="J20" s="8" t="s">
        <v>88</v>
      </c>
      <c r="L20" s="8" t="s">
        <v>77</v>
      </c>
      <c r="M20" s="8" t="s">
        <v>99</v>
      </c>
      <c r="N20" s="8" t="s">
        <v>100</v>
      </c>
      <c r="O20" s="8" t="s">
        <v>157</v>
      </c>
      <c r="Q20" s="8" t="s">
        <v>77</v>
      </c>
      <c r="R20" s="8" t="s">
        <v>173</v>
      </c>
      <c r="S20" s="8" t="s">
        <v>174</v>
      </c>
      <c r="T20" s="8" t="s">
        <v>158</v>
      </c>
    </row>
    <row r="21" spans="7:20" x14ac:dyDescent="0.45">
      <c r="G21" s="7" t="s">
        <v>77</v>
      </c>
      <c r="H21" s="7" t="s">
        <v>107</v>
      </c>
      <c r="I21" s="7" t="s">
        <v>108</v>
      </c>
      <c r="J21" s="7" t="s">
        <v>88</v>
      </c>
      <c r="L21" s="7" t="s">
        <v>77</v>
      </c>
      <c r="M21" s="7" t="s">
        <v>101</v>
      </c>
      <c r="N21" s="7" t="s">
        <v>102</v>
      </c>
      <c r="O21" s="7" t="s">
        <v>157</v>
      </c>
      <c r="Q21" s="7" t="s">
        <v>77</v>
      </c>
      <c r="R21" s="7" t="s">
        <v>175</v>
      </c>
      <c r="S21" s="7" t="s">
        <v>176</v>
      </c>
      <c r="T21" s="7" t="s">
        <v>158</v>
      </c>
    </row>
    <row r="22" spans="7:20" x14ac:dyDescent="0.45">
      <c r="G22" s="8" t="s">
        <v>77</v>
      </c>
      <c r="H22" s="8" t="s">
        <v>109</v>
      </c>
      <c r="I22" s="8" t="s">
        <v>110</v>
      </c>
      <c r="J22" s="8" t="s">
        <v>88</v>
      </c>
      <c r="L22" s="8" t="s">
        <v>77</v>
      </c>
      <c r="M22" s="8" t="s">
        <v>103</v>
      </c>
      <c r="N22" s="8" t="s">
        <v>104</v>
      </c>
      <c r="O22" s="8" t="s">
        <v>157</v>
      </c>
      <c r="Q22" s="8" t="s">
        <v>77</v>
      </c>
      <c r="R22" s="8" t="s">
        <v>177</v>
      </c>
      <c r="S22" s="8" t="s">
        <v>178</v>
      </c>
      <c r="T22" s="8" t="s">
        <v>158</v>
      </c>
    </row>
    <row r="23" spans="7:20" x14ac:dyDescent="0.45">
      <c r="G23" s="7" t="s">
        <v>77</v>
      </c>
      <c r="H23" s="7" t="s">
        <v>111</v>
      </c>
      <c r="I23" s="7" t="s">
        <v>112</v>
      </c>
      <c r="J23" s="7" t="s">
        <v>88</v>
      </c>
      <c r="L23" s="7" t="s">
        <v>77</v>
      </c>
      <c r="M23" s="7" t="s">
        <v>105</v>
      </c>
      <c r="N23" s="7" t="s">
        <v>106</v>
      </c>
      <c r="O23" s="7" t="s">
        <v>157</v>
      </c>
      <c r="Q23" s="7" t="s">
        <v>77</v>
      </c>
      <c r="R23" s="7" t="s">
        <v>179</v>
      </c>
      <c r="S23" s="7" t="s">
        <v>180</v>
      </c>
      <c r="T23" s="7" t="s">
        <v>158</v>
      </c>
    </row>
    <row r="24" spans="7:20" x14ac:dyDescent="0.45">
      <c r="G24" s="8" t="s">
        <v>77</v>
      </c>
      <c r="H24" s="8" t="s">
        <v>113</v>
      </c>
      <c r="I24" s="8" t="s">
        <v>114</v>
      </c>
      <c r="J24" s="8" t="s">
        <v>88</v>
      </c>
      <c r="L24" s="8" t="s">
        <v>77</v>
      </c>
      <c r="M24" s="8" t="s">
        <v>107</v>
      </c>
      <c r="N24" s="8" t="s">
        <v>108</v>
      </c>
      <c r="O24" s="8" t="s">
        <v>157</v>
      </c>
      <c r="Q24" s="8" t="s">
        <v>77</v>
      </c>
      <c r="R24" s="8" t="s">
        <v>181</v>
      </c>
      <c r="S24" s="8" t="s">
        <v>182</v>
      </c>
      <c r="T24" s="8" t="s">
        <v>158</v>
      </c>
    </row>
    <row r="25" spans="7:20" x14ac:dyDescent="0.45">
      <c r="G25" s="7" t="s">
        <v>77</v>
      </c>
      <c r="H25" s="7" t="s">
        <v>115</v>
      </c>
      <c r="I25" s="7" t="s">
        <v>116</v>
      </c>
      <c r="J25" s="7" t="s">
        <v>88</v>
      </c>
      <c r="L25" s="7" t="s">
        <v>77</v>
      </c>
      <c r="M25" s="7" t="s">
        <v>109</v>
      </c>
      <c r="N25" s="7" t="s">
        <v>110</v>
      </c>
      <c r="O25" s="7" t="s">
        <v>157</v>
      </c>
      <c r="Q25" s="7" t="s">
        <v>77</v>
      </c>
      <c r="R25" s="7" t="s">
        <v>183</v>
      </c>
      <c r="S25" s="7" t="s">
        <v>184</v>
      </c>
      <c r="T25" s="7" t="s">
        <v>158</v>
      </c>
    </row>
    <row r="26" spans="7:20" x14ac:dyDescent="0.45">
      <c r="G26" s="8" t="s">
        <v>77</v>
      </c>
      <c r="H26" s="8" t="s">
        <v>117</v>
      </c>
      <c r="I26" s="8" t="s">
        <v>118</v>
      </c>
      <c r="J26" s="8" t="s">
        <v>88</v>
      </c>
      <c r="L26" s="8" t="s">
        <v>77</v>
      </c>
      <c r="M26" s="8" t="s">
        <v>111</v>
      </c>
      <c r="N26" s="8" t="s">
        <v>112</v>
      </c>
      <c r="O26" s="8" t="s">
        <v>157</v>
      </c>
      <c r="Q26" s="8" t="s">
        <v>77</v>
      </c>
      <c r="R26" s="8" t="s">
        <v>185</v>
      </c>
      <c r="S26" s="8" t="s">
        <v>186</v>
      </c>
      <c r="T26" s="8" t="s">
        <v>158</v>
      </c>
    </row>
    <row r="27" spans="7:20" x14ac:dyDescent="0.45">
      <c r="G27" s="7" t="s">
        <v>77</v>
      </c>
      <c r="H27" s="7" t="s">
        <v>119</v>
      </c>
      <c r="I27" s="7" t="s">
        <v>120</v>
      </c>
      <c r="J27" s="7" t="s">
        <v>88</v>
      </c>
      <c r="L27" s="7" t="s">
        <v>77</v>
      </c>
      <c r="M27" s="7" t="s">
        <v>113</v>
      </c>
      <c r="N27" s="7" t="s">
        <v>114</v>
      </c>
      <c r="O27" s="7" t="s">
        <v>157</v>
      </c>
      <c r="Q27" s="7" t="s">
        <v>77</v>
      </c>
      <c r="R27" s="7" t="s">
        <v>187</v>
      </c>
      <c r="S27" s="7" t="s">
        <v>188</v>
      </c>
      <c r="T27" s="7" t="s">
        <v>158</v>
      </c>
    </row>
    <row r="28" spans="7:20" x14ac:dyDescent="0.45">
      <c r="G28" s="8" t="s">
        <v>77</v>
      </c>
      <c r="H28" s="8" t="s">
        <v>121</v>
      </c>
      <c r="I28" s="8" t="s">
        <v>122</v>
      </c>
      <c r="J28" s="8" t="s">
        <v>88</v>
      </c>
      <c r="L28" s="8" t="s">
        <v>77</v>
      </c>
      <c r="M28" s="8" t="s">
        <v>115</v>
      </c>
      <c r="N28" s="8" t="s">
        <v>116</v>
      </c>
      <c r="O28" s="8" t="s">
        <v>157</v>
      </c>
      <c r="Q28" s="8" t="s">
        <v>77</v>
      </c>
      <c r="R28" s="8" t="s">
        <v>189</v>
      </c>
      <c r="S28" s="8" t="s">
        <v>190</v>
      </c>
      <c r="T28" s="8" t="s">
        <v>158</v>
      </c>
    </row>
    <row r="29" spans="7:20" x14ac:dyDescent="0.45">
      <c r="G29" s="7" t="s">
        <v>77</v>
      </c>
      <c r="H29" s="7" t="s">
        <v>123</v>
      </c>
      <c r="I29" s="7" t="s">
        <v>124</v>
      </c>
      <c r="J29" s="7" t="s">
        <v>88</v>
      </c>
      <c r="L29" s="7" t="s">
        <v>77</v>
      </c>
      <c r="M29" s="7" t="s">
        <v>117</v>
      </c>
      <c r="N29" s="7" t="s">
        <v>118</v>
      </c>
      <c r="O29" s="7" t="s">
        <v>157</v>
      </c>
      <c r="Q29" s="7" t="s">
        <v>77</v>
      </c>
      <c r="R29" s="7" t="s">
        <v>191</v>
      </c>
      <c r="S29" s="7" t="s">
        <v>192</v>
      </c>
      <c r="T29" s="7" t="s">
        <v>158</v>
      </c>
    </row>
    <row r="30" spans="7:20" x14ac:dyDescent="0.45">
      <c r="G30" s="8" t="s">
        <v>77</v>
      </c>
      <c r="H30" s="8" t="s">
        <v>125</v>
      </c>
      <c r="I30" s="8" t="s">
        <v>126</v>
      </c>
      <c r="J30" s="8" t="s">
        <v>88</v>
      </c>
      <c r="L30" s="8" t="s">
        <v>77</v>
      </c>
      <c r="M30" s="8" t="s">
        <v>119</v>
      </c>
      <c r="N30" s="8" t="s">
        <v>120</v>
      </c>
      <c r="O30" s="8" t="s">
        <v>157</v>
      </c>
      <c r="Q30" s="8" t="s">
        <v>77</v>
      </c>
      <c r="R30" s="8" t="s">
        <v>193</v>
      </c>
      <c r="S30" s="8" t="s">
        <v>194</v>
      </c>
      <c r="T30" s="8" t="s">
        <v>158</v>
      </c>
    </row>
    <row r="31" spans="7:20" x14ac:dyDescent="0.45">
      <c r="G31" s="7" t="s">
        <v>77</v>
      </c>
      <c r="H31" s="7" t="s">
        <v>127</v>
      </c>
      <c r="I31" s="7" t="s">
        <v>128</v>
      </c>
      <c r="J31" s="7" t="s">
        <v>88</v>
      </c>
      <c r="L31" s="7" t="s">
        <v>77</v>
      </c>
      <c r="M31" s="7" t="s">
        <v>121</v>
      </c>
      <c r="N31" s="7" t="s">
        <v>122</v>
      </c>
      <c r="O31" s="7" t="s">
        <v>157</v>
      </c>
      <c r="Q31" s="7" t="s">
        <v>77</v>
      </c>
      <c r="R31" s="7" t="s">
        <v>195</v>
      </c>
      <c r="S31" s="7" t="s">
        <v>196</v>
      </c>
      <c r="T31" s="7" t="s">
        <v>158</v>
      </c>
    </row>
    <row r="32" spans="7:20" x14ac:dyDescent="0.45">
      <c r="G32" s="8" t="s">
        <v>77</v>
      </c>
      <c r="H32" s="8" t="s">
        <v>129</v>
      </c>
      <c r="I32" s="8" t="s">
        <v>130</v>
      </c>
      <c r="J32" s="8" t="s">
        <v>88</v>
      </c>
      <c r="L32" s="8" t="s">
        <v>77</v>
      </c>
      <c r="M32" s="8" t="s">
        <v>123</v>
      </c>
      <c r="N32" s="8" t="s">
        <v>124</v>
      </c>
      <c r="O32" s="8" t="s">
        <v>157</v>
      </c>
      <c r="Q32" s="8" t="s">
        <v>77</v>
      </c>
      <c r="R32" s="8" t="s">
        <v>197</v>
      </c>
      <c r="S32" s="8" t="s">
        <v>198</v>
      </c>
      <c r="T32" s="8" t="s">
        <v>158</v>
      </c>
    </row>
    <row r="33" spans="7:20" x14ac:dyDescent="0.45">
      <c r="G33" s="7" t="s">
        <v>77</v>
      </c>
      <c r="H33" s="7" t="s">
        <v>131</v>
      </c>
      <c r="I33" s="7" t="s">
        <v>132</v>
      </c>
      <c r="J33" s="7" t="s">
        <v>88</v>
      </c>
      <c r="L33" s="7" t="s">
        <v>77</v>
      </c>
      <c r="M33" s="7" t="s">
        <v>125</v>
      </c>
      <c r="N33" s="7" t="s">
        <v>126</v>
      </c>
      <c r="O33" s="7" t="s">
        <v>157</v>
      </c>
      <c r="Q33" s="7" t="s">
        <v>77</v>
      </c>
      <c r="R33" s="7" t="s">
        <v>199</v>
      </c>
      <c r="S33" s="7" t="s">
        <v>200</v>
      </c>
      <c r="T33" s="7" t="s">
        <v>158</v>
      </c>
    </row>
    <row r="34" spans="7:20" x14ac:dyDescent="0.45">
      <c r="G34" s="8" t="s">
        <v>77</v>
      </c>
      <c r="H34" s="8" t="s">
        <v>133</v>
      </c>
      <c r="I34" s="8" t="s">
        <v>134</v>
      </c>
      <c r="J34" s="8" t="s">
        <v>88</v>
      </c>
      <c r="L34" s="8" t="s">
        <v>77</v>
      </c>
      <c r="M34" s="8" t="s">
        <v>127</v>
      </c>
      <c r="N34" s="8" t="s">
        <v>128</v>
      </c>
      <c r="O34" s="8" t="s">
        <v>157</v>
      </c>
      <c r="Q34" s="8" t="s">
        <v>77</v>
      </c>
      <c r="R34" s="8" t="s">
        <v>201</v>
      </c>
      <c r="S34" s="8" t="s">
        <v>202</v>
      </c>
      <c r="T34" s="8" t="s">
        <v>158</v>
      </c>
    </row>
    <row r="35" spans="7:20" x14ac:dyDescent="0.45">
      <c r="G35" s="7" t="s">
        <v>77</v>
      </c>
      <c r="H35" s="7" t="s">
        <v>135</v>
      </c>
      <c r="I35" s="7" t="s">
        <v>136</v>
      </c>
      <c r="J35" s="7" t="s">
        <v>88</v>
      </c>
      <c r="L35" s="7" t="s">
        <v>77</v>
      </c>
      <c r="M35" s="7" t="s">
        <v>129</v>
      </c>
      <c r="N35" s="7" t="s">
        <v>130</v>
      </c>
      <c r="O35" s="7" t="s">
        <v>157</v>
      </c>
      <c r="Q35" s="7" t="s">
        <v>77</v>
      </c>
      <c r="R35" s="7" t="s">
        <v>203</v>
      </c>
      <c r="S35" s="7" t="s">
        <v>204</v>
      </c>
      <c r="T35" s="7" t="s">
        <v>158</v>
      </c>
    </row>
    <row r="36" spans="7:20" x14ac:dyDescent="0.45">
      <c r="G36" s="8" t="s">
        <v>77</v>
      </c>
      <c r="H36" s="8" t="s">
        <v>137</v>
      </c>
      <c r="I36" s="8" t="s">
        <v>138</v>
      </c>
      <c r="J36" s="8" t="s">
        <v>88</v>
      </c>
      <c r="L36" s="8" t="s">
        <v>77</v>
      </c>
      <c r="M36" s="8" t="s">
        <v>131</v>
      </c>
      <c r="N36" s="8" t="s">
        <v>132</v>
      </c>
      <c r="O36" s="8" t="s">
        <v>157</v>
      </c>
      <c r="Q36" s="8" t="s">
        <v>77</v>
      </c>
      <c r="R36" s="8" t="s">
        <v>155</v>
      </c>
      <c r="S36" s="8" t="s">
        <v>156</v>
      </c>
      <c r="T36" s="8" t="s">
        <v>158</v>
      </c>
    </row>
    <row r="37" spans="7:20" x14ac:dyDescent="0.45">
      <c r="G37" s="7" t="s">
        <v>77</v>
      </c>
      <c r="H37" s="7" t="s">
        <v>139</v>
      </c>
      <c r="I37" s="7" t="s">
        <v>140</v>
      </c>
      <c r="J37" s="7" t="s">
        <v>88</v>
      </c>
      <c r="L37" s="7" t="s">
        <v>77</v>
      </c>
      <c r="M37" s="7" t="s">
        <v>133</v>
      </c>
      <c r="N37" s="7" t="s">
        <v>134</v>
      </c>
      <c r="O37" s="7" t="s">
        <v>157</v>
      </c>
      <c r="Q37" s="7" t="s">
        <v>77</v>
      </c>
      <c r="R37" s="7" t="s">
        <v>205</v>
      </c>
      <c r="S37" s="7" t="s">
        <v>206</v>
      </c>
      <c r="T37" s="7" t="s">
        <v>158</v>
      </c>
    </row>
    <row r="38" spans="7:20" x14ac:dyDescent="0.45">
      <c r="G38" s="8" t="s">
        <v>77</v>
      </c>
      <c r="H38" s="8" t="s">
        <v>141</v>
      </c>
      <c r="I38" s="8" t="s">
        <v>142</v>
      </c>
      <c r="J38" s="8" t="s">
        <v>88</v>
      </c>
      <c r="L38" s="8" t="s">
        <v>77</v>
      </c>
      <c r="M38" s="8" t="s">
        <v>135</v>
      </c>
      <c r="N38" s="8" t="s">
        <v>136</v>
      </c>
      <c r="O38" s="8" t="s">
        <v>157</v>
      </c>
      <c r="Q38" s="8" t="s">
        <v>77</v>
      </c>
      <c r="R38" s="8" t="s">
        <v>207</v>
      </c>
      <c r="S38" s="8" t="s">
        <v>208</v>
      </c>
      <c r="T38" s="8" t="s">
        <v>158</v>
      </c>
    </row>
    <row r="39" spans="7:20" x14ac:dyDescent="0.45">
      <c r="G39" s="7" t="s">
        <v>77</v>
      </c>
      <c r="H39" s="7" t="s">
        <v>143</v>
      </c>
      <c r="I39" s="7" t="s">
        <v>144</v>
      </c>
      <c r="J39" s="7" t="s">
        <v>88</v>
      </c>
      <c r="L39" s="7" t="s">
        <v>77</v>
      </c>
      <c r="M39" s="7" t="s">
        <v>137</v>
      </c>
      <c r="N39" s="7" t="s">
        <v>138</v>
      </c>
      <c r="O39" s="7" t="s">
        <v>157</v>
      </c>
      <c r="Q39" s="7" t="s">
        <v>77</v>
      </c>
      <c r="R39" s="7" t="s">
        <v>209</v>
      </c>
      <c r="S39" s="7" t="s">
        <v>210</v>
      </c>
      <c r="T39" s="7" t="s">
        <v>158</v>
      </c>
    </row>
    <row r="40" spans="7:20" x14ac:dyDescent="0.45">
      <c r="G40" s="8" t="s">
        <v>77</v>
      </c>
      <c r="H40" s="8" t="s">
        <v>145</v>
      </c>
      <c r="I40" s="8" t="s">
        <v>146</v>
      </c>
      <c r="J40" s="8" t="s">
        <v>88</v>
      </c>
      <c r="L40" s="8" t="s">
        <v>77</v>
      </c>
      <c r="M40" s="8" t="s">
        <v>139</v>
      </c>
      <c r="N40" s="8" t="s">
        <v>140</v>
      </c>
      <c r="O40" s="8" t="s">
        <v>157</v>
      </c>
    </row>
    <row r="41" spans="7:20" x14ac:dyDescent="0.45">
      <c r="G41" s="7" t="s">
        <v>77</v>
      </c>
      <c r="H41" s="7" t="s">
        <v>147</v>
      </c>
      <c r="I41" s="7" t="s">
        <v>148</v>
      </c>
      <c r="J41" s="7" t="s">
        <v>88</v>
      </c>
      <c r="L41" s="7" t="s">
        <v>77</v>
      </c>
      <c r="M41" s="7" t="s">
        <v>141</v>
      </c>
      <c r="N41" s="7" t="s">
        <v>142</v>
      </c>
      <c r="O41" s="7" t="s">
        <v>157</v>
      </c>
    </row>
    <row r="42" spans="7:20" x14ac:dyDescent="0.45">
      <c r="G42" s="8" t="s">
        <v>77</v>
      </c>
      <c r="H42" s="8" t="s">
        <v>149</v>
      </c>
      <c r="I42" s="8" t="s">
        <v>150</v>
      </c>
      <c r="J42" s="8" t="s">
        <v>88</v>
      </c>
      <c r="L42" s="8" t="s">
        <v>77</v>
      </c>
      <c r="M42" s="8" t="s">
        <v>143</v>
      </c>
      <c r="N42" s="8" t="s">
        <v>144</v>
      </c>
      <c r="O42" s="8" t="s">
        <v>157</v>
      </c>
    </row>
    <row r="43" spans="7:20" x14ac:dyDescent="0.45">
      <c r="G43" s="7" t="s">
        <v>77</v>
      </c>
      <c r="H43" s="7" t="s">
        <v>151</v>
      </c>
      <c r="I43" s="7" t="s">
        <v>152</v>
      </c>
      <c r="J43" s="7" t="s">
        <v>88</v>
      </c>
      <c r="L43" s="7" t="s">
        <v>77</v>
      </c>
      <c r="M43" s="7" t="s">
        <v>145</v>
      </c>
      <c r="N43" s="7" t="s">
        <v>146</v>
      </c>
      <c r="O43" s="7" t="s">
        <v>157</v>
      </c>
    </row>
    <row r="44" spans="7:20" x14ac:dyDescent="0.45">
      <c r="G44" s="8" t="s">
        <v>77</v>
      </c>
      <c r="H44" s="8" t="s">
        <v>153</v>
      </c>
      <c r="I44" s="8" t="s">
        <v>154</v>
      </c>
      <c r="J44" s="8" t="s">
        <v>88</v>
      </c>
      <c r="L44" s="8" t="s">
        <v>77</v>
      </c>
      <c r="M44" s="8" t="s">
        <v>147</v>
      </c>
      <c r="N44" s="8" t="s">
        <v>148</v>
      </c>
      <c r="O44" s="8" t="s">
        <v>157</v>
      </c>
    </row>
    <row r="45" spans="7:20" x14ac:dyDescent="0.45">
      <c r="G45" s="7" t="s">
        <v>77</v>
      </c>
      <c r="H45" s="7" t="s">
        <v>155</v>
      </c>
      <c r="I45" s="7" t="s">
        <v>156</v>
      </c>
      <c r="J45" s="7" t="s">
        <v>88</v>
      </c>
      <c r="L45" s="7" t="s">
        <v>77</v>
      </c>
      <c r="M45" s="7" t="s">
        <v>149</v>
      </c>
      <c r="N45" s="7" t="s">
        <v>150</v>
      </c>
      <c r="O45" s="7" t="s">
        <v>157</v>
      </c>
    </row>
    <row r="46" spans="7:20" x14ac:dyDescent="0.45">
      <c r="L46" s="8" t="s">
        <v>77</v>
      </c>
      <c r="M46" s="8" t="s">
        <v>151</v>
      </c>
      <c r="N46" s="8" t="s">
        <v>152</v>
      </c>
      <c r="O46" s="8" t="s">
        <v>157</v>
      </c>
    </row>
    <row r="47" spans="7:20" x14ac:dyDescent="0.45">
      <c r="L47" s="7" t="s">
        <v>77</v>
      </c>
      <c r="M47" s="7" t="s">
        <v>153</v>
      </c>
      <c r="N47" s="7" t="s">
        <v>154</v>
      </c>
      <c r="O47" s="7" t="s">
        <v>157</v>
      </c>
    </row>
    <row r="48" spans="7:20" x14ac:dyDescent="0.45">
      <c r="L48" s="8" t="s">
        <v>77</v>
      </c>
      <c r="M48" s="8" t="s">
        <v>155</v>
      </c>
      <c r="N48" s="8" t="s">
        <v>156</v>
      </c>
      <c r="O48" s="8" t="s">
        <v>157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54DD3-0F24-46DF-B268-7A98442D0282}">
  <dimension ref="A1:O13"/>
  <sheetViews>
    <sheetView workbookViewId="0"/>
  </sheetViews>
  <sheetFormatPr defaultRowHeight="14.25" x14ac:dyDescent="0.45"/>
  <cols>
    <col min="1" max="1" width="7.265625" bestFit="1" customWidth="1"/>
    <col min="2" max="2" width="5.73046875" bestFit="1" customWidth="1"/>
    <col min="3" max="3" width="8.59765625" bestFit="1" customWidth="1"/>
    <col min="4" max="4" width="29.796875" bestFit="1" customWidth="1"/>
    <col min="5" max="5" width="9.59765625" bestFit="1" customWidth="1"/>
    <col min="6" max="6" width="7.59765625" bestFit="1" customWidth="1"/>
    <col min="7" max="7" width="8.6640625" bestFit="1" customWidth="1"/>
    <col min="8" max="8" width="15.19921875" bestFit="1" customWidth="1"/>
    <col min="9" max="9" width="7.46484375" bestFit="1" customWidth="1"/>
    <col min="10" max="10" width="4.9296875" bestFit="1" customWidth="1"/>
    <col min="11" max="11" width="3.86328125" bestFit="1" customWidth="1"/>
    <col min="12" max="14" width="4.73046875" bestFit="1" customWidth="1"/>
    <col min="15" max="15" width="5.1328125" bestFit="1" customWidth="1"/>
  </cols>
  <sheetData>
    <row r="1" spans="1:15" x14ac:dyDescent="0.45">
      <c r="A1" t="s">
        <v>32</v>
      </c>
      <c r="B1" t="s">
        <v>33</v>
      </c>
      <c r="C1" t="s">
        <v>25</v>
      </c>
      <c r="D1" t="s">
        <v>21</v>
      </c>
      <c r="E1" t="s">
        <v>22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</row>
    <row r="2" spans="1:15" x14ac:dyDescent="0.45">
      <c r="A2" t="s">
        <v>44</v>
      </c>
      <c r="B2" t="s">
        <v>45</v>
      </c>
      <c r="C2" t="s">
        <v>27</v>
      </c>
      <c r="D2" t="s">
        <v>46</v>
      </c>
      <c r="E2" t="s">
        <v>47</v>
      </c>
      <c r="F2" t="s">
        <v>47</v>
      </c>
      <c r="G2" t="s">
        <v>47</v>
      </c>
      <c r="H2" t="s">
        <v>47</v>
      </c>
      <c r="I2" t="s">
        <v>48</v>
      </c>
      <c r="J2" t="s">
        <v>47</v>
      </c>
      <c r="K2" t="s">
        <v>47</v>
      </c>
      <c r="L2">
        <v>2700</v>
      </c>
      <c r="M2">
        <v>2700</v>
      </c>
      <c r="N2">
        <v>2700</v>
      </c>
      <c r="O2" t="s">
        <v>47</v>
      </c>
    </row>
    <row r="3" spans="1:15" x14ac:dyDescent="0.45">
      <c r="A3" t="s">
        <v>44</v>
      </c>
      <c r="B3" t="s">
        <v>45</v>
      </c>
      <c r="C3" t="s">
        <v>27</v>
      </c>
      <c r="D3" t="s">
        <v>49</v>
      </c>
      <c r="E3" t="s">
        <v>47</v>
      </c>
      <c r="F3" t="s">
        <v>47</v>
      </c>
      <c r="G3" t="s">
        <v>47</v>
      </c>
      <c r="H3" t="s">
        <v>47</v>
      </c>
      <c r="I3" t="s">
        <v>48</v>
      </c>
      <c r="J3" t="s">
        <v>47</v>
      </c>
      <c r="K3" t="s">
        <v>47</v>
      </c>
      <c r="L3">
        <v>1110</v>
      </c>
      <c r="M3">
        <v>690</v>
      </c>
      <c r="N3">
        <v>480</v>
      </c>
      <c r="O3" t="s">
        <v>47</v>
      </c>
    </row>
    <row r="4" spans="1:15" x14ac:dyDescent="0.45">
      <c r="A4" t="s">
        <v>44</v>
      </c>
      <c r="B4" t="s">
        <v>45</v>
      </c>
      <c r="C4" t="s">
        <v>27</v>
      </c>
      <c r="D4" t="s">
        <v>50</v>
      </c>
      <c r="E4" t="s">
        <v>47</v>
      </c>
      <c r="F4" t="s">
        <v>47</v>
      </c>
      <c r="G4" t="s">
        <v>47</v>
      </c>
      <c r="H4" t="s">
        <v>47</v>
      </c>
      <c r="I4" t="s">
        <v>48</v>
      </c>
      <c r="J4" t="s">
        <v>47</v>
      </c>
      <c r="K4" t="s">
        <v>47</v>
      </c>
      <c r="L4">
        <v>4060</v>
      </c>
      <c r="M4">
        <v>2760</v>
      </c>
      <c r="N4">
        <v>1980</v>
      </c>
      <c r="O4" t="s">
        <v>47</v>
      </c>
    </row>
    <row r="5" spans="1:15" x14ac:dyDescent="0.45">
      <c r="A5" t="s">
        <v>44</v>
      </c>
      <c r="B5" t="s">
        <v>45</v>
      </c>
      <c r="C5" t="s">
        <v>27</v>
      </c>
      <c r="D5" t="s">
        <v>51</v>
      </c>
      <c r="E5" t="s">
        <v>47</v>
      </c>
      <c r="F5" t="s">
        <v>47</v>
      </c>
      <c r="G5" t="s">
        <v>47</v>
      </c>
      <c r="H5" t="s">
        <v>47</v>
      </c>
      <c r="I5" t="s">
        <v>48</v>
      </c>
      <c r="J5" t="s">
        <v>47</v>
      </c>
      <c r="K5" t="s">
        <v>47</v>
      </c>
      <c r="L5">
        <v>1500</v>
      </c>
      <c r="M5">
        <v>1430</v>
      </c>
      <c r="N5">
        <v>1370</v>
      </c>
      <c r="O5" t="s">
        <v>47</v>
      </c>
    </row>
    <row r="6" spans="1:15" x14ac:dyDescent="0.45">
      <c r="A6" t="s">
        <v>44</v>
      </c>
      <c r="B6" t="s">
        <v>45</v>
      </c>
      <c r="C6" t="s">
        <v>30</v>
      </c>
      <c r="D6" t="s">
        <v>46</v>
      </c>
      <c r="E6" t="s">
        <v>47</v>
      </c>
      <c r="F6" t="s">
        <v>47</v>
      </c>
      <c r="G6" t="s">
        <v>47</v>
      </c>
      <c r="H6" t="s">
        <v>47</v>
      </c>
      <c r="I6" t="s">
        <v>48</v>
      </c>
      <c r="J6" t="s">
        <v>47</v>
      </c>
      <c r="K6" t="s">
        <v>47</v>
      </c>
      <c r="L6">
        <v>70</v>
      </c>
      <c r="M6">
        <v>65</v>
      </c>
      <c r="N6">
        <v>65</v>
      </c>
      <c r="O6" t="s">
        <v>47</v>
      </c>
    </row>
    <row r="7" spans="1:15" x14ac:dyDescent="0.45">
      <c r="A7" t="s">
        <v>44</v>
      </c>
      <c r="B7" t="s">
        <v>45</v>
      </c>
      <c r="C7" t="s">
        <v>30</v>
      </c>
      <c r="D7" t="s">
        <v>49</v>
      </c>
      <c r="E7" t="s">
        <v>47</v>
      </c>
      <c r="F7" t="s">
        <v>47</v>
      </c>
      <c r="G7" t="s">
        <v>47</v>
      </c>
      <c r="H7" t="s">
        <v>47</v>
      </c>
      <c r="I7" t="s">
        <v>48</v>
      </c>
      <c r="J7" t="s">
        <v>47</v>
      </c>
      <c r="K7" t="s">
        <v>47</v>
      </c>
      <c r="L7">
        <v>16</v>
      </c>
      <c r="M7">
        <v>16</v>
      </c>
      <c r="N7">
        <v>16</v>
      </c>
      <c r="O7" t="s">
        <v>47</v>
      </c>
    </row>
    <row r="8" spans="1:15" x14ac:dyDescent="0.45">
      <c r="A8" t="s">
        <v>44</v>
      </c>
      <c r="B8" t="s">
        <v>45</v>
      </c>
      <c r="C8" t="s">
        <v>30</v>
      </c>
      <c r="D8" t="s">
        <v>50</v>
      </c>
      <c r="E8" t="s">
        <v>47</v>
      </c>
      <c r="F8" t="s">
        <v>47</v>
      </c>
      <c r="G8" t="s">
        <v>47</v>
      </c>
      <c r="H8" t="s">
        <v>47</v>
      </c>
      <c r="I8" t="s">
        <v>48</v>
      </c>
      <c r="J8" t="s">
        <v>47</v>
      </c>
      <c r="K8" t="s">
        <v>47</v>
      </c>
      <c r="L8">
        <v>120</v>
      </c>
      <c r="M8">
        <v>95</v>
      </c>
      <c r="N8">
        <v>70</v>
      </c>
      <c r="O8" t="s">
        <v>47</v>
      </c>
    </row>
    <row r="9" spans="1:15" x14ac:dyDescent="0.45">
      <c r="A9" t="s">
        <v>44</v>
      </c>
      <c r="B9" t="s">
        <v>45</v>
      </c>
      <c r="C9" t="s">
        <v>30</v>
      </c>
      <c r="D9" t="s">
        <v>51</v>
      </c>
      <c r="E9" t="s">
        <v>47</v>
      </c>
      <c r="F9" t="s">
        <v>47</v>
      </c>
      <c r="G9" t="s">
        <v>47</v>
      </c>
      <c r="H9" t="s">
        <v>47</v>
      </c>
      <c r="I9" t="s">
        <v>48</v>
      </c>
      <c r="J9" t="s">
        <v>47</v>
      </c>
      <c r="K9" t="s">
        <v>47</v>
      </c>
      <c r="L9">
        <v>38</v>
      </c>
      <c r="M9">
        <v>36</v>
      </c>
      <c r="N9">
        <v>36</v>
      </c>
      <c r="O9" t="s">
        <v>47</v>
      </c>
    </row>
    <row r="10" spans="1:15" x14ac:dyDescent="0.45">
      <c r="A10" t="s">
        <v>44</v>
      </c>
      <c r="B10" t="s">
        <v>45</v>
      </c>
      <c r="C10" t="s">
        <v>31</v>
      </c>
      <c r="D10" t="s">
        <v>46</v>
      </c>
      <c r="E10" t="s">
        <v>47</v>
      </c>
      <c r="F10" t="s">
        <v>47</v>
      </c>
      <c r="G10" t="s">
        <v>47</v>
      </c>
      <c r="H10" t="s">
        <v>47</v>
      </c>
      <c r="I10" t="s">
        <v>47</v>
      </c>
      <c r="J10" t="s">
        <v>47</v>
      </c>
      <c r="K10" t="s">
        <v>47</v>
      </c>
      <c r="L10">
        <v>4</v>
      </c>
      <c r="M10">
        <v>4</v>
      </c>
      <c r="N10">
        <v>4</v>
      </c>
      <c r="O10" t="s">
        <v>47</v>
      </c>
    </row>
    <row r="11" spans="1:15" x14ac:dyDescent="0.45">
      <c r="A11" t="s">
        <v>44</v>
      </c>
      <c r="B11" t="s">
        <v>45</v>
      </c>
      <c r="C11" t="s">
        <v>31</v>
      </c>
      <c r="D11" t="s">
        <v>49</v>
      </c>
      <c r="E11" t="s">
        <v>47</v>
      </c>
      <c r="F11" t="s">
        <v>47</v>
      </c>
      <c r="G11" t="s">
        <v>47</v>
      </c>
      <c r="H11" t="s">
        <v>47</v>
      </c>
      <c r="I11" t="s">
        <v>47</v>
      </c>
      <c r="J11" t="s">
        <v>47</v>
      </c>
      <c r="K11" t="s">
        <v>47</v>
      </c>
      <c r="L11">
        <v>1.5</v>
      </c>
      <c r="M11">
        <v>1.5</v>
      </c>
      <c r="N11">
        <v>1.5</v>
      </c>
      <c r="O11" t="s">
        <v>47</v>
      </c>
    </row>
    <row r="12" spans="1:15" x14ac:dyDescent="0.45">
      <c r="A12" t="s">
        <v>44</v>
      </c>
      <c r="B12" t="s">
        <v>45</v>
      </c>
      <c r="C12" t="s">
        <v>31</v>
      </c>
      <c r="D12" t="s">
        <v>50</v>
      </c>
      <c r="E12" t="s">
        <v>47</v>
      </c>
      <c r="F12" t="s">
        <v>47</v>
      </c>
      <c r="G12" t="s">
        <v>47</v>
      </c>
      <c r="H12" t="s">
        <v>47</v>
      </c>
      <c r="I12" t="s">
        <v>47</v>
      </c>
      <c r="J12" t="s">
        <v>47</v>
      </c>
      <c r="K12" t="s">
        <v>47</v>
      </c>
      <c r="L12">
        <v>3</v>
      </c>
      <c r="M12">
        <v>3</v>
      </c>
      <c r="N12">
        <v>3</v>
      </c>
      <c r="O12" t="s">
        <v>47</v>
      </c>
    </row>
    <row r="13" spans="1:15" x14ac:dyDescent="0.45">
      <c r="A13" t="s">
        <v>44</v>
      </c>
      <c r="B13" t="s">
        <v>45</v>
      </c>
      <c r="C13" t="s">
        <v>31</v>
      </c>
      <c r="D13" t="s">
        <v>51</v>
      </c>
      <c r="E13" t="s">
        <v>47</v>
      </c>
      <c r="F13" t="s">
        <v>47</v>
      </c>
      <c r="G13" t="s">
        <v>47</v>
      </c>
      <c r="H13" t="s">
        <v>47</v>
      </c>
      <c r="I13" t="s">
        <v>47</v>
      </c>
      <c r="J13" t="s">
        <v>47</v>
      </c>
      <c r="K13" t="s">
        <v>47</v>
      </c>
      <c r="L13">
        <v>1.5</v>
      </c>
      <c r="M13">
        <v>1.5</v>
      </c>
      <c r="N13">
        <v>1.5</v>
      </c>
      <c r="O13" t="s">
        <v>47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X49"/>
  <sheetViews>
    <sheetView tabSelected="1" topLeftCell="A16" workbookViewId="0">
      <selection activeCell="F50" sqref="F50"/>
    </sheetView>
  </sheetViews>
  <sheetFormatPr defaultColWidth="8.86328125" defaultRowHeight="14.25" x14ac:dyDescent="0.45"/>
  <cols>
    <col min="3" max="3" width="13.3984375" bestFit="1" customWidth="1"/>
    <col min="4" max="4" width="10.73046875" bestFit="1" customWidth="1"/>
    <col min="5" max="5" width="11" bestFit="1" customWidth="1"/>
    <col min="6" max="6" width="4.86328125" bestFit="1" customWidth="1"/>
    <col min="7" max="7" width="10.3984375" bestFit="1" customWidth="1"/>
    <col min="9" max="9" width="5.3984375" bestFit="1" customWidth="1"/>
    <col min="10" max="10" width="5.73046875" bestFit="1" customWidth="1"/>
    <col min="11" max="11" width="5" bestFit="1" customWidth="1"/>
    <col min="13" max="13" width="6.265625" bestFit="1" customWidth="1"/>
    <col min="14" max="14" width="4.265625" bestFit="1" customWidth="1"/>
  </cols>
  <sheetData>
    <row r="4" spans="3:24" x14ac:dyDescent="0.45">
      <c r="C4" t="s">
        <v>4</v>
      </c>
      <c r="L4" t="s">
        <v>25</v>
      </c>
      <c r="M4" t="s">
        <v>26</v>
      </c>
      <c r="N4" t="s">
        <v>21</v>
      </c>
    </row>
    <row r="5" spans="3:24" x14ac:dyDescent="0.45">
      <c r="C5" t="s">
        <v>3</v>
      </c>
      <c r="D5" t="s">
        <v>1</v>
      </c>
      <c r="E5" t="s">
        <v>0</v>
      </c>
      <c r="F5" t="s">
        <v>2</v>
      </c>
      <c r="G5" t="s">
        <v>5</v>
      </c>
      <c r="L5" t="s">
        <v>27</v>
      </c>
      <c r="M5" t="s">
        <v>28</v>
      </c>
      <c r="N5" t="s">
        <v>29</v>
      </c>
    </row>
    <row r="6" spans="3:24" x14ac:dyDescent="0.45">
      <c r="D6" t="s">
        <v>6</v>
      </c>
      <c r="E6" t="s">
        <v>57</v>
      </c>
      <c r="G6" s="1">
        <v>8.76</v>
      </c>
      <c r="L6" t="s">
        <v>30</v>
      </c>
      <c r="M6" t="s">
        <v>28</v>
      </c>
      <c r="N6" t="s">
        <v>29</v>
      </c>
    </row>
    <row r="7" spans="3:24" x14ac:dyDescent="0.45">
      <c r="D7" t="s">
        <v>7</v>
      </c>
      <c r="E7" t="s">
        <v>57</v>
      </c>
      <c r="G7">
        <v>25</v>
      </c>
      <c r="L7" t="s">
        <v>31</v>
      </c>
      <c r="M7" t="s">
        <v>28</v>
      </c>
      <c r="N7" t="s">
        <v>29</v>
      </c>
    </row>
    <row r="8" spans="3:24" x14ac:dyDescent="0.45">
      <c r="D8" t="s">
        <v>8</v>
      </c>
      <c r="E8" t="s">
        <v>57</v>
      </c>
      <c r="G8" s="1">
        <v>1</v>
      </c>
    </row>
    <row r="9" spans="3:24" x14ac:dyDescent="0.45">
      <c r="D9" t="s">
        <v>9</v>
      </c>
      <c r="E9" t="s">
        <v>14</v>
      </c>
      <c r="G9">
        <v>0.1</v>
      </c>
    </row>
    <row r="10" spans="3:24" x14ac:dyDescent="0.45">
      <c r="D10" t="s">
        <v>10</v>
      </c>
      <c r="E10" t="s">
        <v>57</v>
      </c>
      <c r="G10">
        <v>20</v>
      </c>
    </row>
    <row r="11" spans="3:24" x14ac:dyDescent="0.45">
      <c r="D11" t="s">
        <v>6</v>
      </c>
      <c r="E11" t="s">
        <v>63</v>
      </c>
      <c r="G11" s="1">
        <v>8.76</v>
      </c>
      <c r="P11" t="s">
        <v>52</v>
      </c>
    </row>
    <row r="12" spans="3:24" x14ac:dyDescent="0.45">
      <c r="P12" s="2" t="s">
        <v>25</v>
      </c>
      <c r="Q12" s="2" t="s">
        <v>40</v>
      </c>
      <c r="R12" s="2" t="s">
        <v>41</v>
      </c>
      <c r="S12" s="2" t="s">
        <v>42</v>
      </c>
      <c r="T12" t="s">
        <v>21</v>
      </c>
    </row>
    <row r="13" spans="3:24" x14ac:dyDescent="0.45">
      <c r="C13" t="s">
        <v>4</v>
      </c>
      <c r="P13" s="2" t="s">
        <v>27</v>
      </c>
      <c r="Q13" s="2">
        <v>2700</v>
      </c>
      <c r="R13" s="2">
        <v>2700</v>
      </c>
      <c r="S13" s="2">
        <v>2700</v>
      </c>
      <c r="T13" t="str">
        <f>X13</f>
        <v>EN[_]Hydro*</v>
      </c>
      <c r="W13" t="s">
        <v>46</v>
      </c>
      <c r="X13" t="s">
        <v>19</v>
      </c>
    </row>
    <row r="14" spans="3:24" x14ac:dyDescent="0.45">
      <c r="C14" t="s">
        <v>3</v>
      </c>
      <c r="D14" t="s">
        <v>1</v>
      </c>
      <c r="E14" t="s">
        <v>0</v>
      </c>
      <c r="F14" t="s">
        <v>2</v>
      </c>
      <c r="G14" t="s">
        <v>5</v>
      </c>
      <c r="P14" s="2" t="s">
        <v>27</v>
      </c>
      <c r="Q14" s="2">
        <v>1110</v>
      </c>
      <c r="R14" s="2">
        <v>690</v>
      </c>
      <c r="S14" s="2">
        <v>480</v>
      </c>
      <c r="T14" t="str">
        <f t="shared" ref="T14:T16" si="0">X14</f>
        <v>E[_]SPV*</v>
      </c>
      <c r="W14" t="s">
        <v>49</v>
      </c>
      <c r="X14" t="s">
        <v>57</v>
      </c>
    </row>
    <row r="15" spans="3:24" x14ac:dyDescent="0.45">
      <c r="C15" t="s">
        <v>11</v>
      </c>
      <c r="D15" t="s">
        <v>12</v>
      </c>
      <c r="E15" t="s">
        <v>54</v>
      </c>
      <c r="F15">
        <v>0</v>
      </c>
      <c r="G15">
        <v>3</v>
      </c>
      <c r="P15" s="2" t="s">
        <v>27</v>
      </c>
      <c r="Q15" s="2">
        <v>4060</v>
      </c>
      <c r="R15" s="2">
        <v>2760</v>
      </c>
      <c r="S15" s="2">
        <v>1980</v>
      </c>
      <c r="T15" t="str">
        <f t="shared" si="0"/>
        <v>E[_]WOF*</v>
      </c>
      <c r="W15" t="s">
        <v>50</v>
      </c>
      <c r="X15" t="s">
        <v>55</v>
      </c>
    </row>
    <row r="16" spans="3:24" x14ac:dyDescent="0.45">
      <c r="D16" t="s">
        <v>6</v>
      </c>
      <c r="E16" t="s">
        <v>54</v>
      </c>
      <c r="G16" s="1">
        <v>8.76</v>
      </c>
      <c r="P16" s="2" t="s">
        <v>27</v>
      </c>
      <c r="Q16" s="2">
        <v>1500</v>
      </c>
      <c r="R16" s="2">
        <v>1430</v>
      </c>
      <c r="S16" s="2">
        <v>1370</v>
      </c>
      <c r="T16" t="str">
        <f t="shared" si="0"/>
        <v>E[_]WON*</v>
      </c>
      <c r="W16" t="s">
        <v>51</v>
      </c>
      <c r="X16" t="s">
        <v>56</v>
      </c>
    </row>
    <row r="17" spans="3:24" x14ac:dyDescent="0.45">
      <c r="D17" t="s">
        <v>13</v>
      </c>
      <c r="E17" t="s">
        <v>55</v>
      </c>
      <c r="G17">
        <v>4</v>
      </c>
      <c r="P17" s="2" t="s">
        <v>30</v>
      </c>
      <c r="Q17" s="2">
        <v>70</v>
      </c>
      <c r="R17" s="2">
        <v>65</v>
      </c>
      <c r="S17" s="2">
        <v>65</v>
      </c>
      <c r="T17" t="str">
        <f>T13</f>
        <v>EN[_]Hydro*</v>
      </c>
      <c r="W17" t="str">
        <f>W13</f>
        <v>Hydropower - large-scale unit</v>
      </c>
      <c r="X17" t="str">
        <f t="shared" ref="X17:X24" si="1">X13</f>
        <v>EN[_]Hydro*</v>
      </c>
    </row>
    <row r="18" spans="3:24" x14ac:dyDescent="0.45">
      <c r="D18" t="s">
        <v>13</v>
      </c>
      <c r="E18" t="s">
        <v>56</v>
      </c>
      <c r="G18">
        <v>2</v>
      </c>
      <c r="P18" s="2" t="s">
        <v>30</v>
      </c>
      <c r="Q18" s="2">
        <v>16</v>
      </c>
      <c r="R18" s="2">
        <v>16</v>
      </c>
      <c r="S18" s="2">
        <v>16</v>
      </c>
      <c r="T18" t="str">
        <f t="shared" ref="T18:T24" si="2">T14</f>
        <v>E[_]SPV*</v>
      </c>
      <c r="W18" t="str">
        <f t="shared" ref="W18" si="3">W14</f>
        <v>Solar photovoltaics - Large scale unit</v>
      </c>
      <c r="X18" t="str">
        <f t="shared" si="1"/>
        <v>E[_]SPV*</v>
      </c>
    </row>
    <row r="19" spans="3:24" x14ac:dyDescent="0.45">
      <c r="D19" t="s">
        <v>7</v>
      </c>
      <c r="E19" t="s">
        <v>54</v>
      </c>
      <c r="G19">
        <v>30</v>
      </c>
      <c r="P19" s="2" t="s">
        <v>30</v>
      </c>
      <c r="Q19" s="2">
        <v>120</v>
      </c>
      <c r="R19" s="2">
        <v>95</v>
      </c>
      <c r="S19" s="2">
        <v>70</v>
      </c>
      <c r="T19" t="str">
        <f t="shared" si="2"/>
        <v>E[_]WOF*</v>
      </c>
      <c r="W19" t="str">
        <f t="shared" ref="W19" si="4">W15</f>
        <v>Wind offshore</v>
      </c>
      <c r="X19" t="str">
        <f t="shared" si="1"/>
        <v>E[_]WOF*</v>
      </c>
    </row>
    <row r="20" spans="3:24" x14ac:dyDescent="0.45">
      <c r="D20" t="s">
        <v>8</v>
      </c>
      <c r="E20" t="s">
        <v>54</v>
      </c>
      <c r="G20">
        <v>1</v>
      </c>
      <c r="P20" s="2" t="s">
        <v>30</v>
      </c>
      <c r="Q20" s="2">
        <v>38</v>
      </c>
      <c r="R20" s="2">
        <v>36</v>
      </c>
      <c r="S20" s="2">
        <v>36</v>
      </c>
      <c r="T20" t="str">
        <f t="shared" si="2"/>
        <v>E[_]WON*</v>
      </c>
      <c r="W20" t="str">
        <f t="shared" ref="W20" si="5">W16</f>
        <v>Wind onshore</v>
      </c>
      <c r="X20" t="str">
        <f t="shared" si="1"/>
        <v>E[_]WON*</v>
      </c>
    </row>
    <row r="21" spans="3:24" x14ac:dyDescent="0.45">
      <c r="D21" t="s">
        <v>9</v>
      </c>
      <c r="E21" t="s">
        <v>15</v>
      </c>
      <c r="G21">
        <v>0.25</v>
      </c>
      <c r="P21" s="2" t="s">
        <v>31</v>
      </c>
      <c r="Q21" s="2">
        <v>4</v>
      </c>
      <c r="R21" s="2">
        <v>4</v>
      </c>
      <c r="S21" s="2">
        <v>4</v>
      </c>
      <c r="T21" t="str">
        <f t="shared" si="2"/>
        <v>EN[_]Hydro*</v>
      </c>
      <c r="W21" t="str">
        <f t="shared" ref="W21" si="6">W17</f>
        <v>Hydropower - large-scale unit</v>
      </c>
      <c r="X21" t="str">
        <f t="shared" si="1"/>
        <v>EN[_]Hydro*</v>
      </c>
    </row>
    <row r="22" spans="3:24" x14ac:dyDescent="0.45">
      <c r="D22" t="s">
        <v>10</v>
      </c>
      <c r="E22" t="s">
        <v>54</v>
      </c>
      <c r="G22">
        <v>20</v>
      </c>
      <c r="P22" s="2" t="s">
        <v>31</v>
      </c>
      <c r="Q22" s="2">
        <v>1.5</v>
      </c>
      <c r="R22" s="2">
        <v>1.5</v>
      </c>
      <c r="S22" s="2">
        <v>1.5</v>
      </c>
      <c r="T22" t="str">
        <f t="shared" si="2"/>
        <v>E[_]SPV*</v>
      </c>
      <c r="W22" t="str">
        <f t="shared" ref="W22" si="7">W18</f>
        <v>Solar photovoltaics - Large scale unit</v>
      </c>
      <c r="X22" t="str">
        <f t="shared" si="1"/>
        <v>E[_]SPV*</v>
      </c>
    </row>
    <row r="23" spans="3:24" x14ac:dyDescent="0.45">
      <c r="P23" s="2" t="s">
        <v>31</v>
      </c>
      <c r="Q23" s="2">
        <v>3</v>
      </c>
      <c r="R23" s="2">
        <v>3</v>
      </c>
      <c r="S23" s="2">
        <v>3</v>
      </c>
      <c r="T23" t="str">
        <f t="shared" si="2"/>
        <v>E[_]WOF*</v>
      </c>
      <c r="W23" t="str">
        <f t="shared" ref="W23" si="8">W19</f>
        <v>Wind offshore</v>
      </c>
      <c r="X23" t="str">
        <f t="shared" si="1"/>
        <v>E[_]WOF*</v>
      </c>
    </row>
    <row r="24" spans="3:24" x14ac:dyDescent="0.45">
      <c r="P24" s="2" t="s">
        <v>31</v>
      </c>
      <c r="Q24" s="2">
        <v>1.5</v>
      </c>
      <c r="R24" s="2">
        <v>1.5</v>
      </c>
      <c r="S24" s="2">
        <v>1.5</v>
      </c>
      <c r="T24" t="str">
        <f t="shared" si="2"/>
        <v>E[_]WON*</v>
      </c>
      <c r="W24" t="str">
        <f t="shared" ref="W24" si="9">W20</f>
        <v>Wind onshore</v>
      </c>
      <c r="X24" t="str">
        <f t="shared" si="1"/>
        <v>E[_]WON*</v>
      </c>
    </row>
    <row r="27" spans="3:24" x14ac:dyDescent="0.45">
      <c r="C27" t="s">
        <v>4</v>
      </c>
    </row>
    <row r="28" spans="3:24" x14ac:dyDescent="0.45">
      <c r="C28" t="s">
        <v>16</v>
      </c>
      <c r="D28" t="s">
        <v>1</v>
      </c>
      <c r="E28" t="s">
        <v>0</v>
      </c>
      <c r="F28" t="s">
        <v>2</v>
      </c>
      <c r="G28" t="s">
        <v>5</v>
      </c>
    </row>
    <row r="29" spans="3:24" x14ac:dyDescent="0.45">
      <c r="C29" t="s">
        <v>17</v>
      </c>
      <c r="D29" t="s">
        <v>6</v>
      </c>
      <c r="G29" s="1">
        <v>8.76</v>
      </c>
    </row>
    <row r="30" spans="3:24" x14ac:dyDescent="0.45">
      <c r="C30" t="s">
        <v>53</v>
      </c>
      <c r="D30" t="s">
        <v>8</v>
      </c>
      <c r="G30" s="1">
        <v>1</v>
      </c>
    </row>
    <row r="31" spans="3:24" x14ac:dyDescent="0.45">
      <c r="C31" t="s">
        <v>17</v>
      </c>
      <c r="D31" t="s">
        <v>18</v>
      </c>
      <c r="G31" s="1">
        <v>0.1</v>
      </c>
    </row>
    <row r="32" spans="3:24" x14ac:dyDescent="0.45">
      <c r="D32" t="s">
        <v>7</v>
      </c>
      <c r="E32" t="s">
        <v>19</v>
      </c>
      <c r="G32">
        <v>200</v>
      </c>
    </row>
    <row r="33" spans="3:7" x14ac:dyDescent="0.45">
      <c r="D33" t="s">
        <v>10</v>
      </c>
      <c r="E33" t="s">
        <v>19</v>
      </c>
      <c r="G33">
        <v>30</v>
      </c>
    </row>
    <row r="34" spans="3:7" x14ac:dyDescent="0.45">
      <c r="D34" t="s">
        <v>9</v>
      </c>
      <c r="E34" t="s">
        <v>19</v>
      </c>
      <c r="G34">
        <v>1</v>
      </c>
    </row>
    <row r="35" spans="3:7" x14ac:dyDescent="0.45">
      <c r="C35" t="s">
        <v>17</v>
      </c>
      <c r="D35" t="s">
        <v>12</v>
      </c>
      <c r="F35">
        <v>0</v>
      </c>
      <c r="G35">
        <v>3</v>
      </c>
    </row>
    <row r="38" spans="3:7" x14ac:dyDescent="0.45">
      <c r="C38" t="s">
        <v>20</v>
      </c>
    </row>
    <row r="39" spans="3:7" x14ac:dyDescent="0.45">
      <c r="C39" t="s">
        <v>21</v>
      </c>
      <c r="D39" t="s">
        <v>22</v>
      </c>
      <c r="E39" t="s">
        <v>23</v>
      </c>
    </row>
    <row r="40" spans="3:7" x14ac:dyDescent="0.45">
      <c r="C40" t="s">
        <v>14</v>
      </c>
      <c r="D40" t="s">
        <v>61</v>
      </c>
      <c r="E40" t="s">
        <v>24</v>
      </c>
    </row>
    <row r="41" spans="3:7" x14ac:dyDescent="0.45">
      <c r="C41" t="s">
        <v>15</v>
      </c>
      <c r="D41" t="s">
        <v>62</v>
      </c>
      <c r="E41" t="s">
        <v>24</v>
      </c>
    </row>
    <row r="42" spans="3:7" x14ac:dyDescent="0.45">
      <c r="C42" t="s">
        <v>57</v>
      </c>
      <c r="D42" t="s">
        <v>64</v>
      </c>
      <c r="E42" t="s">
        <v>24</v>
      </c>
    </row>
    <row r="43" spans="3:7" x14ac:dyDescent="0.45">
      <c r="C43" t="s">
        <v>54</v>
      </c>
      <c r="D43" t="s">
        <v>65</v>
      </c>
      <c r="E43" t="s">
        <v>24</v>
      </c>
    </row>
    <row r="46" spans="3:7" x14ac:dyDescent="0.45">
      <c r="C46" t="s">
        <v>4</v>
      </c>
    </row>
    <row r="47" spans="3:7" x14ac:dyDescent="0.45">
      <c r="C47" t="s">
        <v>1</v>
      </c>
      <c r="D47" t="s">
        <v>26</v>
      </c>
      <c r="E47" t="s">
        <v>68</v>
      </c>
      <c r="F47" t="s">
        <v>67</v>
      </c>
    </row>
    <row r="48" spans="3:7" x14ac:dyDescent="0.45">
      <c r="C48" t="s">
        <v>66</v>
      </c>
      <c r="D48">
        <v>2025</v>
      </c>
      <c r="E48" s="3" t="s">
        <v>69</v>
      </c>
      <c r="F48" t="s">
        <v>70</v>
      </c>
    </row>
    <row r="49" spans="3:6" x14ac:dyDescent="0.45">
      <c r="C49" t="s">
        <v>71</v>
      </c>
      <c r="D49">
        <v>40</v>
      </c>
      <c r="E49" s="3" t="s">
        <v>72</v>
      </c>
      <c r="F49" t="s">
        <v>73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B1F8354-0998-4CD8-8716-28F6AD8F8D0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AVA</vt:lpstr>
      <vt:lpstr>weo_pg</vt:lpstr>
      <vt:lpstr>Misc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2016-10-05T11:02:08Z</dcterms:created>
  <dcterms:modified xsi:type="dcterms:W3CDTF">2025-08-31T16:16:57Z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273153185844421</vt:r8>
  </property>
  <property fmtid="{D5CDD505-2E9C-101B-9397-08002B2CF9AE}" pid="3" name="{A44787D4-0540-4523-9961-78E4036D8C6D}">
    <vt:lpwstr>{0E588E8C-D9B2-472E-8D6A-B5564BD29317}</vt:lpwstr>
  </property>
</Properties>
</file>