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8_{A7A4AC9F-F83E-469F-8D94-C516AF8B8E65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7" l="1"/>
  <c r="AG9" i="17"/>
  <c r="AC9" i="17"/>
  <c r="A10" i="6"/>
  <c r="H24" i="6" s="1"/>
  <c r="X9" i="17"/>
  <c r="S9" i="17"/>
  <c r="N9" i="17"/>
  <c r="I9" i="17"/>
  <c r="A11" i="17"/>
  <c r="C9" i="17" s="1"/>
  <c r="AK9" i="16"/>
  <c r="AG9" i="16"/>
  <c r="AC9" i="16"/>
  <c r="X9" i="16"/>
  <c r="S9" i="16"/>
  <c r="N9" i="16"/>
  <c r="I9" i="16"/>
  <c r="A11" i="16"/>
  <c r="C9" i="16" s="1"/>
  <c r="AK9" i="15"/>
  <c r="AG9" i="15"/>
  <c r="AC9" i="15"/>
  <c r="X9" i="15"/>
  <c r="S9" i="15"/>
  <c r="N9" i="15"/>
  <c r="I9" i="15"/>
  <c r="A11" i="15"/>
  <c r="C9" i="15" s="1"/>
  <c r="AK9" i="14"/>
  <c r="AG9" i="14"/>
  <c r="AC9" i="14"/>
  <c r="X9" i="14"/>
  <c r="S9" i="14"/>
  <c r="N9" i="14"/>
  <c r="I9" i="14"/>
  <c r="A11" i="14"/>
  <c r="C9" i="14" s="1"/>
  <c r="AK9" i="13"/>
  <c r="AG9" i="13"/>
  <c r="AC9" i="13"/>
  <c r="X9" i="13"/>
  <c r="S9" i="13"/>
  <c r="N9" i="13"/>
  <c r="I9" i="13"/>
  <c r="A11" i="13"/>
  <c r="C9" i="13" s="1"/>
  <c r="AK9" i="12"/>
  <c r="AG9" i="12"/>
  <c r="AC9" i="12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 s="1"/>
  <c r="AK9" i="10"/>
  <c r="AG9" i="10"/>
  <c r="AC9" i="10"/>
  <c r="X9" i="10"/>
  <c r="S9" i="10"/>
  <c r="N9" i="10"/>
  <c r="I9" i="10"/>
  <c r="A11" i="10"/>
  <c r="C9" i="10" s="1"/>
  <c r="AK9" i="9"/>
  <c r="AG9" i="9"/>
  <c r="AC9" i="9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2" i="1"/>
  <c r="F46" i="1"/>
  <c r="F45" i="1"/>
  <c r="F44" i="1"/>
  <c r="F43" i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H23" i="6" l="1"/>
  <c r="H21" i="6" s="1"/>
  <c r="C5" i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<sst xmlns="http://schemas.openxmlformats.org/spreadsheetml/2006/main" count="35194" uniqueCount="1848">
  <si>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</si>
  <si>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</si>
  <si>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</si>
  <si>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</si>
  <si>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</si>
  <si>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</si>
  <si>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</si>
  <si>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</si>
  <si>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</si>
  <si>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</si>
  <si>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</si>
  <si>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</si>
  <si>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</si>
  <si>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</si>
  <si>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</si>
  <si>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</si>
  <si>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</si>
  <si>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</si>
  <si>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</si>
  <si>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</si>
  <si>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</si>
  <si>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</si>
  <si>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</si>
  <si>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</si>
  <si>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</si>
  <si>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</si>
  <si>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</si>
  <si>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</si>
  <si>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</si>
  <si>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</si>
  <si>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</si>
  <si>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</si>
  <si>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</si>
  <si>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</si>
  <si>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</si>
  <si>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</si>
  <si>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</si>
  <si>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</si>
  <si>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</si>
  <si>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</si>
  <si>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</si>
  <si>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</si>
  <si>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</si>
  <si>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</si>
  <si>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</si>
  <si>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</si>
  <si>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</si>
  <si>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</si>
  <si>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</si>
  <si>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</si>
  <si>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</si>
  <si>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</si>
  <si>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</si>
  <si>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</si>
  <si>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</si>
  <si>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</si>
  <si>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</si>
  <si>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</si>
  <si>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</si>
  <si>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</si>
  <si>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</si>
  <si>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</si>
  <si>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</si>
  <si>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</si>
  <si>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</si>
  <si>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</si>
  <si>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</si>
  <si>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</si>
  <si>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</si>
  <si>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</si>
  <si>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</si>
  <si>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</si>
  <si>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</si>
  <si>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</si>
  <si>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R10PAC_OECD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</si>
  <si>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</si>
  <si>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</si>
  <si>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</si>
  <si>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</si>
  <si>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</si>
  <si>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</si>
  <si>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</si>
  <si>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</si>
  <si>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</si>
  <si>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</si>
  <si>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</si>
  <si>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</si>
  <si>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</si>
  <si>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</si>
  <si>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</si>
  <si>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</si>
  <si>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</si>
  <si>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</si>
  <si>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</si>
  <si>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</si>
  <si>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</si>
  <si>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</si>
  <si>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</si>
  <si>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</si>
  <si>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</si>
  <si>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</si>
  <si>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</si>
  <si>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</si>
  <si>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</si>
  <si>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</si>
  <si>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</si>
  <si>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</si>
  <si>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</si>
  <si>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</si>
  <si>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</si>
  <si>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</si>
  <si>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</si>
  <si>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</si>
  <si>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</si>
  <si>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</si>
  <si>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</si>
  <si>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JPN</t>
  </si>
  <si>
    <t>LNG dependent, imports pellets for co-firing</t>
  </si>
  <si>
    <t>season</t>
  </si>
  <si>
    <t>weekly</t>
  </si>
  <si>
    <t>daynite</t>
  </si>
  <si>
    <t>wparent</t>
  </si>
  <si>
    <t>dparent</t>
  </si>
  <si>
    <t>S1</t>
  </si>
  <si>
    <t>a</t>
  </si>
  <si>
    <t>0305h01</t>
  </si>
  <si>
    <t>S1,S2,S3,S4</t>
  </si>
  <si>
    <t>b</t>
  </si>
  <si>
    <t>S2</t>
  </si>
  <si>
    <t>0305h02</t>
  </si>
  <si>
    <t>S3</t>
  </si>
  <si>
    <t>c</t>
  </si>
  <si>
    <t>0305h03</t>
  </si>
  <si>
    <t>S4</t>
  </si>
  <si>
    <t>d</t>
  </si>
  <si>
    <t>0305h04</t>
  </si>
  <si>
    <t>0305h05</t>
  </si>
  <si>
    <t>0305h06</t>
  </si>
  <si>
    <t>0305h07</t>
  </si>
  <si>
    <t>0305h08</t>
  </si>
  <si>
    <t>0305h09</t>
  </si>
  <si>
    <t>0305h10</t>
  </si>
  <si>
    <t>0305h11</t>
  </si>
  <si>
    <t>0305h12</t>
  </si>
  <si>
    <t>0305h13</t>
  </si>
  <si>
    <t>0305h14</t>
  </si>
  <si>
    <t>0305h15</t>
  </si>
  <si>
    <t>0305h16</t>
  </si>
  <si>
    <t>0305h17</t>
  </si>
  <si>
    <t>0305h18</t>
  </si>
  <si>
    <t>0305h19</t>
  </si>
  <si>
    <t>0305h20</t>
  </si>
  <si>
    <t>0305h21</t>
  </si>
  <si>
    <t>0305h22</t>
  </si>
  <si>
    <t>0305h23</t>
  </si>
  <si>
    <t>0305h24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</si>
  <si>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</si>
  <si>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</si>
  <si>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</si>
  <si>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</si>
  <si>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</si>
  <si>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</si>
  <si>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</si>
  <si>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</si>
  <si>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</si>
  <si>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</si>
  <si>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</si>
  <si>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</si>
  <si>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</si>
  <si>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</si>
  <si>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</si>
  <si>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</si>
  <si>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</si>
  <si>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</si>
  <si>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</si>
  <si>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</si>
  <si>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</si>
  <si>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</si>
  <si>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</si>
  <si>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</si>
  <si>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</si>
  <si>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</si>
  <si>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</si>
  <si>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</si>
  <si>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</si>
  <si>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</si>
  <si>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</si>
  <si>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</si>
  <si>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</si>
  <si>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</si>
  <si>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</si>
  <si>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</si>
  <si>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</si>
  <si>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</si>
  <si>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</si>
  <si>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</si>
  <si>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</si>
  <si>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</si>
  <si>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</si>
  <si>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</si>
  <si>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</si>
  <si>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</si>
  <si>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</si>
  <si>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</si>
  <si>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</si>
  <si>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</si>
  <si>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</si>
  <si>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</si>
  <si>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</si>
  <si>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</si>
  <si>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</si>
  <si>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</si>
  <si>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</si>
  <si>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timeslice</t>
  </si>
  <si>
    <t>com_fr</t>
  </si>
  <si>
    <t>elc_spv-JPN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</si>
  <si>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</si>
  <si>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</si>
  <si>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</si>
  <si>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</si>
  <si>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</si>
  <si>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</si>
  <si>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</si>
  <si>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</si>
  <si>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</si>
  <si>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</si>
  <si>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S1b0305h01</t>
  </si>
  <si>
    <t>S1b0305h02</t>
  </si>
  <si>
    <t>S1b0305h03</t>
  </si>
  <si>
    <t>S1b0305h04</t>
  </si>
  <si>
    <t>S1b0305h05</t>
  </si>
  <si>
    <t>S1b0305h06</t>
  </si>
  <si>
    <t>S1b0305h07</t>
  </si>
  <si>
    <t>S1b0305h08</t>
  </si>
  <si>
    <t>S1b0305h09</t>
  </si>
  <si>
    <t>S1b0305h10</t>
  </si>
  <si>
    <t>S1b0305h11</t>
  </si>
  <si>
    <t>S1b0305h12</t>
  </si>
  <si>
    <t>S1b0305h13</t>
  </si>
  <si>
    <t>S1b0305h14</t>
  </si>
  <si>
    <t>S1b0305h15</t>
  </si>
  <si>
    <t>S1b0305h16</t>
  </si>
  <si>
    <t>S1b0305h17</t>
  </si>
  <si>
    <t>S1b0305h18</t>
  </si>
  <si>
    <t>S1b0305h19</t>
  </si>
  <si>
    <t>S1b0305h20</t>
  </si>
  <si>
    <t>S1b0305h21</t>
  </si>
  <si>
    <t>S1b0305h22</t>
  </si>
  <si>
    <t>S1b0305h23</t>
  </si>
  <si>
    <t>S1b0305h24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</si>
  <si>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</si>
  <si>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</si>
  <si>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</si>
  <si>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</si>
  <si>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</si>
  <si>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</si>
  <si>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</si>
  <si>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</si>
  <si>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</si>
  <si>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</si>
  <si>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</si>
  <si>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</si>
  <si>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</si>
  <si>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</si>
  <si>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</si>
  <si>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</si>
  <si>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</si>
  <si>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</si>
  <si>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S3c0615h01</t>
  </si>
  <si>
    <t>S3c0615h02</t>
  </si>
  <si>
    <t>S3c0615h03</t>
  </si>
  <si>
    <t>S3c0615h04</t>
  </si>
  <si>
    <t>S3c0615h05</t>
  </si>
  <si>
    <t>S3c0615h06</t>
  </si>
  <si>
    <t>S3c0615h07</t>
  </si>
  <si>
    <t>S3c0615h08</t>
  </si>
  <si>
    <t>S3c0615h09</t>
  </si>
  <si>
    <t>S3c0615h10</t>
  </si>
  <si>
    <t>S3c0615h11</t>
  </si>
  <si>
    <t>S3c0615h12</t>
  </si>
  <si>
    <t>S3c0615h13</t>
  </si>
  <si>
    <t>S3c0615h14</t>
  </si>
  <si>
    <t>S3c0615h15</t>
  </si>
  <si>
    <t>S3c0615h16</t>
  </si>
  <si>
    <t>S3c0615h17</t>
  </si>
  <si>
    <t>S3c0615h18</t>
  </si>
  <si>
    <t>S3c0615h19</t>
  </si>
  <si>
    <t>S3c0615h20</t>
  </si>
  <si>
    <t>S3c0615h21</t>
  </si>
  <si>
    <t>S3c0615h22</t>
  </si>
  <si>
    <t>S3c0615h23</t>
  </si>
  <si>
    <t>S3c0615h24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</si>
  <si>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</si>
  <si>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</si>
  <si>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</si>
  <si>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</si>
  <si>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</si>
  <si>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</si>
  <si>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</si>
  <si>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</si>
  <si>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</si>
  <si>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S4d1012h01</t>
  </si>
  <si>
    <t>S4d1012h02</t>
  </si>
  <si>
    <t>S4d1012h03</t>
  </si>
  <si>
    <t>S4d1012h04</t>
  </si>
  <si>
    <t>S4d1012h05</t>
  </si>
  <si>
    <t>S4d1012h06</t>
  </si>
  <si>
    <t>S4d1012h07</t>
  </si>
  <si>
    <t>S4d1012h08</t>
  </si>
  <si>
    <t>S4d1012h09</t>
  </si>
  <si>
    <t>S4d1012h10</t>
  </si>
  <si>
    <t>S4d1012h11</t>
  </si>
  <si>
    <t>S4d1012h12</t>
  </si>
  <si>
    <t>S4d1012h13</t>
  </si>
  <si>
    <t>S4d1012h14</t>
  </si>
  <si>
    <t>S4d1012h15</t>
  </si>
  <si>
    <t>S4d1012h16</t>
  </si>
  <si>
    <t>S4d1012h17</t>
  </si>
  <si>
    <t>S4d1012h18</t>
  </si>
  <si>
    <t>S4d1012h19</t>
  </si>
  <si>
    <t>S4d1012h20</t>
  </si>
  <si>
    <t>S4d1012h21</t>
  </si>
  <si>
    <t>S4d1012h22</t>
  </si>
  <si>
    <t>S4d1012h23</t>
  </si>
  <si>
    <t>S4d1012h24</t>
  </si>
  <si>
    <t>elc_won-JPN</t>
  </si>
  <si>
    <t>elc_wof-JPN</t>
  </si>
  <si>
    <t>g_yrfr</t>
  </si>
  <si>
    <t>day_night</t>
  </si>
  <si>
    <t>D</t>
  </si>
  <si>
    <t>S1aH3,S1b0305h09,S3c0615h17,S4d1012h12,S1b0305h08,S3c0615h07,S3c0615h08,S4aH2,S1b0305h14,S3aH3,S3c0615h14,S1b0305h13,S1aH4,S2aH2,S4aH6,S4d1012h07,S4d1012h13,S1b0305h16,S2aH6,S3aH5,S3c0615h15,S4d1012h16,S1aH2,S1aH7,S1b0305h07,S2aH3,S3aH6,S3c0615h09,S3c0615h13,S4aH7,S4d1012h11,S1b0305h10,S1b0305h11,S3aH2,S3c0615h16,S4d1012h14,S3c0615h11,S3c0615h12,S4aH5,S4d1012h15,S4d1012h09,S1aH6,S1b0305h12,S4d1012h08,S4d1012h17,S1b0305h17,S3aH7,S1b0305h18,S2aH7,S3aH4,S4aH3,S4aH4,S1b0305h15,S1aH5,S2aH4,S2aH5,S3c0615h10,S3c0615h18,S4d1012h10,S4d1012h18</t>
  </si>
  <si>
    <t>N</t>
  </si>
  <si>
    <t>S4d1012h02,S4d1012h06,S4d1012h19,S1b0305h03,S2aH1,S2aH9,S3c0615h05,S3c0615h02,S3c0615h03,S1aH1,S1b0305h06,S1b0305h21,S4d1012h22,S4d1012h23,S1aH9,S1b0305h04,S1b0305h19,S1b0305h22,S3c0615h22,S4aH1,S4aH8,S4d1012h03,S1aH8,S1b0305h05,S3c0615h04,S4d1012h20,S1b0305h02,S3aH8,S3c0615h06,S3c0615h19,S3c0615h01,S3c0615h24,S1b0305h24,S3c0615h23,S4d1012h01,S1b0305h20,S2aH8,S3c0615h20,S3aH9,S4d1012h21,S4d1012h24,S1b0305h01,S3aH1,S4aH9,S4d1012h04,S1b0305h23,S3c0615h21,S4d1012h05</t>
  </si>
  <si>
    <t>com_pkflx</t>
  </si>
  <si>
    <t>ncap_afs</t>
  </si>
  <si>
    <t>pset_ci</t>
  </si>
  <si>
    <t>hydro</t>
  </si>
  <si>
    <t>0213h01</t>
  </si>
  <si>
    <t>S1,S2,S3,S4,S5,S6</t>
  </si>
  <si>
    <t>0213h02</t>
  </si>
  <si>
    <t>0213h03</t>
  </si>
  <si>
    <t>0213h04</t>
  </si>
  <si>
    <t>S5</t>
  </si>
  <si>
    <t>e</t>
  </si>
  <si>
    <t>0213h05</t>
  </si>
  <si>
    <t>S6</t>
  </si>
  <si>
    <t>f</t>
  </si>
  <si>
    <t>0213h06</t>
  </si>
  <si>
    <t>g</t>
  </si>
  <si>
    <t>0213h07</t>
  </si>
  <si>
    <t>h</t>
  </si>
  <si>
    <t>0213h08</t>
  </si>
  <si>
    <t>i</t>
  </si>
  <si>
    <t>0213h09</t>
  </si>
  <si>
    <t>j</t>
  </si>
  <si>
    <t>0213h10</t>
  </si>
  <si>
    <t>0213h11</t>
  </si>
  <si>
    <t>0213h12</t>
  </si>
  <si>
    <t>0213h13</t>
  </si>
  <si>
    <t>0213h14</t>
  </si>
  <si>
    <t>0213h15</t>
  </si>
  <si>
    <t>0213h16</t>
  </si>
  <si>
    <t>0213h17</t>
  </si>
  <si>
    <t>0213h18</t>
  </si>
  <si>
    <t>0213h19</t>
  </si>
  <si>
    <t>0213h20</t>
  </si>
  <si>
    <t>0213h21</t>
  </si>
  <si>
    <t>0213h22</t>
  </si>
  <si>
    <t>0213h23</t>
  </si>
  <si>
    <t>0213h24</t>
  </si>
  <si>
    <t>0616h01</t>
  </si>
  <si>
    <t>0616h02</t>
  </si>
  <si>
    <t>0616h03</t>
  </si>
  <si>
    <t>0616h04</t>
  </si>
  <si>
    <t>0616h05</t>
  </si>
  <si>
    <t>0616h06</t>
  </si>
  <si>
    <t>0616h07</t>
  </si>
  <si>
    <t>0616h08</t>
  </si>
  <si>
    <t>0616h09</t>
  </si>
  <si>
    <t>0616h10</t>
  </si>
  <si>
    <t>0616h11</t>
  </si>
  <si>
    <t>0616h12</t>
  </si>
  <si>
    <t>0616h13</t>
  </si>
  <si>
    <t>0616h14</t>
  </si>
  <si>
    <t>0616h15</t>
  </si>
  <si>
    <t>0616h16</t>
  </si>
  <si>
    <t>0616h17</t>
  </si>
  <si>
    <t>0616h18</t>
  </si>
  <si>
    <t>0616h19</t>
  </si>
  <si>
    <t>0616h20</t>
  </si>
  <si>
    <t>0616h21</t>
  </si>
  <si>
    <t>0616h22</t>
  </si>
  <si>
    <t>0616h23</t>
  </si>
  <si>
    <t>0616h24</t>
  </si>
  <si>
    <t>0621h01</t>
  </si>
  <si>
    <t>0621h02</t>
  </si>
  <si>
    <t>0621h03</t>
  </si>
  <si>
    <t>0621h04</t>
  </si>
  <si>
    <t>0621h05</t>
  </si>
  <si>
    <t>0621h06</t>
  </si>
  <si>
    <t>0621h07</t>
  </si>
  <si>
    <t>0621h08</t>
  </si>
  <si>
    <t>0621h09</t>
  </si>
  <si>
    <t>0621h10</t>
  </si>
  <si>
    <t>0621h11</t>
  </si>
  <si>
    <t>0621h12</t>
  </si>
  <si>
    <t>0621h13</t>
  </si>
  <si>
    <t>0621h14</t>
  </si>
  <si>
    <t>0621h15</t>
  </si>
  <si>
    <t>0621h16</t>
  </si>
  <si>
    <t>0621h17</t>
  </si>
  <si>
    <t>0621h18</t>
  </si>
  <si>
    <t>0621h19</t>
  </si>
  <si>
    <t>0621h20</t>
  </si>
  <si>
    <t>0621h21</t>
  </si>
  <si>
    <t>0621h22</t>
  </si>
  <si>
    <t>0621h23</t>
  </si>
  <si>
    <t>0621h24</t>
  </si>
  <si>
    <t>0919h01</t>
  </si>
  <si>
    <t>0919h02</t>
  </si>
  <si>
    <t>0919h03</t>
  </si>
  <si>
    <t>0919h04</t>
  </si>
  <si>
    <t>0919h05</t>
  </si>
  <si>
    <t>0919h06</t>
  </si>
  <si>
    <t>0919h07</t>
  </si>
  <si>
    <t>0919h08</t>
  </si>
  <si>
    <t>0919h09</t>
  </si>
  <si>
    <t>0919h10</t>
  </si>
  <si>
    <t>0919h11</t>
  </si>
  <si>
    <t>0919h12</t>
  </si>
  <si>
    <t>0919h13</t>
  </si>
  <si>
    <t>0919h14</t>
  </si>
  <si>
    <t>0919h15</t>
  </si>
  <si>
    <t>0919h16</t>
  </si>
  <si>
    <t>0919h17</t>
  </si>
  <si>
    <t>0919h18</t>
  </si>
  <si>
    <t>0919h19</t>
  </si>
  <si>
    <t>0919h20</t>
  </si>
  <si>
    <t>0919h21</t>
  </si>
  <si>
    <t>0919h22</t>
  </si>
  <si>
    <t>0919h23</t>
  </si>
  <si>
    <t>0919h24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</si>
  <si>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</si>
  <si>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</si>
  <si>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</si>
  <si>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</si>
  <si>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</si>
  <si>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</si>
  <si>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</si>
  <si>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</si>
  <si>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</si>
  <si>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</si>
  <si>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</si>
  <si>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</si>
  <si>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</si>
  <si>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</si>
  <si>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</si>
  <si>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</si>
  <si>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</si>
  <si>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</si>
  <si>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</si>
  <si>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</si>
  <si>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</si>
  <si>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</si>
  <si>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</si>
  <si>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</si>
  <si>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</si>
  <si>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</si>
  <si>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</si>
  <si>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</si>
  <si>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</si>
  <si>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</si>
  <si>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</si>
  <si>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</si>
  <si>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</si>
  <si>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</si>
  <si>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</si>
  <si>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</si>
  <si>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</si>
  <si>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</si>
  <si>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</si>
  <si>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</si>
  <si>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</si>
  <si>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</si>
  <si>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</si>
  <si>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</si>
  <si>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</si>
  <si>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</si>
  <si>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</si>
  <si>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</si>
  <si>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S1b0213h01</t>
  </si>
  <si>
    <t>S1b0213h02</t>
  </si>
  <si>
    <t>S1b0213h03</t>
  </si>
  <si>
    <t>S1b0213h04</t>
  </si>
  <si>
    <t>S1b0213h05</t>
  </si>
  <si>
    <t>S1b0213h06</t>
  </si>
  <si>
    <t>S1b0213h07</t>
  </si>
  <si>
    <t>S1b0213h08</t>
  </si>
  <si>
    <t>S1b0213h09</t>
  </si>
  <si>
    <t>S1b0213h10</t>
  </si>
  <si>
    <t>S1b0213h11</t>
  </si>
  <si>
    <t>S1b0213h12</t>
  </si>
  <si>
    <t>S1b0213h13</t>
  </si>
  <si>
    <t>S1b0213h14</t>
  </si>
  <si>
    <t>S1b0213h15</t>
  </si>
  <si>
    <t>S1b0213h16</t>
  </si>
  <si>
    <t>S1b0213h17</t>
  </si>
  <si>
    <t>S1b0213h18</t>
  </si>
  <si>
    <t>S1b0213h19</t>
  </si>
  <si>
    <t>S1b0213h20</t>
  </si>
  <si>
    <t>S1b0213h21</t>
  </si>
  <si>
    <t>S1b0213h22</t>
  </si>
  <si>
    <t>S1b0213h23</t>
  </si>
  <si>
    <t>S1b0213h24</t>
  </si>
  <si>
    <t>S1c0305h01</t>
  </si>
  <si>
    <t>S1c0305h02</t>
  </si>
  <si>
    <t>S1c0305h03</t>
  </si>
  <si>
    <t>S1c0305h04</t>
  </si>
  <si>
    <t>S1c0305h05</t>
  </si>
  <si>
    <t>S1c0305h06</t>
  </si>
  <si>
    <t>S1c0305h07</t>
  </si>
  <si>
    <t>S1c0305h08</t>
  </si>
  <si>
    <t>S1c0305h09</t>
  </si>
  <si>
    <t>S1c0305h10</t>
  </si>
  <si>
    <t>S1c0305h11</t>
  </si>
  <si>
    <t>S1c0305h12</t>
  </si>
  <si>
    <t>S1c0305h13</t>
  </si>
  <si>
    <t>S1c0305h14</t>
  </si>
  <si>
    <t>S1c0305h15</t>
  </si>
  <si>
    <t>S1c0305h16</t>
  </si>
  <si>
    <t>S1c0305h17</t>
  </si>
  <si>
    <t>S1c0305h18</t>
  </si>
  <si>
    <t>S1c0305h19</t>
  </si>
  <si>
    <t>S1c0305h20</t>
  </si>
  <si>
    <t>S1c0305h21</t>
  </si>
  <si>
    <t>S1c0305h22</t>
  </si>
  <si>
    <t>S1c0305h23</t>
  </si>
  <si>
    <t>S1c0305h24</t>
  </si>
  <si>
    <t>S3d0615h01</t>
  </si>
  <si>
    <t>S3d0615h02</t>
  </si>
  <si>
    <t>S3d0615h03</t>
  </si>
  <si>
    <t>S3d0615h04</t>
  </si>
  <si>
    <t>S3d0615h05</t>
  </si>
  <si>
    <t>S3d0615h06</t>
  </si>
  <si>
    <t>S3d0615h07</t>
  </si>
  <si>
    <t>S3d0615h08</t>
  </si>
  <si>
    <t>S3d0615h09</t>
  </si>
  <si>
    <t>S3d0615h10</t>
  </si>
  <si>
    <t>S3d0615h11</t>
  </si>
  <si>
    <t>S3d0615h12</t>
  </si>
  <si>
    <t>S3d0615h13</t>
  </si>
  <si>
    <t>S3d0615h14</t>
  </si>
  <si>
    <t>S3d0615h15</t>
  </si>
  <si>
    <t>S3d0615h16</t>
  </si>
  <si>
    <t>S3d0615h17</t>
  </si>
  <si>
    <t>S3d0615h18</t>
  </si>
  <si>
    <t>S3d0615h19</t>
  </si>
  <si>
    <t>S3d0615h20</t>
  </si>
  <si>
    <t>S3d0615h21</t>
  </si>
  <si>
    <t>S3d0615h22</t>
  </si>
  <si>
    <t>S3d0615h23</t>
  </si>
  <si>
    <t>S3d0615h24</t>
  </si>
  <si>
    <t>S3e0616h01</t>
  </si>
  <si>
    <t>S3e0616h02</t>
  </si>
  <si>
    <t>S3e0616h03</t>
  </si>
  <si>
    <t>S3e0616h04</t>
  </si>
  <si>
    <t>S3e0616h05</t>
  </si>
  <si>
    <t>S3e0616h06</t>
  </si>
  <si>
    <t>S3e0616h07</t>
  </si>
  <si>
    <t>S3e0616h08</t>
  </si>
  <si>
    <t>S3e0616h09</t>
  </si>
  <si>
    <t>S3e0616h10</t>
  </si>
  <si>
    <t>S3e0616h11</t>
  </si>
  <si>
    <t>S3e0616h12</t>
  </si>
  <si>
    <t>S3e0616h13</t>
  </si>
  <si>
    <t>S3e0616h14</t>
  </si>
  <si>
    <t>S3e0616h15</t>
  </si>
  <si>
    <t>S3e0616h16</t>
  </si>
  <si>
    <t>S3e0616h17</t>
  </si>
  <si>
    <t>S3e0616h18</t>
  </si>
  <si>
    <t>S3e0616h19</t>
  </si>
  <si>
    <t>S3e0616h20</t>
  </si>
  <si>
    <t>S3e0616h21</t>
  </si>
  <si>
    <t>S3e0616h22</t>
  </si>
  <si>
    <t>S3e0616h23</t>
  </si>
  <si>
    <t>S3e0616h24</t>
  </si>
  <si>
    <t>S3f0621h01</t>
  </si>
  <si>
    <t>S3f0621h02</t>
  </si>
  <si>
    <t>S3f0621h03</t>
  </si>
  <si>
    <t>S3f0621h04</t>
  </si>
  <si>
    <t>S3f0621h05</t>
  </si>
  <si>
    <t>S3f0621h06</t>
  </si>
  <si>
    <t>S3f0621h07</t>
  </si>
  <si>
    <t>S3f0621h08</t>
  </si>
  <si>
    <t>S3f0621h09</t>
  </si>
  <si>
    <t>S3f0621h10</t>
  </si>
  <si>
    <t>S3f0621h11</t>
  </si>
  <si>
    <t>S3f0621h12</t>
  </si>
  <si>
    <t>S3f0621h13</t>
  </si>
  <si>
    <t>S3f0621h14</t>
  </si>
  <si>
    <t>S3f0621h15</t>
  </si>
  <si>
    <t>S3f0621h16</t>
  </si>
  <si>
    <t>S3f0621h17</t>
  </si>
  <si>
    <t>S3f0621h18</t>
  </si>
  <si>
    <t>S3f0621h19</t>
  </si>
  <si>
    <t>S3f0621h20</t>
  </si>
  <si>
    <t>S3f0621h21</t>
  </si>
  <si>
    <t>S3f0621h22</t>
  </si>
  <si>
    <t>S3f0621h23</t>
  </si>
  <si>
    <t>S3f0621h24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</si>
  <si>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</si>
  <si>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</si>
  <si>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</si>
  <si>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</si>
  <si>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</si>
  <si>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</si>
  <si>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</si>
  <si>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</si>
  <si>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S5g0919h01</t>
  </si>
  <si>
    <t>S5g0919h02</t>
  </si>
  <si>
    <t>S5g0919h03</t>
  </si>
  <si>
    <t>S5g0919h04</t>
  </si>
  <si>
    <t>S5g0919h05</t>
  </si>
  <si>
    <t>S5g0919h06</t>
  </si>
  <si>
    <t>S5g0919h07</t>
  </si>
  <si>
    <t>S5g0919h08</t>
  </si>
  <si>
    <t>S5g0919h09</t>
  </si>
  <si>
    <t>S5g0919h10</t>
  </si>
  <si>
    <t>S5g0919h11</t>
  </si>
  <si>
    <t>S5g0919h12</t>
  </si>
  <si>
    <t>S5g0919h13</t>
  </si>
  <si>
    <t>S5g0919h14</t>
  </si>
  <si>
    <t>S5g0919h15</t>
  </si>
  <si>
    <t>S5g0919h16</t>
  </si>
  <si>
    <t>S5g0919h17</t>
  </si>
  <si>
    <t>S5g0919h18</t>
  </si>
  <si>
    <t>S5g0919h19</t>
  </si>
  <si>
    <t>S5g0919h20</t>
  </si>
  <si>
    <t>S5g0919h21</t>
  </si>
  <si>
    <t>S5g0919h22</t>
  </si>
  <si>
    <t>S5g0919h23</t>
  </si>
  <si>
    <t>S5g0919h24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</si>
  <si>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</si>
  <si>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</si>
  <si>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</si>
  <si>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</si>
  <si>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</si>
  <si>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</si>
  <si>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</si>
  <si>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</si>
  <si>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S6h1012h01</t>
  </si>
  <si>
    <t>S6h1012h02</t>
  </si>
  <si>
    <t>S6h1012h03</t>
  </si>
  <si>
    <t>S6h1012h04</t>
  </si>
  <si>
    <t>S6h1012h05</t>
  </si>
  <si>
    <t>S6h1012h06</t>
  </si>
  <si>
    <t>S6h1012h07</t>
  </si>
  <si>
    <t>S6h1012h08</t>
  </si>
  <si>
    <t>S6h1012h09</t>
  </si>
  <si>
    <t>S6h1012h10</t>
  </si>
  <si>
    <t>S6h1012h11</t>
  </si>
  <si>
    <t>S6h1012h12</t>
  </si>
  <si>
    <t>S6h1012h13</t>
  </si>
  <si>
    <t>S6h1012h14</t>
  </si>
  <si>
    <t>S6h1012h15</t>
  </si>
  <si>
    <t>S6h1012h16</t>
  </si>
  <si>
    <t>S6h1012h17</t>
  </si>
  <si>
    <t>S6h1012h18</t>
  </si>
  <si>
    <t>S6h1012h19</t>
  </si>
  <si>
    <t>S6h1012h20</t>
  </si>
  <si>
    <t>S6h1012h21</t>
  </si>
  <si>
    <t>S6h1012h22</t>
  </si>
  <si>
    <t>S6h1012h23</t>
  </si>
  <si>
    <t>S6h1012h24</t>
  </si>
  <si>
    <t>S6i1013h01</t>
  </si>
  <si>
    <t>S6i1013h02</t>
  </si>
  <si>
    <t>S6i1013h03</t>
  </si>
  <si>
    <t>S6i1013h04</t>
  </si>
  <si>
    <t>S6i1013h05</t>
  </si>
  <si>
    <t>S6i1013h06</t>
  </si>
  <si>
    <t>S6i1013h07</t>
  </si>
  <si>
    <t>S6i1013h08</t>
  </si>
  <si>
    <t>S6i1013h09</t>
  </si>
  <si>
    <t>S6i1013h10</t>
  </si>
  <si>
    <t>S6i1013h11</t>
  </si>
  <si>
    <t>S6i1013h12</t>
  </si>
  <si>
    <t>S6i1013h13</t>
  </si>
  <si>
    <t>S6i1013h14</t>
  </si>
  <si>
    <t>S6i1013h15</t>
  </si>
  <si>
    <t>S6i1013h16</t>
  </si>
  <si>
    <t>S6i1013h17</t>
  </si>
  <si>
    <t>S6i1013h18</t>
  </si>
  <si>
    <t>S6i1013h19</t>
  </si>
  <si>
    <t>S6i1013h20</t>
  </si>
  <si>
    <t>S6i1013h21</t>
  </si>
  <si>
    <t>S6i1013h22</t>
  </si>
  <si>
    <t>S6i1013h23</t>
  </si>
  <si>
    <t>S6i1013h24</t>
  </si>
  <si>
    <t>S6j1016h01</t>
  </si>
  <si>
    <t>S6j1016h02</t>
  </si>
  <si>
    <t>S6j1016h03</t>
  </si>
  <si>
    <t>S6j1016h04</t>
  </si>
  <si>
    <t>S6j1016h05</t>
  </si>
  <si>
    <t>S6j1016h06</t>
  </si>
  <si>
    <t>S6j1016h07</t>
  </si>
  <si>
    <t>S6j1016h08</t>
  </si>
  <si>
    <t>S6j1016h09</t>
  </si>
  <si>
    <t>S6j1016h10</t>
  </si>
  <si>
    <t>S6j1016h11</t>
  </si>
  <si>
    <t>S6j1016h12</t>
  </si>
  <si>
    <t>S6j1016h13</t>
  </si>
  <si>
    <t>S6j1016h14</t>
  </si>
  <si>
    <t>S6j1016h15</t>
  </si>
  <si>
    <t>S6j1016h16</t>
  </si>
  <si>
    <t>S6j1016h17</t>
  </si>
  <si>
    <t>S6j1016h18</t>
  </si>
  <si>
    <t>S6j1016h19</t>
  </si>
  <si>
    <t>S6j1016h20</t>
  </si>
  <si>
    <t>S6j1016h21</t>
  </si>
  <si>
    <t>S6j1016h22</t>
  </si>
  <si>
    <t>S6j1016h23</t>
  </si>
  <si>
    <t>S6j1016h24</t>
  </si>
  <si>
    <t>S1aH2,S1b0213h07,S1b0213h10,S2aH3,S3aH6,S3e0616h07,S3e0616h13,S3e0616h17,S5aH6,S6aH6,S6h1012h11,S2aH6,S3aH5,S3d0615h15,S3d0615h17,S3e0616h08,S3f0621h16,S5aH3,S5g0919h15,S5g0919h16,S5g0919h17,S6h1012h15,S6j1016h12,S6j1016h18,S1b0213h13,S1b0213h15,S3f0621h10,S4aH2,S5g0919h18,S6h1012h16,S6i1013h13,S6i1013h18,S6j1016h10,S6j1016h17,S1aH5,S1c0305h09,S2aH4,S2aH5,S3e0616h16,S3f0621h14,S5aH2,S5aH5,S5g0919h08,S5g0919h10,S5g0919h11,S6aH2,S6h1012h10,S6h1012h14,S6i1013h09,S6i1013h15,S6j1016h11,S1aH4,S1c0305h07,S1c0305h08,S1c0305h17,S2aH2,S3d0615h14,S4aH6,S6i1013h10,S1b0213h12,S1c0305h10,S1c0305h15,S3aH4,S3e0616h14,S3f0621h07,S4aH3,S4aH4,S5g0919h12,S5g0919h13,S6j1016h15,S1b0213h09,S3f0621h12,S4aH5,S1b0213h17,S1b0213h18,S3aH3,S3d0615h11,S3d0615h13,S3f0621h17,S6h1012h17,S6i1013h11,S3aH2,S3d0615h10,S3d0615h12,S3d0615h16,S3e0616h10,S3f0621h13,S3f0621h18,S6h1012h07,S6h1012h13,S6i1013h08,S6j1016h14,S1b0213h11,S1b0213h14,S3e0616h09,S3f0621h11,S6j1016h09,S1aH6,S1c0305h12,S1c0305h14,S3d0615h18,S5g0919h07,S6h1012h12,S6j1016h13,S1b0213h08,S1c0305h18,S5g0919h09,S6i1013h14,S6i1013h16,S6i1013h17,S6j1016h16,S3d0615h07,S3e0616h12,S3e0616h15,S5g0919h14,S6aH5,S6j1016h07,S1aH3,S3d0615h09,S3e0616h11,S3e0616h18,S3f0621h09,S6i1013h12,S6j1016h08,S1b0213h16,S1c0305h11,S1c0305h13,S1c0305h16,S3d0615h08,S3f0621h08,S3f0621h15,S5aH4,S6aH3,S6aH4,S6h1012h08,S6h1012h09,S6h1012h18,S6i1013h07</t>
  </si>
  <si>
    <t>S1b0213h05,S1b0213h19,S1b0213h23,S3d0615h04,S3e0616h05,S3f0621h05,S3f0621h21,S6h1012h03,S6h1012h24,S6i1013h24,S6j1016h05,S1aH8,S1b0213h04,S1c0305h20,S3d0615h01,S3d0615h03,S5aH1,S5g0919h19,S6aH7,S6i1013h06,S6i1013h19,S1b0213h20,S2aH1,S3aH7,S3d0615h23,S5aH8,S6h1012h19,S6i1013h22,S6j1016h04,S1c0305h01,S3e0616h03,S3f0621h22,S6h1012h02,S6j1016h01,S6j1016h06,S3d0615h22,S3e0616h06,S3e0616h23,S3f0621h20,S3f0621h23,S4aH1,S5g0919h02,S5g0919h06,S5g0919h21,S5g0919h22,S5g0919h23,S5g0919h24,S6aH1,S6h1012h22,S6j1016h02,S1c0305h22,S3e0616h19,S3f0621h01,S6h1012h05,S6j1016h22,S1aH1,S2aH7,S3d0615h06,S6h1012h23,S6i1013h20,S6j1016h20,S1b0213h01,S1b0213h06,S1c0305h19,S6j1016h24,S1b0213h02,S1c0305h03,S1c0305h06,S3d0615h02,S6j1016h23,S3aH8,S3d0615h19,S3e0616h22,S3f0621h19,S6h1012h06,S6j1016h19,S1c0305h02,S3aH1,S3d0615h24,S3f0621h03,S3f0621h04,S6h1012h04,S6h1012h21,S6i1013h04,S6i1013h23,S6j1016h03,S1b0213h03,S1c0305h23,S3d0615h20,S3f0621h06,S3f0621h24,S5g0919h03,S5g0919h04,S6aH8,S2aH8,S5g0919h01,S5g0919h05,S6h1012h20,S6i1013h02,S6i1013h03,S6j1016h21,S1b0213h21,S1b0213h24,S1c0305h21,S3d0615h05,S3e0616h02,S3e0616h04,S3f0621h02,S4aH8,S6h1012h01,S1aH7,S1c0305h04,S1c0305h24,S3d0615h21,S3e0616h20,S3e0616h21,S4aH7,S5aH7,S6i1013h05,S6i1013h21,S1b0213h22,S1c0305h05,S3e0616h01,S3e0616h24,S5g0919h20,S6i1013h01</t>
  </si>
  <si>
    <t>0611h01</t>
  </si>
  <si>
    <t>0611h02</t>
  </si>
  <si>
    <t>0611h03</t>
  </si>
  <si>
    <t>0611h04</t>
  </si>
  <si>
    <t>0611h05</t>
  </si>
  <si>
    <t>0611h06</t>
  </si>
  <si>
    <t>0611h07</t>
  </si>
  <si>
    <t>0611h08</t>
  </si>
  <si>
    <t>0611h09</t>
  </si>
  <si>
    <t>0611h10</t>
  </si>
  <si>
    <t>0611h11</t>
  </si>
  <si>
    <t>0611h12</t>
  </si>
  <si>
    <t>0611h13</t>
  </si>
  <si>
    <t>0611h14</t>
  </si>
  <si>
    <t>0611h15</t>
  </si>
  <si>
    <t>0611h16</t>
  </si>
  <si>
    <t>0611h17</t>
  </si>
  <si>
    <t>0611h18</t>
  </si>
  <si>
    <t>0611h19</t>
  </si>
  <si>
    <t>0611h20</t>
  </si>
  <si>
    <t>0611h21</t>
  </si>
  <si>
    <t>0611h22</t>
  </si>
  <si>
    <t>0611h23</t>
  </si>
  <si>
    <t>0611h24</t>
  </si>
  <si>
    <t>0612h01</t>
  </si>
  <si>
    <t>0612h02</t>
  </si>
  <si>
    <t>0612h03</t>
  </si>
  <si>
    <t>0612h04</t>
  </si>
  <si>
    <t>0612h05</t>
  </si>
  <si>
    <t>0612h06</t>
  </si>
  <si>
    <t>0612h07</t>
  </si>
  <si>
    <t>0612h08</t>
  </si>
  <si>
    <t>0612h09</t>
  </si>
  <si>
    <t>0612h10</t>
  </si>
  <si>
    <t>0612h11</t>
  </si>
  <si>
    <t>0612h12</t>
  </si>
  <si>
    <t>0612h13</t>
  </si>
  <si>
    <t>0612h14</t>
  </si>
  <si>
    <t>0612h15</t>
  </si>
  <si>
    <t>0612h16</t>
  </si>
  <si>
    <t>0612h17</t>
  </si>
  <si>
    <t>0612h18</t>
  </si>
  <si>
    <t>0612h19</t>
  </si>
  <si>
    <t>0612h20</t>
  </si>
  <si>
    <t>0612h21</t>
  </si>
  <si>
    <t>0612h22</t>
  </si>
  <si>
    <t>0612h23</t>
  </si>
  <si>
    <t>0612h24</t>
  </si>
  <si>
    <t>0613h01</t>
  </si>
  <si>
    <t>0613h02</t>
  </si>
  <si>
    <t>0613h03</t>
  </si>
  <si>
    <t>0613h04</t>
  </si>
  <si>
    <t>0613h05</t>
  </si>
  <si>
    <t>0613h06</t>
  </si>
  <si>
    <t>0613h07</t>
  </si>
  <si>
    <t>0613h08</t>
  </si>
  <si>
    <t>0613h09</t>
  </si>
  <si>
    <t>0613h10</t>
  </si>
  <si>
    <t>0613h11</t>
  </si>
  <si>
    <t>0613h12</t>
  </si>
  <si>
    <t>0613h13</t>
  </si>
  <si>
    <t>0613h14</t>
  </si>
  <si>
    <t>0613h15</t>
  </si>
  <si>
    <t>0613h16</t>
  </si>
  <si>
    <t>0613h17</t>
  </si>
  <si>
    <t>0613h18</t>
  </si>
  <si>
    <t>0613h19</t>
  </si>
  <si>
    <t>0613h20</t>
  </si>
  <si>
    <t>0613h21</t>
  </si>
  <si>
    <t>0613h22</t>
  </si>
  <si>
    <t>0613h23</t>
  </si>
  <si>
    <t>0613h24</t>
  </si>
  <si>
    <t>0614h01</t>
  </si>
  <si>
    <t>0614h02</t>
  </si>
  <si>
    <t>0614h03</t>
  </si>
  <si>
    <t>0614h04</t>
  </si>
  <si>
    <t>0614h05</t>
  </si>
  <si>
    <t>0614h06</t>
  </si>
  <si>
    <t>0614h07</t>
  </si>
  <si>
    <t>0614h08</t>
  </si>
  <si>
    <t>0614h09</t>
  </si>
  <si>
    <t>0614h10</t>
  </si>
  <si>
    <t>0614h11</t>
  </si>
  <si>
    <t>0614h12</t>
  </si>
  <si>
    <t>0614h13</t>
  </si>
  <si>
    <t>0614h14</t>
  </si>
  <si>
    <t>0614h15</t>
  </si>
  <si>
    <t>0614h16</t>
  </si>
  <si>
    <t>0614h17</t>
  </si>
  <si>
    <t>0614h18</t>
  </si>
  <si>
    <t>0614h19</t>
  </si>
  <si>
    <t>0614h20</t>
  </si>
  <si>
    <t>0614h21</t>
  </si>
  <si>
    <t>0614h22</t>
  </si>
  <si>
    <t>0614h23</t>
  </si>
  <si>
    <t>0614h24</t>
  </si>
  <si>
    <t>0617h01</t>
  </si>
  <si>
    <t>0617h02</t>
  </si>
  <si>
    <t>0617h03</t>
  </si>
  <si>
    <t>0617h04</t>
  </si>
  <si>
    <t>0617h05</t>
  </si>
  <si>
    <t>0617h06</t>
  </si>
  <si>
    <t>0617h07</t>
  </si>
  <si>
    <t>0617h08</t>
  </si>
  <si>
    <t>0617h09</t>
  </si>
  <si>
    <t>0617h10</t>
  </si>
  <si>
    <t>0617h11</t>
  </si>
  <si>
    <t>0617h12</t>
  </si>
  <si>
    <t>0617h13</t>
  </si>
  <si>
    <t>0617h14</t>
  </si>
  <si>
    <t>0617h15</t>
  </si>
  <si>
    <t>0617h16</t>
  </si>
  <si>
    <t>0617h17</t>
  </si>
  <si>
    <t>0617h18</t>
  </si>
  <si>
    <t>0617h19</t>
  </si>
  <si>
    <t>0617h20</t>
  </si>
  <si>
    <t>0617h21</t>
  </si>
  <si>
    <t>0617h22</t>
  </si>
  <si>
    <t>0617h23</t>
  </si>
  <si>
    <t>0617h24</t>
  </si>
  <si>
    <t>0618h01</t>
  </si>
  <si>
    <t>0618h02</t>
  </si>
  <si>
    <t>0618h03</t>
  </si>
  <si>
    <t>0618h04</t>
  </si>
  <si>
    <t>0618h05</t>
  </si>
  <si>
    <t>0618h06</t>
  </si>
  <si>
    <t>0618h07</t>
  </si>
  <si>
    <t>0618h08</t>
  </si>
  <si>
    <t>0618h09</t>
  </si>
  <si>
    <t>0618h10</t>
  </si>
  <si>
    <t>0618h11</t>
  </si>
  <si>
    <t>0618h12</t>
  </si>
  <si>
    <t>0618h13</t>
  </si>
  <si>
    <t>0618h14</t>
  </si>
  <si>
    <t>0618h15</t>
  </si>
  <si>
    <t>0618h16</t>
  </si>
  <si>
    <t>0618h17</t>
  </si>
  <si>
    <t>0618h18</t>
  </si>
  <si>
    <t>0618h19</t>
  </si>
  <si>
    <t>0618h20</t>
  </si>
  <si>
    <t>0618h21</t>
  </si>
  <si>
    <t>0618h22</t>
  </si>
  <si>
    <t>0618h23</t>
  </si>
  <si>
    <t>0618h24</t>
  </si>
  <si>
    <t>0619h01</t>
  </si>
  <si>
    <t>0619h02</t>
  </si>
  <si>
    <t>0619h03</t>
  </si>
  <si>
    <t>0619h04</t>
  </si>
  <si>
    <t>0619h05</t>
  </si>
  <si>
    <t>0619h06</t>
  </si>
  <si>
    <t>0619h07</t>
  </si>
  <si>
    <t>0619h08</t>
  </si>
  <si>
    <t>0619h09</t>
  </si>
  <si>
    <t>0619h10</t>
  </si>
  <si>
    <t>0619h11</t>
  </si>
  <si>
    <t>0619h12</t>
  </si>
  <si>
    <t>0619h13</t>
  </si>
  <si>
    <t>0619h14</t>
  </si>
  <si>
    <t>0619h15</t>
  </si>
  <si>
    <t>0619h16</t>
  </si>
  <si>
    <t>0619h17</t>
  </si>
  <si>
    <t>0619h18</t>
  </si>
  <si>
    <t>0619h19</t>
  </si>
  <si>
    <t>0619h20</t>
  </si>
  <si>
    <t>0619h21</t>
  </si>
  <si>
    <t>0619h22</t>
  </si>
  <si>
    <t>0619h23</t>
  </si>
  <si>
    <t>0619h24</t>
  </si>
  <si>
    <t>0620h01</t>
  </si>
  <si>
    <t>0620h02</t>
  </si>
  <si>
    <t>0620h03</t>
  </si>
  <si>
    <t>0620h04</t>
  </si>
  <si>
    <t>0620h05</t>
  </si>
  <si>
    <t>0620h06</t>
  </si>
  <si>
    <t>0620h07</t>
  </si>
  <si>
    <t>0620h08</t>
  </si>
  <si>
    <t>0620h09</t>
  </si>
  <si>
    <t>0620h10</t>
  </si>
  <si>
    <t>0620h11</t>
  </si>
  <si>
    <t>0620h12</t>
  </si>
  <si>
    <t>0620h13</t>
  </si>
  <si>
    <t>0620h14</t>
  </si>
  <si>
    <t>0620h15</t>
  </si>
  <si>
    <t>0620h16</t>
  </si>
  <si>
    <t>0620h17</t>
  </si>
  <si>
    <t>0620h18</t>
  </si>
  <si>
    <t>0620h19</t>
  </si>
  <si>
    <t>0620h20</t>
  </si>
  <si>
    <t>0620h21</t>
  </si>
  <si>
    <t>0620h22</t>
  </si>
  <si>
    <t>0620h23</t>
  </si>
  <si>
    <t>0620h24</t>
  </si>
  <si>
    <t>0622h01</t>
  </si>
  <si>
    <t>0622h02</t>
  </si>
  <si>
    <t>0622h03</t>
  </si>
  <si>
    <t>0622h04</t>
  </si>
  <si>
    <t>0622h05</t>
  </si>
  <si>
    <t>0622h06</t>
  </si>
  <si>
    <t>0622h07</t>
  </si>
  <si>
    <t>0622h08</t>
  </si>
  <si>
    <t>0622h09</t>
  </si>
  <si>
    <t>0622h10</t>
  </si>
  <si>
    <t>0622h11</t>
  </si>
  <si>
    <t>0622h12</t>
  </si>
  <si>
    <t>0622h13</t>
  </si>
  <si>
    <t>0622h14</t>
  </si>
  <si>
    <t>0622h15</t>
  </si>
  <si>
    <t>0622h16</t>
  </si>
  <si>
    <t>0622h17</t>
  </si>
  <si>
    <t>0622h18</t>
  </si>
  <si>
    <t>0622h19</t>
  </si>
  <si>
    <t>0622h20</t>
  </si>
  <si>
    <t>0622h21</t>
  </si>
  <si>
    <t>0622h22</t>
  </si>
  <si>
    <t>0622h23</t>
  </si>
  <si>
    <t>0622h24</t>
  </si>
  <si>
    <t>0623h01</t>
  </si>
  <si>
    <t>0623h02</t>
  </si>
  <si>
    <t>0623h03</t>
  </si>
  <si>
    <t>0623h04</t>
  </si>
  <si>
    <t>0623h05</t>
  </si>
  <si>
    <t>0623h06</t>
  </si>
  <si>
    <t>0623h07</t>
  </si>
  <si>
    <t>0623h08</t>
  </si>
  <si>
    <t>0623h09</t>
  </si>
  <si>
    <t>0623h10</t>
  </si>
  <si>
    <t>0623h11</t>
  </si>
  <si>
    <t>0623h12</t>
  </si>
  <si>
    <t>0623h13</t>
  </si>
  <si>
    <t>0623h14</t>
  </si>
  <si>
    <t>0623h15</t>
  </si>
  <si>
    <t>0623h16</t>
  </si>
  <si>
    <t>0623h17</t>
  </si>
  <si>
    <t>0623h18</t>
  </si>
  <si>
    <t>0623h19</t>
  </si>
  <si>
    <t>0623h20</t>
  </si>
  <si>
    <t>0623h21</t>
  </si>
  <si>
    <t>0623h22</t>
  </si>
  <si>
    <t>0623h23</t>
  </si>
  <si>
    <t>0623h24</t>
  </si>
  <si>
    <t>0624h01</t>
  </si>
  <si>
    <t>0624h02</t>
  </si>
  <si>
    <t>0624h03</t>
  </si>
  <si>
    <t>0624h04</t>
  </si>
  <si>
    <t>0624h05</t>
  </si>
  <si>
    <t>0624h06</t>
  </si>
  <si>
    <t>0624h07</t>
  </si>
  <si>
    <t>0624h08</t>
  </si>
  <si>
    <t>0624h09</t>
  </si>
  <si>
    <t>0624h10</t>
  </si>
  <si>
    <t>0624h11</t>
  </si>
  <si>
    <t>0624h12</t>
  </si>
  <si>
    <t>0624h13</t>
  </si>
  <si>
    <t>0624h14</t>
  </si>
  <si>
    <t>0624h15</t>
  </si>
  <si>
    <t>0624h16</t>
  </si>
  <si>
    <t>0624h17</t>
  </si>
  <si>
    <t>0624h18</t>
  </si>
  <si>
    <t>0624h19</t>
  </si>
  <si>
    <t>0624h20</t>
  </si>
  <si>
    <t>0624h21</t>
  </si>
  <si>
    <t>0624h22</t>
  </si>
  <si>
    <t>0624h23</t>
  </si>
  <si>
    <t>0624h24</t>
  </si>
  <si>
    <t>S3b0611h01</t>
  </si>
  <si>
    <t>S3b0611h02</t>
  </si>
  <si>
    <t>S3b0611h03</t>
  </si>
  <si>
    <t>S3b0611h04</t>
  </si>
  <si>
    <t>S3b0611h05</t>
  </si>
  <si>
    <t>S3b0611h06</t>
  </si>
  <si>
    <t>S3b0611h07</t>
  </si>
  <si>
    <t>S3b0611h08</t>
  </si>
  <si>
    <t>S3b0611h09</t>
  </si>
  <si>
    <t>S3b0611h10</t>
  </si>
  <si>
    <t>S3b0611h11</t>
  </si>
  <si>
    <t>S3b0611h12</t>
  </si>
  <si>
    <t>S3b0611h13</t>
  </si>
  <si>
    <t>S3b0611h14</t>
  </si>
  <si>
    <t>S3b0611h15</t>
  </si>
  <si>
    <t>S3b0611h16</t>
  </si>
  <si>
    <t>S3b0611h17</t>
  </si>
  <si>
    <t>S3b0611h18</t>
  </si>
  <si>
    <t>S3b0611h19</t>
  </si>
  <si>
    <t>S3b0611h20</t>
  </si>
  <si>
    <t>S3b0611h21</t>
  </si>
  <si>
    <t>S3b0611h22</t>
  </si>
  <si>
    <t>S3b0611h23</t>
  </si>
  <si>
    <t>S3b0611h24</t>
  </si>
  <si>
    <t>S3b0612h01</t>
  </si>
  <si>
    <t>S3b0612h02</t>
  </si>
  <si>
    <t>S3b0612h03</t>
  </si>
  <si>
    <t>S3b0612h04</t>
  </si>
  <si>
    <t>S3b0612h05</t>
  </si>
  <si>
    <t>S3b0612h06</t>
  </si>
  <si>
    <t>S3b0612h07</t>
  </si>
  <si>
    <t>S3b0612h08</t>
  </si>
  <si>
    <t>S3b0612h09</t>
  </si>
  <si>
    <t>S3b0612h10</t>
  </si>
  <si>
    <t>S3b0612h11</t>
  </si>
  <si>
    <t>S3b0612h12</t>
  </si>
  <si>
    <t>S3b0612h13</t>
  </si>
  <si>
    <t>S3b0612h14</t>
  </si>
  <si>
    <t>S3b0612h15</t>
  </si>
  <si>
    <t>S3b0612h16</t>
  </si>
  <si>
    <t>S3b0612h17</t>
  </si>
  <si>
    <t>S3b0612h18</t>
  </si>
  <si>
    <t>S3b0612h19</t>
  </si>
  <si>
    <t>S3b0612h20</t>
  </si>
  <si>
    <t>S3b0612h21</t>
  </si>
  <si>
    <t>S3b0612h22</t>
  </si>
  <si>
    <t>S3b0612h23</t>
  </si>
  <si>
    <t>S3b0612h24</t>
  </si>
  <si>
    <t>S3b0613h01</t>
  </si>
  <si>
    <t>S3b0613h02</t>
  </si>
  <si>
    <t>S3b0613h03</t>
  </si>
  <si>
    <t>S3b0613h04</t>
  </si>
  <si>
    <t>S3b0613h05</t>
  </si>
  <si>
    <t>S3b0613h06</t>
  </si>
  <si>
    <t>S3b0613h07</t>
  </si>
  <si>
    <t>S3b0613h08</t>
  </si>
  <si>
    <t>S3b0613h09</t>
  </si>
  <si>
    <t>S3b0613h10</t>
  </si>
  <si>
    <t>S3b0613h11</t>
  </si>
  <si>
    <t>S3b0613h12</t>
  </si>
  <si>
    <t>S3b0613h13</t>
  </si>
  <si>
    <t>S3b0613h14</t>
  </si>
  <si>
    <t>S3b0613h15</t>
  </si>
  <si>
    <t>S3b0613h16</t>
  </si>
  <si>
    <t>S3b0613h17</t>
  </si>
  <si>
    <t>S3b0613h18</t>
  </si>
  <si>
    <t>S3b0613h19</t>
  </si>
  <si>
    <t>S3b0613h20</t>
  </si>
  <si>
    <t>S3b0613h21</t>
  </si>
  <si>
    <t>S3b0613h22</t>
  </si>
  <si>
    <t>S3b0613h23</t>
  </si>
  <si>
    <t>S3b0613h24</t>
  </si>
  <si>
    <t>S3b0614h01</t>
  </si>
  <si>
    <t>S3b0614h02</t>
  </si>
  <si>
    <t>S3b0614h03</t>
  </si>
  <si>
    <t>S3b0614h04</t>
  </si>
  <si>
    <t>S3b0614h05</t>
  </si>
  <si>
    <t>S3b0614h06</t>
  </si>
  <si>
    <t>S3b0614h07</t>
  </si>
  <si>
    <t>S3b0614h08</t>
  </si>
  <si>
    <t>S3b0614h09</t>
  </si>
  <si>
    <t>S3b0614h10</t>
  </si>
  <si>
    <t>S3b0614h11</t>
  </si>
  <si>
    <t>S3b0614h12</t>
  </si>
  <si>
    <t>S3b0614h13</t>
  </si>
  <si>
    <t>S3b0614h14</t>
  </si>
  <si>
    <t>S3b0614h15</t>
  </si>
  <si>
    <t>S3b0614h16</t>
  </si>
  <si>
    <t>S3b0614h17</t>
  </si>
  <si>
    <t>S3b0614h18</t>
  </si>
  <si>
    <t>S3b0614h19</t>
  </si>
  <si>
    <t>S3b0614h20</t>
  </si>
  <si>
    <t>S3b0614h21</t>
  </si>
  <si>
    <t>S3b0614h22</t>
  </si>
  <si>
    <t>S3b0614h23</t>
  </si>
  <si>
    <t>S3b0614h24</t>
  </si>
  <si>
    <t>S3b0615h01</t>
  </si>
  <si>
    <t>S3b0615h02</t>
  </si>
  <si>
    <t>S3b0615h03</t>
  </si>
  <si>
    <t>S3b0615h04</t>
  </si>
  <si>
    <t>S3b0615h05</t>
  </si>
  <si>
    <t>S3b0615h06</t>
  </si>
  <si>
    <t>S3b0615h07</t>
  </si>
  <si>
    <t>S3b0615h08</t>
  </si>
  <si>
    <t>S3b0615h09</t>
  </si>
  <si>
    <t>S3b0615h10</t>
  </si>
  <si>
    <t>S3b0615h11</t>
  </si>
  <si>
    <t>S3b0615h12</t>
  </si>
  <si>
    <t>S3b0615h13</t>
  </si>
  <si>
    <t>S3b0615h14</t>
  </si>
  <si>
    <t>S3b0615h15</t>
  </si>
  <si>
    <t>S3b0615h16</t>
  </si>
  <si>
    <t>S3b0615h17</t>
  </si>
  <si>
    <t>S3b0615h18</t>
  </si>
  <si>
    <t>S3b0615h19</t>
  </si>
  <si>
    <t>S3b0615h20</t>
  </si>
  <si>
    <t>S3b0615h21</t>
  </si>
  <si>
    <t>S3b0615h22</t>
  </si>
  <si>
    <t>S3b0615h23</t>
  </si>
  <si>
    <t>S3b0615h24</t>
  </si>
  <si>
    <t>S3b0616h01</t>
  </si>
  <si>
    <t>S3b0616h02</t>
  </si>
  <si>
    <t>S3b0616h03</t>
  </si>
  <si>
    <t>S3b0616h04</t>
  </si>
  <si>
    <t>S3b0616h05</t>
  </si>
  <si>
    <t>S3b0616h06</t>
  </si>
  <si>
    <t>S3b0616h07</t>
  </si>
  <si>
    <t>S3b0616h08</t>
  </si>
  <si>
    <t>S3b0616h09</t>
  </si>
  <si>
    <t>S3b0616h10</t>
  </si>
  <si>
    <t>S3b0616h11</t>
  </si>
  <si>
    <t>S3b0616h12</t>
  </si>
  <si>
    <t>S3b0616h13</t>
  </si>
  <si>
    <t>S3b0616h14</t>
  </si>
  <si>
    <t>S3b0616h15</t>
  </si>
  <si>
    <t>S3b0616h16</t>
  </si>
  <si>
    <t>S3b0616h17</t>
  </si>
  <si>
    <t>S3b0616h18</t>
  </si>
  <si>
    <t>S3b0616h19</t>
  </si>
  <si>
    <t>S3b0616h20</t>
  </si>
  <si>
    <t>S3b0616h21</t>
  </si>
  <si>
    <t>S3b0616h22</t>
  </si>
  <si>
    <t>S3b0616h23</t>
  </si>
  <si>
    <t>S3b0616h24</t>
  </si>
  <si>
    <t>S3b0617h01</t>
  </si>
  <si>
    <t>S3b0617h02</t>
  </si>
  <si>
    <t>S3b0617h03</t>
  </si>
  <si>
    <t>S3b0617h04</t>
  </si>
  <si>
    <t>S3b0617h05</t>
  </si>
  <si>
    <t>S3b0617h06</t>
  </si>
  <si>
    <t>S3b0617h07</t>
  </si>
  <si>
    <t>S3b0617h08</t>
  </si>
  <si>
    <t>S3b0617h09</t>
  </si>
  <si>
    <t>S3b0617h10</t>
  </si>
  <si>
    <t>S3b0617h11</t>
  </si>
  <si>
    <t>S3b0617h12</t>
  </si>
  <si>
    <t>S3b0617h13</t>
  </si>
  <si>
    <t>S3b0617h14</t>
  </si>
  <si>
    <t>S3b0617h15</t>
  </si>
  <si>
    <t>S3b0617h16</t>
  </si>
  <si>
    <t>S3b0617h17</t>
  </si>
  <si>
    <t>S3b0617h18</t>
  </si>
  <si>
    <t>S3b0617h19</t>
  </si>
  <si>
    <t>S3b0617h20</t>
  </si>
  <si>
    <t>S3b0617h21</t>
  </si>
  <si>
    <t>S3b0617h22</t>
  </si>
  <si>
    <t>S3b0617h23</t>
  </si>
  <si>
    <t>S3b0617h24</t>
  </si>
  <si>
    <t>S3c0618h01</t>
  </si>
  <si>
    <t>S3c0618h02</t>
  </si>
  <si>
    <t>S3c0618h03</t>
  </si>
  <si>
    <t>S3c0618h04</t>
  </si>
  <si>
    <t>S3c0618h05</t>
  </si>
  <si>
    <t>S3c0618h06</t>
  </si>
  <si>
    <t>S3c0618h07</t>
  </si>
  <si>
    <t>S3c0618h08</t>
  </si>
  <si>
    <t>S3c0618h09</t>
  </si>
  <si>
    <t>S3c0618h10</t>
  </si>
  <si>
    <t>S3c0618h11</t>
  </si>
  <si>
    <t>S3c0618h12</t>
  </si>
  <si>
    <t>S3c0618h13</t>
  </si>
  <si>
    <t>S3c0618h14</t>
  </si>
  <si>
    <t>S3c0618h15</t>
  </si>
  <si>
    <t>S3c0618h16</t>
  </si>
  <si>
    <t>S3c0618h17</t>
  </si>
  <si>
    <t>S3c0618h18</t>
  </si>
  <si>
    <t>S3c0618h19</t>
  </si>
  <si>
    <t>S3c0618h20</t>
  </si>
  <si>
    <t>S3c0618h21</t>
  </si>
  <si>
    <t>S3c0618h22</t>
  </si>
  <si>
    <t>S3c0618h23</t>
  </si>
  <si>
    <t>S3c0618h24</t>
  </si>
  <si>
    <t>S3c0619h01</t>
  </si>
  <si>
    <t>S3c0619h02</t>
  </si>
  <si>
    <t>S3c0619h03</t>
  </si>
  <si>
    <t>S3c0619h04</t>
  </si>
  <si>
    <t>S3c0619h05</t>
  </si>
  <si>
    <t>S3c0619h06</t>
  </si>
  <si>
    <t>S3c0619h07</t>
  </si>
  <si>
    <t>S3c0619h08</t>
  </si>
  <si>
    <t>S3c0619h09</t>
  </si>
  <si>
    <t>S3c0619h10</t>
  </si>
  <si>
    <t>S3c0619h11</t>
  </si>
  <si>
    <t>S3c0619h12</t>
  </si>
  <si>
    <t>S3c0619h13</t>
  </si>
  <si>
    <t>S3c0619h14</t>
  </si>
  <si>
    <t>S3c0619h15</t>
  </si>
  <si>
    <t>S3c0619h16</t>
  </si>
  <si>
    <t>S3c0619h17</t>
  </si>
  <si>
    <t>S3c0619h18</t>
  </si>
  <si>
    <t>S3c0619h19</t>
  </si>
  <si>
    <t>S3c0619h20</t>
  </si>
  <si>
    <t>S3c0619h21</t>
  </si>
  <si>
    <t>S3c0619h22</t>
  </si>
  <si>
    <t>S3c0619h23</t>
  </si>
  <si>
    <t>S3c0619h24</t>
  </si>
  <si>
    <t>S3c0620h01</t>
  </si>
  <si>
    <t>S3c0620h02</t>
  </si>
  <si>
    <t>S3c0620h03</t>
  </si>
  <si>
    <t>S3c0620h04</t>
  </si>
  <si>
    <t>S3c0620h05</t>
  </si>
  <si>
    <t>S3c0620h06</t>
  </si>
  <si>
    <t>S3c0620h07</t>
  </si>
  <si>
    <t>S3c0620h08</t>
  </si>
  <si>
    <t>S3c0620h09</t>
  </si>
  <si>
    <t>S3c0620h10</t>
  </si>
  <si>
    <t>S3c0620h11</t>
  </si>
  <si>
    <t>S3c0620h12</t>
  </si>
  <si>
    <t>S3c0620h13</t>
  </si>
  <si>
    <t>S3c0620h14</t>
  </si>
  <si>
    <t>S3c0620h15</t>
  </si>
  <si>
    <t>S3c0620h16</t>
  </si>
  <si>
    <t>S3c0620h17</t>
  </si>
  <si>
    <t>S3c0620h18</t>
  </si>
  <si>
    <t>S3c0620h19</t>
  </si>
  <si>
    <t>S3c0620h20</t>
  </si>
  <si>
    <t>S3c0620h21</t>
  </si>
  <si>
    <t>S3c0620h22</t>
  </si>
  <si>
    <t>S3c0620h23</t>
  </si>
  <si>
    <t>S3c0620h24</t>
  </si>
  <si>
    <t>S3c0621h01</t>
  </si>
  <si>
    <t>S3c0621h02</t>
  </si>
  <si>
    <t>S3c0621h03</t>
  </si>
  <si>
    <t>S3c0621h04</t>
  </si>
  <si>
    <t>S3c0621h05</t>
  </si>
  <si>
    <t>S3c0621h06</t>
  </si>
  <si>
    <t>S3c0621h07</t>
  </si>
  <si>
    <t>S3c0621h08</t>
  </si>
  <si>
    <t>S3c0621h09</t>
  </si>
  <si>
    <t>S3c0621h10</t>
  </si>
  <si>
    <t>S3c0621h11</t>
  </si>
  <si>
    <t>S3c0621h12</t>
  </si>
  <si>
    <t>S3c0621h13</t>
  </si>
  <si>
    <t>S3c0621h14</t>
  </si>
  <si>
    <t>S3c0621h15</t>
  </si>
  <si>
    <t>S3c0621h16</t>
  </si>
  <si>
    <t>S3c0621h17</t>
  </si>
  <si>
    <t>S3c0621h18</t>
  </si>
  <si>
    <t>S3c0621h19</t>
  </si>
  <si>
    <t>S3c0621h20</t>
  </si>
  <si>
    <t>S3c0621h21</t>
  </si>
  <si>
    <t>S3c0621h22</t>
  </si>
  <si>
    <t>S3c0621h23</t>
  </si>
  <si>
    <t>S3c0621h24</t>
  </si>
  <si>
    <t>S3c0622h01</t>
  </si>
  <si>
    <t>S3c0622h02</t>
  </si>
  <si>
    <t>S3c0622h03</t>
  </si>
  <si>
    <t>S3c0622h04</t>
  </si>
  <si>
    <t>S3c0622h05</t>
  </si>
  <si>
    <t>S3c0622h06</t>
  </si>
  <si>
    <t>S3c0622h07</t>
  </si>
  <si>
    <t>S3c0622h08</t>
  </si>
  <si>
    <t>S3c0622h09</t>
  </si>
  <si>
    <t>S3c0622h10</t>
  </si>
  <si>
    <t>S3c0622h11</t>
  </si>
  <si>
    <t>S3c0622h12</t>
  </si>
  <si>
    <t>S3c0622h13</t>
  </si>
  <si>
    <t>S3c0622h14</t>
  </si>
  <si>
    <t>S3c0622h15</t>
  </si>
  <si>
    <t>S3c0622h16</t>
  </si>
  <si>
    <t>S3c0622h17</t>
  </si>
  <si>
    <t>S3c0622h18</t>
  </si>
  <si>
    <t>S3c0622h19</t>
  </si>
  <si>
    <t>S3c0622h20</t>
  </si>
  <si>
    <t>S3c0622h21</t>
  </si>
  <si>
    <t>S3c0622h22</t>
  </si>
  <si>
    <t>S3c0622h23</t>
  </si>
  <si>
    <t>S3c0622h24</t>
  </si>
  <si>
    <t>S3c0623h01</t>
  </si>
  <si>
    <t>S3c0623h02</t>
  </si>
  <si>
    <t>S3c0623h03</t>
  </si>
  <si>
    <t>S3c0623h04</t>
  </si>
  <si>
    <t>S3c0623h05</t>
  </si>
  <si>
    <t>S3c0623h06</t>
  </si>
  <si>
    <t>S3c0623h07</t>
  </si>
  <si>
    <t>S3c0623h08</t>
  </si>
  <si>
    <t>S3c0623h09</t>
  </si>
  <si>
    <t>S3c0623h10</t>
  </si>
  <si>
    <t>S3c0623h11</t>
  </si>
  <si>
    <t>S3c0623h12</t>
  </si>
  <si>
    <t>S3c0623h13</t>
  </si>
  <si>
    <t>S3c0623h14</t>
  </si>
  <si>
    <t>S3c0623h15</t>
  </si>
  <si>
    <t>S3c0623h16</t>
  </si>
  <si>
    <t>S3c0623h17</t>
  </si>
  <si>
    <t>S3c0623h18</t>
  </si>
  <si>
    <t>S3c0623h19</t>
  </si>
  <si>
    <t>S3c0623h20</t>
  </si>
  <si>
    <t>S3c0623h21</t>
  </si>
  <si>
    <t>S3c0623h22</t>
  </si>
  <si>
    <t>S3c0623h23</t>
  </si>
  <si>
    <t>S3c0623h24</t>
  </si>
  <si>
    <t>S3c0624h01</t>
  </si>
  <si>
    <t>S3c0624h02</t>
  </si>
  <si>
    <t>S3c0624h03</t>
  </si>
  <si>
    <t>S3c0624h04</t>
  </si>
  <si>
    <t>S3c0624h05</t>
  </si>
  <si>
    <t>S3c0624h06</t>
  </si>
  <si>
    <t>S3c0624h07</t>
  </si>
  <si>
    <t>S3c0624h08</t>
  </si>
  <si>
    <t>S3c0624h09</t>
  </si>
  <si>
    <t>S3c0624h10</t>
  </si>
  <si>
    <t>S3c0624h11</t>
  </si>
  <si>
    <t>S3c0624h12</t>
  </si>
  <si>
    <t>S3c0624h13</t>
  </si>
  <si>
    <t>S3c0624h14</t>
  </si>
  <si>
    <t>S3c0624h15</t>
  </si>
  <si>
    <t>S3c0624h16</t>
  </si>
  <si>
    <t>S3c0624h17</t>
  </si>
  <si>
    <t>S3c0624h18</t>
  </si>
  <si>
    <t>S3c0624h19</t>
  </si>
  <si>
    <t>S3c0624h20</t>
  </si>
  <si>
    <t>S3c0624h21</t>
  </si>
  <si>
    <t>S3c0624h22</t>
  </si>
  <si>
    <t>S3c0624h23</t>
  </si>
  <si>
    <t>S3c0624h24</t>
  </si>
  <si>
    <t>S3b0614h17,S3b0616h17,S3b0617h08,S3b0617h10,S3c0618h09,S3c0618h12,S3c0620h08,S3c0622h07,S5aH4,S6aH3,S6aH4,S3b0611h17,S3b0612h10,S3b0613h12,S3b0613h18,S3b0614h10,S3c0618h08,S3c0618h15,S3c0620h07,S3c0621h12,S3c0622h11,S3c0622h16,S3c0624h09,S3c0624h18,S1aH3,S3b0611h14,S3b0613h10,S3b0615h07,S3b0615h11,S3b0616h12,S3b0617h12,S3c0619h14,S3c0622h12,S3c0623h07,S3c0623h17,S3b0611h10,S3b0612h12,S3b0612h16,S3b0613h16,S3b0615h09,S3b0615h15,S3b0616h16,S3b0617h09,S3c0619h10,S3c0619h11,S3c0619h13,S3c0619h18,S3c0620h15,S3c0621h14,S3c0622h10,S3c0623h14,S6aH5,S3aH2,S3b0613h08,S3b0613h17,S3b0615h14,S3b0616h07,S3c0618h10,S3c0618h18,S1aH4,S2aH2,S3b0611h11,S3b0611h15,S3b0611h16,S3b0611h18,S3b0613h07,S3b0614h11,S3b0616h11,S3c0619h08,S3c0622h15,S3c0624h12,S4aH6,S3aH4,S3b0614h12,S3b0615h10,S3b0615h13,S3b0616h10,S3b0616h14,S3c0618h17,S3c0619h12,S3c0620h10,S3c0620h14,S3c0621h18,S3c0623h11,S3c0623h15,S3c0624h08,S3c0624h16,S4aH3,S4aH4,S3aH3,S3b0611h09,S3b0612h09,S3b0612h14,S3b0613h13,S3b0616h13,S3b0617h15,S3c0620h09,S3c0620h13,S3c0622h14,S2aH6,S3aH5,S3b0611h13,S3b0614h18,S3b0616h08,S3b0616h18,S3b0617h13,S3c0619h16,S3c0620h11,S3c0621h09,S3c0621h13,S3c0623h18,S3c0624h13,S5aH3,S1aH5,S2aH4,S2aH5,S3b0612h11,S3b0613h14,S3b0614h09,S3b0615h08,S3c0618h07,S3c0621h15,S3c0622h13,S3c0624h10,S5aH2,S5aH5,S6aH2,S3b0611h07,S3b0611h08,S3b0613h09,S3b0614h15,S3b0617h18,S3c0618h13,S3c0621h07,S3c0622h18,S3c0623h13,S3c0623h16,S1aH2,S2aH3,S3aH6,S3b0612h08,S3b0613h15,S3b0615h16,S3b0615h17,S3b0617h17,S3c0618h14,S3c0620h12,S3c0621h08,S3c0621h17,S3c0622h17,S3c0624h07,S3c0624h17,S5aH6,S6aH6,S3b0612h17,S3b0613h11,S3b0614h07,S3b0614h13,S3b0614h14,S3b0616h15,S3b0617h11,S3b0617h14,S3b0617h16,S3c0618h11,S3c0619h15,S3c0620h16,S3c0620h17,S3c0624h14,S4aH5,S3b0612h13,S3b0612h18,S3b0615h18,S3b0616h09,S3b0617h07,S3c0619h09,S3c0621h16,S3c0623h12,S3c0624h15,S4aH2,S3b0612h15,S3b0614h08,S3c0618h16,S3c0619h17,S3c0621h10,S3c0623h08,S3c0623h10,S3c0624h11,S1aH6,S3b0611h12,S3b0612h07,S3b0614h16,S3b0615h12,S3c0619h07,S3c0620h18,S3c0621h11,S3c0622h08,S3c0622h09,S3c0623h09</t>
  </si>
  <si>
    <t>S3b0611h20,S3b0614h03,S3b0615h02,S3b0616h02,S3b0616h06,S3c0618h19,S3c0619h21,S3c0620h21,S3c0621h02,S3c0623h03,S3c0624h22,S1aH1,S2aH7,S3b0611h22,S3b0612h06,S3b0613h04,S3b0616h22,S3b0616h24,S3c0622h20,S1aH7,S3b0611h01,S3b0615h06,S3b0615h23,S3b0616h03,S3b0616h23,S3b0617h04,S3c0620h19,S3c0621h06,S3c0622h21,S3c0624h05,S4aH7,S5aH7,S3b0611h05,S3b0613h03,S3b0614h23,S3b0615h01,S3b0615h21,S3b0617h23,S3c0620h04,S3c0620h22,S3c0621h01,S3c0622h01,S4aH8,S3aH8,S3b0611h23,S3b0612h22,S3b0615h20,S3b0616h01,S3b0617h03,S3c0618h20,S3c0619h01,S3c0620h03,S3c0622h24,S3b0614h21,S3b0615h03,S3b0615h24,S3b0617h02,S3c0618h24,S3c0619h04,S3c0619h19,S3c0619h22,S3c0621h19,S3c0621h24,S3c0623h06,S3c0624h21,S4aH1,S6aH1,S3b0611h04,S3b0613h05,S3b0613h19,S3b0615h05,S3b0615h22,S3b0616h21,S3c0619h06,S3c0622h19,S3c0623h05,S3c0623h22,S3c0624h23,S3b0611h06,S3b0611h21,S3b0613h02,S3b0613h06,S3b0614h02,S3b0616h20,S3b0617h22,S3c0619h05,S3c0621h20,S3c0622h03,S3c0622h23,S3c0624h04,S3c0624h19,S3c0624h24,S1aH8,S3b0612h05,S3b0612h23,S3b0613h23,S3b0614h01,S3b0614h05,S3b0615h04,S3b0616h04,S3b0617h06,S3c0618h21,S3c0620h01,S3c0620h02,S3c0620h20,S3c0621h05,S3c0621h21,S3c0623h02,S3c0624h06,S5aH1,S6aH7,S3b0611h19,S3b0612h24,S3b0616h19,S3c0623h23,S3aH1,S3b0612h01,S3b0612h02,S3b0612h03,S3b0612h19,S3b0612h21,S3b0614h19,S3b0617h01,S3c0618h22,S3c0620h06,S3c0621h03,S3c0622h05,S3c0623h19,S3c0623h21,S3c0624h01,S3c0624h03,S3b0613h20,S3b0613h21,S3b0613h22,S3b0617h21,S3c0618h01,S3c0620h05,S3c0622h06,S3c0622h22,S3c0623h20,S3b0611h02,S3b0612h04,S3b0613h01,S3b0613h24,S3b0614h04,S3b0617h05,S3b0617h19,S3c0620h24,S3c0621h04,S3c0621h22,S3c0621h23,S3c0623h01,S3c0624h02,S2aH1,S3aH7,S3b0617h24,S3c0619h03,S3c0622h02,S5aH8,S2aH8,S3b0611h24,S3b0614h22,S3b0614h24,S3b0615h19,S3b0617h20,S3c0618h02,S3c0618h03,S3c0618h04,S3c0618h06,S3c0618h23,S3c0619h20,S3c0619h23,S3c0619h24,S3c0622h04,S3c0623h24,S3c0624h20,S3b0611h03,S3b0612h20,S3b0614h06,S3b0614h20,S3b0616h05,S3c0618h05,S3c0619h02,S3c0620h23,S3c0623h04,S6aH8</t>
  </si>
  <si>
    <t>S6d1012h01</t>
  </si>
  <si>
    <t>S6d1012h02</t>
  </si>
  <si>
    <t>S6d1012h03</t>
  </si>
  <si>
    <t>S6d1012h04</t>
  </si>
  <si>
    <t>S6d1012h05</t>
  </si>
  <si>
    <t>S6d1012h06</t>
  </si>
  <si>
    <t>S6d1012h07</t>
  </si>
  <si>
    <t>S6d1012h08</t>
  </si>
  <si>
    <t>S6d1012h09</t>
  </si>
  <si>
    <t>S6d1012h10</t>
  </si>
  <si>
    <t>S6d1012h11</t>
  </si>
  <si>
    <t>S6d1012h12</t>
  </si>
  <si>
    <t>S6d1012h13</t>
  </si>
  <si>
    <t>S6d1012h14</t>
  </si>
  <si>
    <t>S6d1012h15</t>
  </si>
  <si>
    <t>S6d1012h16</t>
  </si>
  <si>
    <t>S6d1012h17</t>
  </si>
  <si>
    <t>S6d1012h18</t>
  </si>
  <si>
    <t>S6d1012h19</t>
  </si>
  <si>
    <t>S6d1012h20</t>
  </si>
  <si>
    <t>S6d1012h21</t>
  </si>
  <si>
    <t>S6d1012h22</t>
  </si>
  <si>
    <t>S6d1012h23</t>
  </si>
  <si>
    <t>S6d1012h24</t>
  </si>
  <si>
    <t>S6e1016h01</t>
  </si>
  <si>
    <t>S6e1016h02</t>
  </si>
  <si>
    <t>S6e1016h03</t>
  </si>
  <si>
    <t>S6e1016h04</t>
  </si>
  <si>
    <t>S6e1016h05</t>
  </si>
  <si>
    <t>S6e1016h06</t>
  </si>
  <si>
    <t>S6e1016h07</t>
  </si>
  <si>
    <t>S6e1016h08</t>
  </si>
  <si>
    <t>S6e1016h09</t>
  </si>
  <si>
    <t>S6e1016h10</t>
  </si>
  <si>
    <t>S6e1016h11</t>
  </si>
  <si>
    <t>S6e1016h12</t>
  </si>
  <si>
    <t>S6e1016h13</t>
  </si>
  <si>
    <t>S6e1016h14</t>
  </si>
  <si>
    <t>S6e1016h15</t>
  </si>
  <si>
    <t>S6e1016h16</t>
  </si>
  <si>
    <t>S6e1016h17</t>
  </si>
  <si>
    <t>S6e1016h18</t>
  </si>
  <si>
    <t>S6e1016h19</t>
  </si>
  <si>
    <t>S6e1016h20</t>
  </si>
  <si>
    <t>S6e1016h21</t>
  </si>
  <si>
    <t>S6e1016h22</t>
  </si>
  <si>
    <t>S6e1016h23</t>
  </si>
  <si>
    <t>S6e1016h24</t>
  </si>
  <si>
    <t>S3b0612h15,S3b0614h08,S3c0618h16,S3c0619h17,S3c0621h10,S3c0623h08,S3c0623h10,S3c0624h11,S6d1012h13,S3b0611h10,S3b0612h12,S3b0612h16,S3b0613h16,S3b0615h09,S3b0615h15,S3b0616h16,S3b0617h09,S3c0619h10,S3c0619h11,S3c0619h13,S3c0619h18,S3c0620h15,S3c0621h14,S3c0622h10,S3c0623h14,S6aH5,S6d1012h07,S6e1016h07,S6e1016h11,S6e1016h13,S2aH6,S3aH5,S3b0611h13,S3b0614h18,S3b0616h08,S3b0616h18,S3b0617h13,S3c0619h16,S3c0620h11,S3c0621h09,S3c0621h13,S3c0623h18,S3c0624h13,S5aH3,S6d1012h09,S6e1016h12,S1aH3,S3b0611h14,S3b0613h10,S3b0615h07,S3b0615h11,S3b0616h12,S3b0617h12,S3c0619h14,S3c0622h12,S3c0623h07,S3c0623h17,S6d1012h08,S6e1016h09,S6e1016h16,S1aH2,S2aH3,S3aH6,S3b0612h08,S3b0613h15,S3b0615h16,S3b0615h17,S3b0617h17,S3c0618h14,S3c0620h12,S3c0621h08,S3c0621h17,S3c0622h17,S3c0624h07,S3c0624h17,S5aH6,S6aH6,S6d1012h10,S3b0611h17,S3b0612h10,S3b0613h12,S3b0613h18,S3b0614h10,S3c0618h08,S3c0618h15,S3c0620h07,S3c0621h12,S3c0622h11,S3c0622h16,S3c0624h09,S3c0624h18,S6e1016h15,S3aH2,S3b0613h08,S3b0613h17,S3b0615h14,S3b0616h07,S3c0618h10,S3c0618h18,S3b0612h13,S3b0612h18,S3b0615h18,S3b0616h09,S3b0617h07,S3c0619h09,S3c0621h16,S3c0623h12,S3c0624h15,S4aH2,S3aH3,S3b0611h09,S3b0612h09,S3b0612h14,S3b0613h13,S3b0616h13,S3b0617h15,S3c0620h09,S3c0620h13,S3c0622h14,S6d1012h14,S6d1012h15,S6e1016h08,S1aH5,S2aH4,S2aH5,S3b0612h11,S3b0613h14,S3b0614h09,S3b0615h08,S3c0618h07,S3c0621h15,S3c0622h13,S3c0624h10,S5aH2,S5aH5,S6aH2,S3b0611h07,S3b0611h08,S3b0613h09,S3b0614h15,S3b0617h18,S3c0618h13,S3c0621h07,S3c0622h18,S3c0623h13,S3c0623h16,S6d1012h18,S6e1016h18,S1aH4,S2aH2,S3b0611h11,S3b0611h15,S3b0611h16,S3b0611h18,S3b0613h07,S3b0614h11,S3b0616h11,S3c0619h08,S3c0622h15,S3c0624h12,S4aH6,S6d1012h12,S3b0614h17,S3b0616h17,S3b0617h08,S3b0617h10,S3c0618h09,S3c0618h12,S3c0620h08,S3c0622h07,S5aH4,S6aH3,S6aH4,S6e1016h10,S1aH6,S3b0611h12,S3b0612h07,S3b0614h16,S3b0615h12,S3c0619h07,S3c0620h18,S3c0621h11,S3c0622h08,S3c0622h09,S3c0623h09,S6e1016h14,S6e1016h17,S3aH4,S3b0614h12,S3b0615h10,S3b0615h13,S3b0616h10,S3b0616h14,S3c0618h17,S3c0619h12,S3c0620h10,S3c0620h14,S3c0621h18,S3c0623h11,S3c0623h15,S3c0624h08,S3c0624h16,S4aH3,S4aH4,S6d1012h11,S6d1012h16,S6d1012h17,S3b0612h17,S3b0613h11,S3b0614h07,S3b0614h13,S3b0614h14,S3b0616h15,S3b0617h11,S3b0617h14,S3b0617h16,S3c0618h11,S3c0619h15,S3c0620h16,S3c0620h17,S3c0624h14,S4aH5</t>
  </si>
  <si>
    <t>S2aH8,S3b0611h24,S3b0614h22,S3b0614h24,S3b0615h19,S3b0617h20,S3c0618h02,S3c0618h03,S3c0618h04,S3c0618h06,S3c0618h23,S3c0619h20,S3c0619h23,S3c0619h24,S3c0622h04,S3c0623h24,S3c0624h20,S6e1016h02,S6e1016h24,S3b0611h05,S3b0613h03,S3b0614h23,S3b0615h01,S3b0615h21,S3b0617h23,S3c0620h04,S3c0620h22,S3c0621h01,S3c0622h01,S4aH8,S6d1012h01,S6e1016h03,S1aH8,S3b0612h05,S3b0612h23,S3b0613h23,S3b0614h01,S3b0614h05,S3b0615h04,S3b0616h04,S3b0617h06,S3c0618h21,S3c0620h01,S3c0620h02,S3c0620h20,S3c0621h05,S3c0621h21,S3c0623h02,S3c0624h06,S5aH1,S6aH7,S1aH7,S3b0611h01,S3b0615h06,S3b0615h23,S3b0616h03,S3b0616h23,S3b0617h04,S3c0620h19,S3c0621h06,S3c0622h21,S3c0624h05,S4aH7,S5aH7,S3b0613h20,S3b0613h21,S3b0613h22,S3b0617h21,S3c0618h01,S3c0620h05,S3c0622h06,S3c0622h22,S3c0623h20,S6d1012h19,S6d1012h24,S6e1016h22,S1aH1,S2aH7,S3b0611h22,S3b0612h06,S3b0613h04,S3b0616h22,S3b0616h24,S3c0622h20,S6d1012h03,S3aH8,S3b0611h23,S3b0612h22,S3b0615h20,S3b0616h01,S3b0617h03,S3c0618h20,S3c0619h01,S3c0620h03,S3c0622h24,S2aH1,S3aH7,S3b0617h24,S3c0619h03,S3c0622h02,S5aH8,S6e1016h01,S6e1016h20,S6e1016h23,S3b0611h06,S3b0611h21,S3b0613h02,S3b0613h06,S3b0614h02,S3b0616h20,S3b0617h22,S3c0619h05,S3c0621h20,S3c0622h03,S3c0622h23,S3c0624h04,S3c0624h19,S3c0624h24,S6d1012h21,S6d1012h23,S6e1016h19,S3b0611h19,S3b0612h24,S3b0616h19,S3c0623h23,S6d1012h05,S6d1012h20,S3aH1,S3b0612h01,S3b0612h02,S3b0612h03,S3b0612h19,S3b0612h21,S3b0614h19,S3b0617h01,S3c0618h22,S3c0620h06,S3c0621h03,S3c0622h05,S3c0623h19,S3c0623h21,S3c0624h01,S3c0624h03,S6d1012h04,S6d1012h22,S3b0614h21,S3b0615h03,S3b0615h24,S3b0617h02,S3c0618h24,S3c0619h04,S3c0619h19,S3c0619h22,S3c0621h19,S3c0621h24,S3c0623h06,S3c0624h21,S4aH1,S6aH1,S6d1012h02,S6e1016h21,S3b0611h20,S3b0614h03,S3b0615h02,S3b0616h02,S3b0616h06,S3c0618h19,S3c0619h21,S3c0620h21,S3c0621h02,S3c0623h03,S3c0624h22,S6e1016h05,S3b0611h03,S3b0612h20,S3b0614h06,S3b0614h20,S3b0616h05,S3c0618h05,S3c0619h02,S3c0620h23,S3c0623h04,S6aH8,S6d1012h06,S6e1016h06,S3b0611h04,S3b0613h05,S3b0613h19,S3b0615h05,S3b0615h22,S3b0616h21,S3c0619h06,S3c0622h19,S3c0623h05,S3c0623h22,S3c0624h23,S3b0611h02,S3b0612h04,S3b0613h01,S3b0613h24,S3b0614h04,S3b0617h05,S3b0617h19,S3c0620h24,S3c0621h04,S3c0621h22,S3c0621h23,S3c0623h01,S3c0624h02,S6e1016h04</t>
  </si>
  <si>
    <t>S1,S2,S3</t>
  </si>
  <si>
    <t>S3aH2,S2aH4,S1aH3,S1aH4,S2aH2,S3aH3,S3aH4,S1aH2,S2aH3</t>
  </si>
  <si>
    <t>S3aH1,S3aH5,S1aH1,S2aH1,S1aH5,S2aH5</t>
  </si>
  <si>
    <t>S3aH3,S3aH7,S1aH5,S2aH4,S2aH5,S1aH6,S4aH5,S1aH2,S1aH7,S2aH3,S3aH6,S4aH7,S3aH2,S1aH3,S1aH4,S2aH2,S4aH6,S4aH2,S2aH6,S3aH5,S2aH7,S3aH4,S4aH3,S4aH4</t>
  </si>
  <si>
    <t>S3aH1,S4aH9,S2aH8,S3aH8,S4aH8,S1aH1,S1aH9,S4aH1,S2aH1,S2aH9,S1aH8,S3aH9</t>
  </si>
  <si>
    <t>S1aH4,S2aH2,S4aH6,S1aH2,S2aH3,S3aH6,S5aH6,S6aH6,S3aH4,S4aH3,S4aH4,S3aH3,S3aH2,S2aH6,S3aH5,S5aH3,S4aH5,S6aH5,S4aH2,S1aH3,S1aH5,S2aH4,S2aH5,S5aH2,S5aH5,S6aH2,S5aH4,S6aH3,S6aH4,S1aH6</t>
  </si>
  <si>
    <t>S4aH1,S6aH1,S2aH8,S3aH1,S3aH8,S1aH8,S5aH1,S6aH7,S4aH8,S2aH1,S3aH7,S5aH8,S1aH1,S2aH7,S1aH7,S4aH7,S5aH7,S6aH8</t>
  </si>
  <si>
    <t>k</t>
  </si>
  <si>
    <t>l</t>
  </si>
  <si>
    <t>m</t>
  </si>
  <si>
    <t>n</t>
  </si>
  <si>
    <t>o</t>
  </si>
  <si>
    <t>p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</si>
  <si>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</si>
  <si>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</si>
  <si>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</si>
  <si>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</si>
  <si>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</si>
  <si>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</si>
  <si>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</si>
  <si>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</si>
  <si>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</si>
  <si>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</si>
  <si>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</si>
  <si>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</si>
  <si>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</si>
  <si>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</si>
  <si>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</si>
  <si>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</si>
  <si>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</si>
  <si>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</si>
  <si>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</si>
  <si>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</si>
  <si>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</si>
  <si>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</si>
  <si>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</si>
  <si>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</si>
  <si>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0426h01</t>
  </si>
  <si>
    <t>0426h02</t>
  </si>
  <si>
    <t>0426h03</t>
  </si>
  <si>
    <t>0426h04</t>
  </si>
  <si>
    <t>0426h05</t>
  </si>
  <si>
    <t>0426h06</t>
  </si>
  <si>
    <t>0426h07</t>
  </si>
  <si>
    <t>0426h08</t>
  </si>
  <si>
    <t>0426h09</t>
  </si>
  <si>
    <t>0426h10</t>
  </si>
  <si>
    <t>0426h11</t>
  </si>
  <si>
    <t>0426h12</t>
  </si>
  <si>
    <t>0426h13</t>
  </si>
  <si>
    <t>0426h14</t>
  </si>
  <si>
    <t>0426h15</t>
  </si>
  <si>
    <t>0426h16</t>
  </si>
  <si>
    <t>0426h17</t>
  </si>
  <si>
    <t>0426h18</t>
  </si>
  <si>
    <t>0426h19</t>
  </si>
  <si>
    <t>0426h20</t>
  </si>
  <si>
    <t>0426h21</t>
  </si>
  <si>
    <t>0426h22</t>
  </si>
  <si>
    <t>0426h23</t>
  </si>
  <si>
    <t>0426h24</t>
  </si>
  <si>
    <t>0907h01</t>
  </si>
  <si>
    <t>0907h02</t>
  </si>
  <si>
    <t>0907h03</t>
  </si>
  <si>
    <t>0907h04</t>
  </si>
  <si>
    <t>0907h05</t>
  </si>
  <si>
    <t>0907h06</t>
  </si>
  <si>
    <t>0907h07</t>
  </si>
  <si>
    <t>0907h08</t>
  </si>
  <si>
    <t>0907h09</t>
  </si>
  <si>
    <t>0907h10</t>
  </si>
  <si>
    <t>0907h11</t>
  </si>
  <si>
    <t>0907h12</t>
  </si>
  <si>
    <t>0907h13</t>
  </si>
  <si>
    <t>0907h14</t>
  </si>
  <si>
    <t>0907h15</t>
  </si>
  <si>
    <t>0907h16</t>
  </si>
  <si>
    <t>0907h17</t>
  </si>
  <si>
    <t>0907h18</t>
  </si>
  <si>
    <t>0907h19</t>
  </si>
  <si>
    <t>0907h20</t>
  </si>
  <si>
    <t>0907h21</t>
  </si>
  <si>
    <t>0907h22</t>
  </si>
  <si>
    <t>0907h23</t>
  </si>
  <si>
    <t>0907h24</t>
  </si>
  <si>
    <t>1126h01</t>
  </si>
  <si>
    <t>1126h02</t>
  </si>
  <si>
    <t>1126h03</t>
  </si>
  <si>
    <t>1126h04</t>
  </si>
  <si>
    <t>1126h05</t>
  </si>
  <si>
    <t>1126h06</t>
  </si>
  <si>
    <t>1126h07</t>
  </si>
  <si>
    <t>1126h08</t>
  </si>
  <si>
    <t>1126h09</t>
  </si>
  <si>
    <t>1126h10</t>
  </si>
  <si>
    <t>1126h11</t>
  </si>
  <si>
    <t>1126h12</t>
  </si>
  <si>
    <t>1126h13</t>
  </si>
  <si>
    <t>1126h14</t>
  </si>
  <si>
    <t>1126h15</t>
  </si>
  <si>
    <t>1126h16</t>
  </si>
  <si>
    <t>1126h17</t>
  </si>
  <si>
    <t>1126h18</t>
  </si>
  <si>
    <t>1126h19</t>
  </si>
  <si>
    <t>1126h20</t>
  </si>
  <si>
    <t>1126h21</t>
  </si>
  <si>
    <t>1126h22</t>
  </si>
  <si>
    <t>1126h23</t>
  </si>
  <si>
    <t>1126h24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</si>
  <si>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</si>
  <si>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</si>
  <si>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</si>
  <si>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</si>
  <si>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</si>
  <si>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</si>
  <si>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</si>
  <si>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</si>
  <si>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</si>
  <si>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</si>
  <si>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</si>
  <si>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</si>
  <si>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</si>
  <si>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</si>
  <si>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</si>
  <si>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</si>
  <si>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</si>
  <si>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</si>
  <si>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</si>
  <si>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</si>
  <si>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</si>
  <si>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</si>
  <si>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</si>
  <si>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</si>
  <si>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S1d0330h01</t>
  </si>
  <si>
    <t>S1d0330h02</t>
  </si>
  <si>
    <t>S1d0330h03</t>
  </si>
  <si>
    <t>S1d0330h04</t>
  </si>
  <si>
    <t>S1d0330h05</t>
  </si>
  <si>
    <t>S1d0330h06</t>
  </si>
  <si>
    <t>S1d0330h07</t>
  </si>
  <si>
    <t>S1d0330h08</t>
  </si>
  <si>
    <t>S1d0330h09</t>
  </si>
  <si>
    <t>S1d0330h10</t>
  </si>
  <si>
    <t>S1d0330h11</t>
  </si>
  <si>
    <t>S1d0330h12</t>
  </si>
  <si>
    <t>S1d0330h13</t>
  </si>
  <si>
    <t>S1d0330h14</t>
  </si>
  <si>
    <t>S1d0330h15</t>
  </si>
  <si>
    <t>S1d0330h16</t>
  </si>
  <si>
    <t>S1d0330h17</t>
  </si>
  <si>
    <t>S1d0330h18</t>
  </si>
  <si>
    <t>S1d0330h19</t>
  </si>
  <si>
    <t>S1d0330h20</t>
  </si>
  <si>
    <t>S1d0330h21</t>
  </si>
  <si>
    <t>S1d0330h22</t>
  </si>
  <si>
    <t>S1d0330h23</t>
  </si>
  <si>
    <t>S1d0330h24</t>
  </si>
  <si>
    <t>S1e0426h01</t>
  </si>
  <si>
    <t>S1e0426h02</t>
  </si>
  <si>
    <t>S1e0426h03</t>
  </si>
  <si>
    <t>S1e0426h04</t>
  </si>
  <si>
    <t>S1e0426h05</t>
  </si>
  <si>
    <t>S1e0426h06</t>
  </si>
  <si>
    <t>S1e0426h07</t>
  </si>
  <si>
    <t>S1e0426h08</t>
  </si>
  <si>
    <t>S1e0426h09</t>
  </si>
  <si>
    <t>S1e0426h10</t>
  </si>
  <si>
    <t>S1e0426h11</t>
  </si>
  <si>
    <t>S1e0426h12</t>
  </si>
  <si>
    <t>S1e0426h13</t>
  </si>
  <si>
    <t>S1e0426h14</t>
  </si>
  <si>
    <t>S1e0426h15</t>
  </si>
  <si>
    <t>S1e0426h16</t>
  </si>
  <si>
    <t>S1e0426h17</t>
  </si>
  <si>
    <t>S1e0426h18</t>
  </si>
  <si>
    <t>S1e0426h19</t>
  </si>
  <si>
    <t>S1e0426h20</t>
  </si>
  <si>
    <t>S1e0426h21</t>
  </si>
  <si>
    <t>S1e0426h22</t>
  </si>
  <si>
    <t>S1e0426h23</t>
  </si>
  <si>
    <t>S1e0426h24</t>
  </si>
  <si>
    <t>S3f0614h01</t>
  </si>
  <si>
    <t>S3f0614h02</t>
  </si>
  <si>
    <t>S3f0614h03</t>
  </si>
  <si>
    <t>S3f0614h04</t>
  </si>
  <si>
    <t>S3f0614h05</t>
  </si>
  <si>
    <t>S3f0614h06</t>
  </si>
  <si>
    <t>S3f0614h07</t>
  </si>
  <si>
    <t>S3f0614h08</t>
  </si>
  <si>
    <t>S3f0614h09</t>
  </si>
  <si>
    <t>S3f0614h10</t>
  </si>
  <si>
    <t>S3f0614h11</t>
  </si>
  <si>
    <t>S3f0614h12</t>
  </si>
  <si>
    <t>S3f0614h13</t>
  </si>
  <si>
    <t>S3f0614h14</t>
  </si>
  <si>
    <t>S3f0614h15</t>
  </si>
  <si>
    <t>S3f0614h16</t>
  </si>
  <si>
    <t>S3f0614h17</t>
  </si>
  <si>
    <t>S3f0614h18</t>
  </si>
  <si>
    <t>S3f0614h19</t>
  </si>
  <si>
    <t>S3f0614h20</t>
  </si>
  <si>
    <t>S3f0614h21</t>
  </si>
  <si>
    <t>S3f0614h22</t>
  </si>
  <si>
    <t>S3f0614h23</t>
  </si>
  <si>
    <t>S3f0614h24</t>
  </si>
  <si>
    <t>S3g0615h01</t>
  </si>
  <si>
    <t>S3g0615h02</t>
  </si>
  <si>
    <t>S3g0615h03</t>
  </si>
  <si>
    <t>S3g0615h04</t>
  </si>
  <si>
    <t>S3g0615h05</t>
  </si>
  <si>
    <t>S3g0615h06</t>
  </si>
  <si>
    <t>S3g0615h07</t>
  </si>
  <si>
    <t>S3g0615h08</t>
  </si>
  <si>
    <t>S3g0615h09</t>
  </si>
  <si>
    <t>S3g0615h10</t>
  </si>
  <si>
    <t>S3g0615h11</t>
  </si>
  <si>
    <t>S3g0615h12</t>
  </si>
  <si>
    <t>S3g0615h13</t>
  </si>
  <si>
    <t>S3g0615h14</t>
  </si>
  <si>
    <t>S3g0615h15</t>
  </si>
  <si>
    <t>S3g0615h16</t>
  </si>
  <si>
    <t>S3g0615h17</t>
  </si>
  <si>
    <t>S3g0615h18</t>
  </si>
  <si>
    <t>S3g0615h19</t>
  </si>
  <si>
    <t>S3g0615h20</t>
  </si>
  <si>
    <t>S3g0615h21</t>
  </si>
  <si>
    <t>S3g0615h22</t>
  </si>
  <si>
    <t>S3g0615h23</t>
  </si>
  <si>
    <t>S3g0615h24</t>
  </si>
  <si>
    <t>S3h0616h01</t>
  </si>
  <si>
    <t>S3h0616h02</t>
  </si>
  <si>
    <t>S3h0616h03</t>
  </si>
  <si>
    <t>S3h0616h04</t>
  </si>
  <si>
    <t>S3h0616h05</t>
  </si>
  <si>
    <t>S3h0616h06</t>
  </si>
  <si>
    <t>S3h0616h07</t>
  </si>
  <si>
    <t>S3h0616h08</t>
  </si>
  <si>
    <t>S3h0616h09</t>
  </si>
  <si>
    <t>S3h0616h10</t>
  </si>
  <si>
    <t>S3h0616h11</t>
  </si>
  <si>
    <t>S3h0616h12</t>
  </si>
  <si>
    <t>S3h0616h13</t>
  </si>
  <si>
    <t>S3h0616h14</t>
  </si>
  <si>
    <t>S3h0616h15</t>
  </si>
  <si>
    <t>S3h0616h16</t>
  </si>
  <si>
    <t>S3h0616h17</t>
  </si>
  <si>
    <t>S3h0616h18</t>
  </si>
  <si>
    <t>S3h0616h19</t>
  </si>
  <si>
    <t>S3h0616h20</t>
  </si>
  <si>
    <t>S3h0616h21</t>
  </si>
  <si>
    <t>S3h0616h22</t>
  </si>
  <si>
    <t>S3h0616h23</t>
  </si>
  <si>
    <t>S3h0616h24</t>
  </si>
  <si>
    <t>S3i0621h01</t>
  </si>
  <si>
    <t>S3i0621h02</t>
  </si>
  <si>
    <t>S3i0621h03</t>
  </si>
  <si>
    <t>S3i0621h04</t>
  </si>
  <si>
    <t>S3i0621h05</t>
  </si>
  <si>
    <t>S3i0621h06</t>
  </si>
  <si>
    <t>S3i0621h07</t>
  </si>
  <si>
    <t>S3i0621h08</t>
  </si>
  <si>
    <t>S3i0621h09</t>
  </si>
  <si>
    <t>S3i0621h10</t>
  </si>
  <si>
    <t>S3i0621h11</t>
  </si>
  <si>
    <t>S3i0621h12</t>
  </si>
  <si>
    <t>S3i0621h13</t>
  </si>
  <si>
    <t>S3i0621h14</t>
  </si>
  <si>
    <t>S3i0621h15</t>
  </si>
  <si>
    <t>S3i0621h16</t>
  </si>
  <si>
    <t>S3i0621h17</t>
  </si>
  <si>
    <t>S3i0621h18</t>
  </si>
  <si>
    <t>S3i0621h19</t>
  </si>
  <si>
    <t>S3i0621h20</t>
  </si>
  <si>
    <t>S3i0621h21</t>
  </si>
  <si>
    <t>S3i0621h22</t>
  </si>
  <si>
    <t>S3i0621h23</t>
  </si>
  <si>
    <t>S3i0621h24</t>
  </si>
  <si>
    <t>S5j0907h01</t>
  </si>
  <si>
    <t>S5j0907h02</t>
  </si>
  <si>
    <t>S5j0907h03</t>
  </si>
  <si>
    <t>S5j0907h04</t>
  </si>
  <si>
    <t>S5j0907h05</t>
  </si>
  <si>
    <t>S5j0907h06</t>
  </si>
  <si>
    <t>S5j0907h07</t>
  </si>
  <si>
    <t>S5j0907h08</t>
  </si>
  <si>
    <t>S5j0907h09</t>
  </si>
  <si>
    <t>S5j0907h10</t>
  </si>
  <si>
    <t>S5j0907h11</t>
  </si>
  <si>
    <t>S5j0907h12</t>
  </si>
  <si>
    <t>S5j0907h13</t>
  </si>
  <si>
    <t>S5j0907h14</t>
  </si>
  <si>
    <t>S5j0907h15</t>
  </si>
  <si>
    <t>S5j0907h16</t>
  </si>
  <si>
    <t>S5j0907h17</t>
  </si>
  <si>
    <t>S5j0907h18</t>
  </si>
  <si>
    <t>S5j0907h19</t>
  </si>
  <si>
    <t>S5j0907h20</t>
  </si>
  <si>
    <t>S5j0907h21</t>
  </si>
  <si>
    <t>S5j0907h22</t>
  </si>
  <si>
    <t>S5j0907h23</t>
  </si>
  <si>
    <t>S5j0907h24</t>
  </si>
  <si>
    <t>S5k0919h01</t>
  </si>
  <si>
    <t>S5k0919h02</t>
  </si>
  <si>
    <t>S5k0919h03</t>
  </si>
  <si>
    <t>S5k0919h04</t>
  </si>
  <si>
    <t>S5k0919h05</t>
  </si>
  <si>
    <t>S5k0919h06</t>
  </si>
  <si>
    <t>S5k0919h07</t>
  </si>
  <si>
    <t>S5k0919h08</t>
  </si>
  <si>
    <t>S5k0919h09</t>
  </si>
  <si>
    <t>S5k0919h10</t>
  </si>
  <si>
    <t>S5k0919h11</t>
  </si>
  <si>
    <t>S5k0919h12</t>
  </si>
  <si>
    <t>S5k0919h13</t>
  </si>
  <si>
    <t>S5k0919h14</t>
  </si>
  <si>
    <t>S5k0919h15</t>
  </si>
  <si>
    <t>S5k0919h16</t>
  </si>
  <si>
    <t>S5k0919h17</t>
  </si>
  <si>
    <t>S5k0919h18</t>
  </si>
  <si>
    <t>S5k0919h19</t>
  </si>
  <si>
    <t>S5k0919h20</t>
  </si>
  <si>
    <t>S5k0919h21</t>
  </si>
  <si>
    <t>S5k0919h22</t>
  </si>
  <si>
    <t>S5k0919h23</t>
  </si>
  <si>
    <t>S5k0919h24</t>
  </si>
  <si>
    <t>S6l1012h01</t>
  </si>
  <si>
    <t>S6l1012h02</t>
  </si>
  <si>
    <t>S6l1012h03</t>
  </si>
  <si>
    <t>S6l1012h04</t>
  </si>
  <si>
    <t>S6l1012h05</t>
  </si>
  <si>
    <t>S6l1012h06</t>
  </si>
  <si>
    <t>S6l1012h07</t>
  </si>
  <si>
    <t>S6l1012h08</t>
  </si>
  <si>
    <t>S6l1012h09</t>
  </si>
  <si>
    <t>S6l1012h10</t>
  </si>
  <si>
    <t>S6l1012h11</t>
  </si>
  <si>
    <t>S6l1012h12</t>
  </si>
  <si>
    <t>S6l1012h13</t>
  </si>
  <si>
    <t>S6l1012h14</t>
  </si>
  <si>
    <t>S6l1012h15</t>
  </si>
  <si>
    <t>S6l1012h16</t>
  </si>
  <si>
    <t>S6l1012h17</t>
  </si>
  <si>
    <t>S6l1012h18</t>
  </si>
  <si>
    <t>S6l1012h19</t>
  </si>
  <si>
    <t>S6l1012h20</t>
  </si>
  <si>
    <t>S6l1012h21</t>
  </si>
  <si>
    <t>S6l1012h22</t>
  </si>
  <si>
    <t>S6l1012h23</t>
  </si>
  <si>
    <t>S6l1012h24</t>
  </si>
  <si>
    <t>S6m1013h01</t>
  </si>
  <si>
    <t>S6m1013h02</t>
  </si>
  <si>
    <t>S6m1013h03</t>
  </si>
  <si>
    <t>S6m1013h04</t>
  </si>
  <si>
    <t>S6m1013h05</t>
  </si>
  <si>
    <t>S6m1013h06</t>
  </si>
  <si>
    <t>S6m1013h07</t>
  </si>
  <si>
    <t>S6m1013h08</t>
  </si>
  <si>
    <t>S6m1013h09</t>
  </si>
  <si>
    <t>S6m1013h10</t>
  </si>
  <si>
    <t>S6m1013h11</t>
  </si>
  <si>
    <t>S6m1013h12</t>
  </si>
  <si>
    <t>S6m1013h13</t>
  </si>
  <si>
    <t>S6m1013h14</t>
  </si>
  <si>
    <t>S6m1013h15</t>
  </si>
  <si>
    <t>S6m1013h16</t>
  </si>
  <si>
    <t>S6m1013h17</t>
  </si>
  <si>
    <t>S6m1013h18</t>
  </si>
  <si>
    <t>S6m1013h19</t>
  </si>
  <si>
    <t>S6m1013h20</t>
  </si>
  <si>
    <t>S6m1013h21</t>
  </si>
  <si>
    <t>S6m1013h22</t>
  </si>
  <si>
    <t>S6m1013h23</t>
  </si>
  <si>
    <t>S6m1013h24</t>
  </si>
  <si>
    <t>S6n1016h01</t>
  </si>
  <si>
    <t>S6n1016h02</t>
  </si>
  <si>
    <t>S6n1016h03</t>
  </si>
  <si>
    <t>S6n1016h04</t>
  </si>
  <si>
    <t>S6n1016h05</t>
  </si>
  <si>
    <t>S6n1016h06</t>
  </si>
  <si>
    <t>S6n1016h07</t>
  </si>
  <si>
    <t>S6n1016h08</t>
  </si>
  <si>
    <t>S6n1016h09</t>
  </si>
  <si>
    <t>S6n1016h10</t>
  </si>
  <si>
    <t>S6n1016h11</t>
  </si>
  <si>
    <t>S6n1016h12</t>
  </si>
  <si>
    <t>S6n1016h13</t>
  </si>
  <si>
    <t>S6n1016h14</t>
  </si>
  <si>
    <t>S6n1016h15</t>
  </si>
  <si>
    <t>S6n1016h16</t>
  </si>
  <si>
    <t>S6n1016h17</t>
  </si>
  <si>
    <t>S6n1016h18</t>
  </si>
  <si>
    <t>S6n1016h19</t>
  </si>
  <si>
    <t>S6n1016h20</t>
  </si>
  <si>
    <t>S6n1016h21</t>
  </si>
  <si>
    <t>S6n1016h22</t>
  </si>
  <si>
    <t>S6n1016h23</t>
  </si>
  <si>
    <t>S6n1016h24</t>
  </si>
  <si>
    <t>S6o1126h01</t>
  </si>
  <si>
    <t>S6o1126h02</t>
  </si>
  <si>
    <t>S6o1126h03</t>
  </si>
  <si>
    <t>S6o1126h04</t>
  </si>
  <si>
    <t>S6o1126h05</t>
  </si>
  <si>
    <t>S6o1126h06</t>
  </si>
  <si>
    <t>S6o1126h07</t>
  </si>
  <si>
    <t>S6o1126h08</t>
  </si>
  <si>
    <t>S6o1126h09</t>
  </si>
  <si>
    <t>S6o1126h10</t>
  </si>
  <si>
    <t>S6o1126h11</t>
  </si>
  <si>
    <t>S6o1126h12</t>
  </si>
  <si>
    <t>S6o1126h13</t>
  </si>
  <si>
    <t>S6o1126h14</t>
  </si>
  <si>
    <t>S6o1126h15</t>
  </si>
  <si>
    <t>S6o1126h16</t>
  </si>
  <si>
    <t>S6o1126h17</t>
  </si>
  <si>
    <t>S6o1126h18</t>
  </si>
  <si>
    <t>S6o1126h19</t>
  </si>
  <si>
    <t>S6o1126h20</t>
  </si>
  <si>
    <t>S6o1126h21</t>
  </si>
  <si>
    <t>S6o1126h22</t>
  </si>
  <si>
    <t>S6o1126h23</t>
  </si>
  <si>
    <t>S6o1126h24</t>
  </si>
  <si>
    <t>S6p1215h01</t>
  </si>
  <si>
    <t>S6p1215h02</t>
  </si>
  <si>
    <t>S6p1215h03</t>
  </si>
  <si>
    <t>S6p1215h04</t>
  </si>
  <si>
    <t>S6p1215h05</t>
  </si>
  <si>
    <t>S6p1215h06</t>
  </si>
  <si>
    <t>S6p1215h07</t>
  </si>
  <si>
    <t>S6p1215h08</t>
  </si>
  <si>
    <t>S6p1215h09</t>
  </si>
  <si>
    <t>S6p1215h10</t>
  </si>
  <si>
    <t>S6p1215h11</t>
  </si>
  <si>
    <t>S6p1215h12</t>
  </si>
  <si>
    <t>S6p1215h13</t>
  </si>
  <si>
    <t>S6p1215h14</t>
  </si>
  <si>
    <t>S6p1215h15</t>
  </si>
  <si>
    <t>S6p1215h16</t>
  </si>
  <si>
    <t>S6p1215h17</t>
  </si>
  <si>
    <t>S6p1215h18</t>
  </si>
  <si>
    <t>S6p1215h19</t>
  </si>
  <si>
    <t>S6p1215h20</t>
  </si>
  <si>
    <t>S6p1215h21</t>
  </si>
  <si>
    <t>S6p1215h22</t>
  </si>
  <si>
    <t>S6p1215h23</t>
  </si>
  <si>
    <t>S6p1215h24</t>
  </si>
  <si>
    <t>S1b0213h17,S1b0213h18,S3aH3,S3f0614h07,S3f0614h08,S3i0621h12,S5j0907h09,S5k0919h14,S6p1215h16,S1b0213h16,S1c0305h11,S1c0305h13,S1c0305h16,S1d0330h18,S3g0615h08,S3g0615h16,S3i0621h11,S3i0621h13,S5aH4,S5j0907h15,S5k0919h11,S5k0919h13,S5k0919h15,S6aH3,S6aH4,S6l1012h07,S6n1016h09,S6p1215h14,S1b0213h12,S1c0305h10,S1c0305h15,S1d0330h07,S1e0426h17,S3aH4,S3f0614h12,S3h0616h08,S3i0621h08,S4aH3,S4aH4,S5j0907h11,S5j0907h14,S6l1012h14,S6n1016h12,S6p1215h08,S1aH6,S1c0305h12,S1c0305h14,S1e0426h14,S3f0614h13,S3h0616h07,S3h0616h12,S3h0616h18,S5j0907h08,S5j0907h12,S5k0919h12,S6m1013h10,S6o1126h11,S6o1126h13,S6o1126h15,S6p1215h11,S1d0330h11,S1e0426h18,S2aH6,S3aH5,S3g0615h09,S3g0615h10,S3g0615h14,S3i0621h09,S5aH3,S5k0919h08,S6l1012h18,S6m1013h11,S1b0213h08,S1c0305h18,S1d0330h10,S1d0330h16,S1e0426h11,S3g0615h07,S6m1013h15,S6m1013h16,S6m1013h17,S6n1016h18,S1b0213h09,S3f0614h14,S3f0614h18,S3i0621h16,S4aH5,S5j0907h17,S5k0919h09,S6l1012h09,S6l1012h12,S6n1016h08,S6n1016h14,S6p1215h13,S1aH5,S1c0305h09,S1d0330h13,S1e0426h07,S1e0426h12,S2aH4,S2aH5,S3f0614h17,S3g0615h11,S3h0616h09,S3i0621h15,S5aH2,S5aH5,S5k0919h07,S6aH2,S6l1012h10,S6l1012h15,S6o1126h16,S6o1126h17,S1aH2,S1b0213h07,S1b0213h10,S1e0426h10,S2aH3,S3aH6,S3f0614h11,S3f0614h16,S3i0621h18,S5aH6,S6aH6,S6m1013h07,S6n1016h15,S6p1215h18,S1e0426h15,S3h0616h10,S3i0621h10,S6l1012h17,S6m1013h08,S6o1126h12,S1b0213h13,S1b0213h15,S1d0330h08,S1d0330h14,S3g0615h15,S3g0615h17,S3i0621h17,S4aH2,S5j0907h07,S6l1012h08,S6l1012h13,S6n1016h07,S6n1016h13,S6o1126h10,S1e0426h16,S3aH2,S3g0615h12,S6m1013h14,S6m1013h18,S6p1215h09,S6p1215h15,S6p1215h17,S1aH3,S1e0426h13,S3f0614h15,S3h0616h11,S3h0616h16,S3i0621h07,S5k0919h18,S6l1012h11,S6n1016h17,S6o1126h07,S6p1215h07,S1aH4,S1c0305h07,S1c0305h08,S1c0305h17,S1d0330h09,S1e0426h09,S2aH2,S3h0616h14,S3h0616h17,S3i0621h14,S4aH6,S5j0907h13,S5j0907h16,S5j0907h18,S6l1012h16,S6m1013h12,S6n1016h10,S6o1126h09,S6o1126h18,S6p1215h10,S1d0330h15,S1e0426h08,S3g0615h18,S3h0616h13,S3h0616h15,S5j0907h10,S5k0919h10,S5k0919h17,S6aH5,S6m1013h09,S6m1013h13,S6o1126h08,S6p1215h12,S1b0213h11,S1b0213h14,S1d0330h12,S1d0330h17,S3f0614h09,S3f0614h10,S3g0615h13,S5k0919h16,S6n1016h11,S6n1016h16,S6o1126h14</t>
  </si>
  <si>
    <t>S1b0213h02,S1c0305h03,S1c0305h06,S3f0614h04,S3h0616h06,S3i0621h04,S3i0621h05,S6m1013h21,S1b0213h22,S1c0305h05,S1e0426h05,S3h0616h24,S5j0907h19,S5j0907h23,S6l1012h01,S6m1013h24,S6n1016h19,S6n1016h20,S6n1016h21,S6p1215h03,S6p1215h04,S6p1215h05,S6p1215h22,S1c0305h22,S1e0426h19,S3g0615h20,S3i0621h01,S3i0621h24,S5k0919h03,S5k0919h23,S6m1013h02,S6m1013h04,S6o1126h06,S6p1215h01,S1b0213h03,S1c0305h23,S1d0330h02,S1e0426h01,S3f0614h03,S3f0614h21,S5k0919h21,S6aH8,S6m1013h05,S6n1016h24,S6o1126h19,S6o1126h22,S1aH8,S1b0213h04,S1c0305h20,S1e0426h02,S1e0426h04,S3g0615h22,S3i0621h19,S3i0621h23,S5aH1,S5j0907h22,S5k0919h22,S6aH7,S6l1012h06,S6l1012h22,S6n1016h01,S6n1016h02,S6p1215h23,S1d0330h20,S2aH8,S3f0614h06,S3h0616h23,S3i0621h20,S5k0919h04,S6l1012h02,S6l1012h03,S6l1012h23,S6m1013h20,S6n1016h22,S6p1215h20,S6p1215h24,S1b0213h01,S1b0213h06,S1c0305h19,S1d0330h22,S1e0426h22,S3f0614h19,S3g0615h03,S3i0621h02,S5j0907h01,S5j0907h03,S5j0907h24,S6m1013h22,S6o1126h04,S6p1215h19,S1c0305h01,S1e0426h20,S3f0614h23,S3h0616h21,S5j0907h05,S5k0919h01,S6m1013h23,S6o1126h03,S6p1215h06,S1b0213h05,S1b0213h19,S1b0213h23,S1d0330h24,S3g0615h21,S3h0616h19,S3i0621h22,S5j0907h02,S5k0919h02,S6n1016h06,S6o1126h02,S1aH1,S2aH7,S3f0614h05,S3f0614h20,S3h0616h01,S3h0616h02,S5k0919h05,S6o1126h23,S6p1215h02,S6p1215h21,S1b0213h20,S1d0330h03,S1d0330h06,S1d0330h19,S1d0330h21,S2aH1,S3aH7,S3f0614h22,S3g0615h02,S3g0615h04,S3g0615h23,S5aH8,S1e0426h03,S1e0426h21,S3aH8,S3f0614h02,S3g0615h01,S3g0615h05,S3g0615h06,S5j0907h20,S6l1012h19,S1aH7,S1c0305h04,S1c0305h24,S1d0330h05,S3f0614h01,S3f0614h24,S3i0621h21,S4aH7,S5aH7,S5k0919h19,S5k0919h20,S6l1012h20,S6m1013h01,S6m1013h06,S6o1126h01,S1d0330h01,S3g0615h19,S3g0615h24,S3h0616h04,S3h0616h05,S3h0616h22,S4aH1,S5j0907h04,S5j0907h06,S6aH1,S6l1012h24,S6m1013h03,S6n1016h04,S6o1126h21,S1b0213h21,S1b0213h24,S1c0305h21,S1e0426h23,S3h0616h03,S3h0616h20,S3i0621h06,S4aH8,S5k0919h06,S6l1012h04,S6l1012h21,S6n1016h03,S6n1016h23,S6o1126h05,S1c0305h02,S1d0330h04,S1d0330h23,S1e0426h06,S1e0426h24,S3aH1,S3i0621h03,S5j0907h21,S5k0919h24,S6l1012h05,S6m1013h19,S6n1016h05,S6o1126h20,S6o1126h24</t>
  </si>
  <si>
    <t>S3aH7,S1aH5,S2aH4,S2aH5,S3b0615h08,S3b0615h09,S3b0615h15,S4aH5,S1aH3,S3b0615h07,S3b0615h11,S1aH2,S1aH7,S2aH3,S3aH6,S3b0615h16,S3b0615h17,S4aH7,S2aH7,S3aH4,S3b0615h10,S3b0615h13,S4aH3,S4aH4,S1aH4,S2aH2,S4aH6,S2aH6,S3aH5,S1aH6,S3b0615h12,S3aH3,S3b0615h18,S4aH2,S3aH2,S3b0615h14</t>
  </si>
  <si>
    <t>S2aH8,S3b0615h19,S3b0615h01,S3b0615h21,S4aH8,S3b0615h06,S3b0615h23,S3b0615h02,S3aH9,S3b0615h05,S3b0615h22,S1aH9,S3b0615h03,S3b0615h24,S4aH1,S1aH8,S3b0615h04,S1aH1,S2aH1,S2aH9,S3aH1,S4aH9,S3aH8,S3b0615h20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</si>
  <si>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</si>
  <si>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</si>
  <si>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</si>
  <si>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</si>
  <si>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</si>
  <si>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</si>
  <si>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</si>
  <si>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</si>
  <si>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</si>
  <si>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</si>
  <si>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</si>
  <si>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</si>
  <si>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</si>
  <si>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</si>
  <si>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</si>
  <si>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</si>
  <si>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</si>
  <si>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</si>
  <si>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</si>
  <si>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</si>
  <si>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</si>
  <si>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FaD,FaP,SaP,RaD,SaD,RaP,WaP,WaD</t>
  </si>
  <si>
    <t>RaP,FaP,SaP,SaN,WaN,RaN,FaN,WaP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</si>
</sst>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1008.91</c:v>
                </c:pt>
                <c:pt idx="1">
                  <c:v>938.28629999999998</c:v>
                </c:pt>
                <c:pt idx="2">
                  <c:v>948.3753999999999</c:v>
                </c:pt>
                <c:pt idx="3">
                  <c:v>998.82089999999994</c:v>
                </c:pt>
                <c:pt idx="4">
                  <c:v>1119.8901000000001</c:v>
                </c:pt>
                <c:pt idx="5">
                  <c:v>1240.9593</c:v>
                </c:pt>
                <c:pt idx="6">
                  <c:v>1341.8503000000001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335.39</c:v>
                </c:pt>
                <c:pt idx="4">
                  <c:v>407.27</c:v>
                </c:pt>
                <c:pt idx="5">
                  <c:v>479.16</c:v>
                </c:pt>
                <c:pt idx="6">
                  <c:v>604.24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115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103</v>
      </c>
      <c r="C7" t="s">
        <v>0</v>
      </c>
      <c r="E7" t="s">
        <v>1</v>
      </c>
    </row>
    <row r="8" spans="1:27" x14ac:dyDescent="0.45">
      <c r="A8">
        <v>2</v>
      </c>
      <c r="B8" t="s">
        <v>104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105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106</v>
      </c>
      <c r="C10" t="s">
        <v>0</v>
      </c>
      <c r="E10" t="s">
        <v>8</v>
      </c>
      <c r="Q10" s="3">
        <f>SUMIFS(iea_data!I3:I9999,iea_data!$B$3:$B$9999,Veda!$Q$9)+R26-R27</f>
        <v>1008.91</v>
      </c>
      <c r="R10" s="2" t="s">
        <v>57</v>
      </c>
    </row>
    <row r="11" spans="1:27" ht="14.65" customHeight="1" thickTop="1" x14ac:dyDescent="0.45">
      <c r="A11">
        <v>5</v>
      </c>
      <c r="B11" t="s">
        <v>107</v>
      </c>
      <c r="C11" t="s">
        <v>0</v>
      </c>
      <c r="E11" t="s">
        <v>10</v>
      </c>
    </row>
    <row r="12" spans="1:27" x14ac:dyDescent="0.45">
      <c r="A12">
        <v>6</v>
      </c>
      <c r="B12" t="s">
        <v>108</v>
      </c>
      <c r="C12" t="str">
        <f t="shared" ref="C12:C61" si="0">C11</f>
        <v>C1</v>
      </c>
      <c r="R12" s="8">
        <f>Q10</f>
        <v>1008.91</v>
      </c>
      <c r="S12" s="8">
        <f t="shared" ref="S12:X12" si="1">$Q$10*H13</f>
        <v>938.28629999999998</v>
      </c>
      <c r="T12" s="8">
        <f t="shared" si="1"/>
        <v>948.3753999999999</v>
      </c>
      <c r="U12" s="8">
        <f t="shared" si="1"/>
        <v>998.82089999999994</v>
      </c>
      <c r="V12" s="8">
        <f t="shared" si="1"/>
        <v>1119.8901000000001</v>
      </c>
      <c r="W12" s="8">
        <f t="shared" si="1"/>
        <v>1240.9593</v>
      </c>
      <c r="X12" s="8">
        <f t="shared" si="1"/>
        <v>1341.8503000000001</v>
      </c>
    </row>
    <row r="13" spans="1:27" x14ac:dyDescent="0.45">
      <c r="A13">
        <v>7</v>
      </c>
      <c r="B13" t="s">
        <v>109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0.93</v>
      </c>
      <c r="I13" s="11">
        <f>SUMIFS(ar6_r10!$F$2:$F$999,ar6_r10!$A$2:$A$999,Veda!$C$5,ar6_r10!$C$2:$C$999,Veda!I$15,ar6_r10!$M$2:$M$999,Veda!$E13)</f>
        <v>0.94</v>
      </c>
      <c r="J13" s="11">
        <f>SUMIFS(ar6_r10!$F$2:$F$999,ar6_r10!$A$2:$A$999,Veda!$C$5,ar6_r10!$C$2:$C$999,Veda!J$15,ar6_r10!$M$2:$M$999,Veda!$E13)</f>
        <v>0.99</v>
      </c>
      <c r="K13" s="11">
        <f>SUMIFS(ar6_r10!$F$2:$F$999,ar6_r10!$A$2:$A$999,Veda!$C$5,ar6_r10!$C$2:$C$999,Veda!K$15,ar6_r10!$M$2:$M$999,Veda!$E13)</f>
        <v>1.1100000000000001</v>
      </c>
      <c r="L13" s="11">
        <f>SUMIFS(ar6_r10!$F$2:$F$999,ar6_r10!$A$2:$A$999,Veda!$C$5,ar6_r10!$C$2:$C$999,Veda!L$15,ar6_r10!$M$2:$M$999,Veda!$E13)</f>
        <v>1.23</v>
      </c>
      <c r="M13" s="11">
        <f>SUMIFS(ar6_r10!$F$2:$F$999,ar6_r10!$A$2:$A$999,Veda!$C$5,ar6_r10!$C$2:$C$999,Veda!M$15,ar6_r10!$M$2:$M$999,Veda!$E13)</f>
        <v>1.33</v>
      </c>
    </row>
    <row r="14" spans="1:27" ht="17.649999999999999" customHeight="1" thickBot="1" x14ac:dyDescent="0.6">
      <c r="A14">
        <v>8</v>
      </c>
      <c r="B14" t="s">
        <v>110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111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112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0.02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0.05</v>
      </c>
      <c r="M16" s="11">
        <f>SUMIFS(ar6_r10!$F$2:$F$999,ar6_r10!$A$2:$A$999,Veda!$C$5,ar6_r10!$C$2:$C$999,Veda!M$15,ar6_r10!$M$2:$M$999,Veda!$E16)</f>
        <v>0.06</v>
      </c>
      <c r="Q16" s="10" t="s">
        <v>16</v>
      </c>
      <c r="R16" s="6">
        <f t="shared" ref="R16:X18" si="3">G16*R$12</f>
        <v>0</v>
      </c>
      <c r="S16" s="6">
        <f t="shared" si="3"/>
        <v>0</v>
      </c>
      <c r="T16" s="6">
        <f t="shared" si="3"/>
        <v>9.4837539999999994</v>
      </c>
      <c r="U16" s="6">
        <f t="shared" si="3"/>
        <v>19.976417999999999</v>
      </c>
      <c r="V16" s="6">
        <f t="shared" si="3"/>
        <v>33.596702999999998</v>
      </c>
      <c r="W16" s="6">
        <f t="shared" si="3"/>
        <v>62.047965000000005</v>
      </c>
      <c r="X16" s="6">
        <f t="shared" si="3"/>
        <v>80.511018000000007</v>
      </c>
      <c r="Y16" t="s">
        <v>17</v>
      </c>
      <c r="AA16" s="2"/>
    </row>
    <row r="17" spans="1:27" x14ac:dyDescent="0.45">
      <c r="A17">
        <v>11</v>
      </c>
      <c r="B17" t="s">
        <v>113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0.32</v>
      </c>
      <c r="H17" s="11">
        <f>SUMIFS(ar6_r10!$F$2:$F$999,ar6_r10!$A$2:$A$999,Veda!$C$5,ar6_r10!$C$2:$C$999,Veda!H$15,ar6_r10!$M$2:$M$999,Veda!$E17)</f>
        <v>0.28000000000000003</v>
      </c>
      <c r="I17" s="11">
        <f>SUMIFS(ar6_r10!$F$2:$F$999,ar6_r10!$A$2:$A$999,Veda!$C$5,ar6_r10!$C$2:$C$999,Veda!I$15,ar6_r10!$M$2:$M$999,Veda!$E17)</f>
        <v>0.28000000000000003</v>
      </c>
      <c r="J17" s="11">
        <f>SUMIFS(ar6_r10!$F$2:$F$999,ar6_r10!$A$2:$A$999,Veda!$C$5,ar6_r10!$C$2:$C$999,Veda!J$15,ar6_r10!$M$2:$M$999,Veda!$E17)</f>
        <v>0.27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0.32</v>
      </c>
      <c r="Q17" s="10" t="s">
        <v>19</v>
      </c>
      <c r="R17" s="6">
        <f t="shared" si="3"/>
        <v>322.85120000000001</v>
      </c>
      <c r="S17" s="6">
        <f t="shared" si="3"/>
        <v>262.72016400000001</v>
      </c>
      <c r="T17" s="6">
        <f t="shared" si="3"/>
        <v>265.54511200000002</v>
      </c>
      <c r="U17" s="6">
        <f t="shared" si="3"/>
        <v>269.68164300000001</v>
      </c>
      <c r="V17" s="6">
        <f t="shared" si="3"/>
        <v>324.76812899999999</v>
      </c>
      <c r="W17" s="6">
        <f t="shared" si="3"/>
        <v>372.28778999999997</v>
      </c>
      <c r="X17" s="6">
        <f t="shared" si="3"/>
        <v>429.39209600000004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0.66</v>
      </c>
      <c r="H18" s="11">
        <f>SUMIFS(ar6_r10!$F$2:$F$999,ar6_r10!$A$2:$A$999,Veda!$C$5,ar6_r10!$C$2:$C$999,Veda!H$15,ar6_r10!$M$2:$M$999,Veda!$E18)</f>
        <v>0.68</v>
      </c>
      <c r="I18" s="11">
        <f>SUMIFS(ar6_r10!$F$2:$F$999,ar6_r10!$A$2:$A$999,Veda!$C$5,ar6_r10!$C$2:$C$999,Veda!I$15,ar6_r10!$M$2:$M$999,Veda!$E18)</f>
        <v>0.67</v>
      </c>
      <c r="J18" s="11">
        <f>SUMIFS(ar6_r10!$F$2:$F$999,ar6_r10!$A$2:$A$999,Veda!$C$5,ar6_r10!$C$2:$C$999,Veda!J$15,ar6_r10!$M$2:$M$999,Veda!$E18)</f>
        <v>0.64</v>
      </c>
      <c r="K18" s="11">
        <f>SUMIFS(ar6_r10!$F$2:$F$999,ar6_r10!$A$2:$A$999,Veda!$C$5,ar6_r10!$C$2:$C$999,Veda!K$15,ar6_r10!$M$2:$M$999,Veda!$E18)</f>
        <v>0.59</v>
      </c>
      <c r="L18" s="11">
        <f>SUMIFS(ar6_r10!$F$2:$F$999,ar6_r10!$A$2:$A$999,Veda!$C$5,ar6_r10!$C$2:$C$999,Veda!L$15,ar6_r10!$M$2:$M$999,Veda!$E18)</f>
        <v>0.56999999999999995</v>
      </c>
      <c r="M18" s="11">
        <f>SUMIFS(ar6_r10!$F$2:$F$999,ar6_r10!$A$2:$A$999,Veda!$C$5,ar6_r10!$C$2:$C$999,Veda!M$15,ar6_r10!$M$2:$M$999,Veda!$E18)</f>
        <v>0.54</v>
      </c>
      <c r="Q18" s="10" t="s">
        <v>22</v>
      </c>
      <c r="R18" s="6">
        <f t="shared" si="3"/>
        <v>665.88059999999996</v>
      </c>
      <c r="S18" s="6">
        <f t="shared" si="3"/>
        <v>638.03468400000008</v>
      </c>
      <c r="T18" s="6">
        <f t="shared" si="3"/>
        <v>635.411518</v>
      </c>
      <c r="U18" s="6">
        <f t="shared" si="3"/>
        <v>639.24537599999996</v>
      </c>
      <c r="V18" s="6">
        <f t="shared" si="3"/>
        <v>660.73515899999995</v>
      </c>
      <c r="W18" s="6">
        <f t="shared" si="3"/>
        <v>707.34680099999991</v>
      </c>
      <c r="X18" s="6">
        <f t="shared" si="3"/>
        <v>724.59916200000009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0.02</v>
      </c>
      <c r="H19" s="11">
        <f>SUMIFS(ar6_r10!$F$2:$F$999,ar6_r10!$A$2:$A$999,Veda!$C$5,ar6_r10!$C$2:$C$999,Veda!H$15,ar6_r10!$M$2:$M$999,Veda!$E19)</f>
        <v>0.03</v>
      </c>
      <c r="I19" s="11">
        <f>SUMIFS(ar6_r10!$F$2:$F$999,ar6_r10!$A$2:$A$999,Veda!$C$5,ar6_r10!$C$2:$C$999,Veda!I$15,ar6_r10!$M$2:$M$999,Veda!$E19)</f>
        <v>0.05</v>
      </c>
      <c r="J19" s="11">
        <f>SUMIFS(ar6_r10!$F$2:$F$999,ar6_r10!$A$2:$A$999,Veda!$C$5,ar6_r10!$C$2:$C$999,Veda!J$15,ar6_r10!$M$2:$M$999,Veda!$E19)</f>
        <v>0.08</v>
      </c>
      <c r="K19" s="11">
        <f>SUMIFS(ar6_r10!$F$2:$F$999,ar6_r10!$A$2:$A$999,Veda!$C$5,ar6_r10!$C$2:$C$999,Veda!K$15,ar6_r10!$M$2:$M$999,Veda!$E19)</f>
        <v>0.11</v>
      </c>
      <c r="L19" s="11">
        <f>SUMIFS(ar6_r10!$F$2:$F$999,ar6_r10!$A$2:$A$999,Veda!$C$5,ar6_r10!$C$2:$C$999,Veda!L$15,ar6_r10!$M$2:$M$999,Veda!$E19)</f>
        <v>0.13</v>
      </c>
      <c r="M19" s="11">
        <f>SUMIFS(ar6_r10!$F$2:$F$999,ar6_r10!$A$2:$A$999,Veda!$C$5,ar6_r10!$C$2:$C$999,Veda!M$15,ar6_r10!$M$2:$M$999,Veda!$E19)</f>
        <v>0.13</v>
      </c>
      <c r="Q19" s="10" t="s">
        <v>24</v>
      </c>
      <c r="R19" s="6">
        <f>G19*R$12</f>
        <v>20.1782</v>
      </c>
      <c r="S19" s="6">
        <f t="shared" ref="S19:X19" si="5">R19</f>
        <v>20.1782</v>
      </c>
      <c r="T19" s="6">
        <f t="shared" si="5"/>
        <v>20.1782</v>
      </c>
      <c r="U19" s="6">
        <f t="shared" si="5"/>
        <v>20.1782</v>
      </c>
      <c r="V19" s="6">
        <f t="shared" si="5"/>
        <v>20.1782</v>
      </c>
      <c r="W19" s="6">
        <f t="shared" si="5"/>
        <v>20.1782</v>
      </c>
      <c r="X19" s="6">
        <f t="shared" si="5"/>
        <v>20.1782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0</v>
      </c>
      <c r="S20" s="6">
        <f t="shared" si="6"/>
        <v>17.353251999999998</v>
      </c>
      <c r="T20" s="6">
        <f t="shared" si="6"/>
        <v>27.240569999999934</v>
      </c>
      <c r="U20" s="6">
        <f t="shared" si="6"/>
        <v>69.715681000000018</v>
      </c>
      <c r="V20" s="6">
        <f t="shared" si="6"/>
        <v>114.20861200000024</v>
      </c>
      <c r="W20" s="6">
        <f t="shared" si="6"/>
        <v>141.14650899999992</v>
      </c>
      <c r="X20" s="6">
        <f t="shared" si="6"/>
        <v>167.68084199999998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335.39</v>
      </c>
      <c r="K22" s="8">
        <f>SUMIFS(ar6_r10!$F$2:$F$999,ar6_r10!$A$2:$A$999,Veda!$C$5,ar6_r10!$C$2:$C$999,Veda!K$15,ar6_r10!$M$2:$M$999,Veda!$E22)</f>
        <v>407.27</v>
      </c>
      <c r="L22" s="8">
        <f>SUMIFS(ar6_r10!$F$2:$F$999,ar6_r10!$A$2:$A$999,Veda!$C$5,ar6_r10!$C$2:$C$999,Veda!L$15,ar6_r10!$M$2:$M$999,Veda!$E22)</f>
        <v>479.16</v>
      </c>
      <c r="M22" s="8">
        <f>SUMIFS(ar6_r10!$F$2:$F$999,ar6_r10!$A$2:$A$999,Veda!$C$5,ar6_r10!$C$2:$C$999,Veda!M$15,ar6_r10!$M$2:$M$999,Veda!$E22)</f>
        <v>604.24</v>
      </c>
      <c r="Q22" t="s">
        <v>28</v>
      </c>
      <c r="S22">
        <v>0</v>
      </c>
      <c r="T22" s="11">
        <f>I22/1000</f>
        <v>0.24168999999999999</v>
      </c>
      <c r="U22" s="11">
        <f>J22/1000</f>
        <v>0.33538999999999997</v>
      </c>
      <c r="V22" s="11">
        <f>K22/1000</f>
        <v>0.40726999999999997</v>
      </c>
      <c r="W22" s="11">
        <f>L22/1000</f>
        <v>0.47916000000000003</v>
      </c>
      <c r="X22" s="11">
        <f>M22/1000</f>
        <v>0.60424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0</v>
      </c>
      <c r="Q26" t="s">
        <v>32</v>
      </c>
      <c r="R26" s="3">
        <f>O26</f>
        <v>0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0</v>
      </c>
      <c r="Q27" t="s">
        <v>35</v>
      </c>
      <c r="R27" s="3">
        <f>-1*O27</f>
        <v>0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1.03</v>
      </c>
      <c r="I35" s="11">
        <f>SUMIFS(ar6_r10!$F$2:$F$999,ar6_r10!$A$2:$A$999,Veda!$E$34,ar6_r10!$C$2:$C$999,Veda!I$15,ar6_r10!$M$2:$M$999,Veda!$E35)</f>
        <v>1.1299999999999999</v>
      </c>
      <c r="J35" s="11">
        <f>SUMIFS(ar6_r10!$F$2:$F$999,ar6_r10!$A$2:$A$999,Veda!$E$34,ar6_r10!$C$2:$C$999,Veda!J$15,ar6_r10!$M$2:$M$999,Veda!$E35)</f>
        <v>1.1599999999999999</v>
      </c>
      <c r="K35" s="11">
        <f>SUMIFS(ar6_r10!$F$2:$F$999,ar6_r10!$A$2:$A$999,Veda!$E$34,ar6_r10!$C$2:$C$999,Veda!K$15,ar6_r10!$M$2:$M$999,Veda!$E35)</f>
        <v>1.19</v>
      </c>
      <c r="L35" s="11">
        <f>SUMIFS(ar6_r10!$F$2:$F$999,ar6_r10!$A$2:$A$999,Veda!$E$34,ar6_r10!$C$2:$C$999,Veda!L$15,ar6_r10!$M$2:$M$999,Veda!$E35)</f>
        <v>1.27</v>
      </c>
      <c r="M35" s="11">
        <f>SUMIFS(ar6_r10!$F$2:$F$999,ar6_r10!$A$2:$A$999,Veda!$E$34,ar6_r10!$C$2:$C$999,Veda!M$15,ar6_r10!$M$2:$M$999,Veda!$E35)</f>
        <v>1.31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1.03</v>
      </c>
      <c r="I36" s="11">
        <f>SUMIFS(ar6_r10!$F$2:$F$999,ar6_r10!$A$2:$A$999,Veda!$E$34,ar6_r10!$C$2:$C$999,Veda!I$15,ar6_r10!$M$2:$M$999,Veda!$E36)</f>
        <v>1.0900000000000001</v>
      </c>
      <c r="J36" s="11">
        <f>SUMIFS(ar6_r10!$F$2:$F$999,ar6_r10!$A$2:$A$999,Veda!$E$34,ar6_r10!$C$2:$C$999,Veda!J$15,ar6_r10!$M$2:$M$999,Veda!$E36)</f>
        <v>1.18</v>
      </c>
      <c r="K36" s="11">
        <f>SUMIFS(ar6_r10!$F$2:$F$999,ar6_r10!$A$2:$A$999,Veda!$E$34,ar6_r10!$C$2:$C$999,Veda!K$15,ar6_r10!$M$2:$M$999,Veda!$E36)</f>
        <v>1.27</v>
      </c>
      <c r="L36" s="11">
        <f>SUMIFS(ar6_r10!$F$2:$F$999,ar6_r10!$A$2:$A$999,Veda!$E$34,ar6_r10!$C$2:$C$999,Veda!L$15,ar6_r10!$M$2:$M$999,Veda!$E36)</f>
        <v>1.35</v>
      </c>
      <c r="M36" s="11">
        <f>SUMIFS(ar6_r10!$F$2:$F$999,ar6_r10!$A$2:$A$999,Veda!$E$34,ar6_r10!$C$2:$C$999,Veda!M$15,ar6_r10!$M$2:$M$999,Veda!$E36)</f>
        <v>1.41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1.04</v>
      </c>
      <c r="I37" s="11">
        <f>SUMIFS(ar6_r10!$F$2:$F$999,ar6_r10!$A$2:$A$999,Veda!$E$34,ar6_r10!$C$2:$C$999,Veda!I$15,ar6_r10!$M$2:$M$999,Veda!$E37)</f>
        <v>1.05</v>
      </c>
      <c r="J37" s="11">
        <f>SUMIFS(ar6_r10!$F$2:$F$999,ar6_r10!$A$2:$A$999,Veda!$E$34,ar6_r10!$C$2:$C$999,Veda!J$15,ar6_r10!$M$2:$M$999,Veda!$E37)</f>
        <v>1.04</v>
      </c>
      <c r="K37" s="11">
        <f>SUMIFS(ar6_r10!$F$2:$F$999,ar6_r10!$A$2:$A$999,Veda!$E$34,ar6_r10!$C$2:$C$999,Veda!K$15,ar6_r10!$M$2:$M$999,Veda!$E37)</f>
        <v>1.04</v>
      </c>
      <c r="L37" s="11">
        <f>SUMIFS(ar6_r10!$F$2:$F$999,ar6_r10!$A$2:$A$999,Veda!$E$34,ar6_r10!$C$2:$C$999,Veda!L$15,ar6_r10!$M$2:$M$999,Veda!$E37)</f>
        <v>1.17</v>
      </c>
      <c r="M37" s="11">
        <f>SUMIFS(ar6_r10!$F$2:$F$999,ar6_r10!$A$2:$A$999,Veda!$E$34,ar6_r10!$C$2:$C$999,Veda!M$15,ar6_r10!$M$2:$M$999,Veda!$E37)</f>
        <v>1.25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1.01</v>
      </c>
      <c r="I38" s="11">
        <f>SUMIFS(ar6_r10!$F$2:$F$999,ar6_r10!$A$2:$A$999,Veda!$E$34,ar6_r10!$C$2:$C$999,Veda!I$15,ar6_r10!$M$2:$M$999,Veda!$E38)</f>
        <v>0.99</v>
      </c>
      <c r="J38" s="11">
        <f>SUMIFS(ar6_r10!$F$2:$F$999,ar6_r10!$A$2:$A$999,Veda!$E$34,ar6_r10!$C$2:$C$999,Veda!J$15,ar6_r10!$M$2:$M$999,Veda!$E38)</f>
        <v>0.97</v>
      </c>
      <c r="K38" s="11">
        <f>SUMIFS(ar6_r10!$F$2:$F$999,ar6_r10!$A$2:$A$999,Veda!$E$34,ar6_r10!$C$2:$C$999,Veda!K$15,ar6_r10!$M$2:$M$999,Veda!$E38)</f>
        <v>0.92</v>
      </c>
      <c r="L38" s="11">
        <f>SUMIFS(ar6_r10!$F$2:$F$999,ar6_r10!$A$2:$A$999,Veda!$E$34,ar6_r10!$C$2:$C$999,Veda!L$15,ar6_r10!$M$2:$M$999,Veda!$E38)</f>
        <v>0.95</v>
      </c>
      <c r="M38" s="11">
        <f>SUMIFS(ar6_r10!$F$2:$F$999,ar6_r10!$A$2:$A$999,Veda!$E$34,ar6_r10!$C$2:$C$999,Veda!M$15,ar6_r10!$M$2:$M$999,Veda!$E38)</f>
        <v>1.02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85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114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83</v>
      </c>
      <c r="Q42" t="s">
        <v>84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tr">
        <f>E43</f>
        <v>Gas</v>
      </c>
      <c r="G43">
        <f t="shared" ref="G43:M46" si="9">AVERAGE($P43:$Q43)*G35</f>
        <v>41.05</v>
      </c>
      <c r="H43">
        <f t="shared" si="9"/>
        <v>42.281500000000001</v>
      </c>
      <c r="I43">
        <f t="shared" si="9"/>
        <v>46.386499999999991</v>
      </c>
      <c r="J43">
        <f t="shared" si="9"/>
        <v>47.617999999999995</v>
      </c>
      <c r="K43">
        <f t="shared" si="9"/>
        <v>48.849499999999992</v>
      </c>
      <c r="L43">
        <f t="shared" si="9"/>
        <v>52.133499999999998</v>
      </c>
      <c r="M43">
        <f t="shared" si="9"/>
        <v>53.775500000000001</v>
      </c>
      <c r="P43">
        <f>HLOOKUP($E43&amp;"_"&amp;P$42,fuel_prices!$B$10:$I$11,2,FALSE)</f>
        <v>34.200000000000003</v>
      </c>
      <c r="Q43">
        <f>HLOOKUP($E43&amp;"_"&amp;Q$42,fuel_prices!$B$10:$I$11,2,FALSE)</f>
        <v>47.9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tr">
        <f t="shared" ref="F44:F46" si="10">E44</f>
        <v>Coal</v>
      </c>
      <c r="G44">
        <f t="shared" si="9"/>
        <v>20.6</v>
      </c>
      <c r="H44">
        <f t="shared" si="9"/>
        <v>21.218000000000004</v>
      </c>
      <c r="I44">
        <f t="shared" si="9"/>
        <v>22.454000000000004</v>
      </c>
      <c r="J44">
        <f t="shared" si="9"/>
        <v>24.308</v>
      </c>
      <c r="K44">
        <f t="shared" si="9"/>
        <v>26.162000000000003</v>
      </c>
      <c r="L44">
        <f t="shared" si="9"/>
        <v>27.810000000000002</v>
      </c>
      <c r="M44">
        <f t="shared" si="9"/>
        <v>29.045999999999999</v>
      </c>
      <c r="P44">
        <f>HLOOKUP($E44&amp;"_"&amp;P$42,fuel_prices!$B$10:$I$11,2,FALSE)</f>
        <v>18.3</v>
      </c>
      <c r="Q44">
        <f>HLOOKUP($E44&amp;"_"&amp;Q$42,fuel_prices!$B$10:$I$11,2,FALSE)</f>
        <v>22.9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tr">
        <f t="shared" si="10"/>
        <v>Oil</v>
      </c>
      <c r="G45">
        <f t="shared" si="9"/>
        <v>53</v>
      </c>
      <c r="H45">
        <f t="shared" si="9"/>
        <v>55.120000000000005</v>
      </c>
      <c r="I45">
        <f t="shared" si="9"/>
        <v>55.650000000000006</v>
      </c>
      <c r="J45">
        <f t="shared" si="9"/>
        <v>55.120000000000005</v>
      </c>
      <c r="K45">
        <f t="shared" si="9"/>
        <v>55.120000000000005</v>
      </c>
      <c r="L45">
        <f t="shared" si="9"/>
        <v>62.01</v>
      </c>
      <c r="M45">
        <f t="shared" si="9"/>
        <v>66.25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tr">
        <f t="shared" si="10"/>
        <v>Bioenergy</v>
      </c>
      <c r="G46">
        <f t="shared" si="9"/>
        <v>32</v>
      </c>
      <c r="H46">
        <f t="shared" si="9"/>
        <v>32.32</v>
      </c>
      <c r="I46">
        <f t="shared" si="9"/>
        <v>31.68</v>
      </c>
      <c r="J46">
        <f t="shared" si="9"/>
        <v>31.04</v>
      </c>
      <c r="K46">
        <f t="shared" si="9"/>
        <v>29.44</v>
      </c>
      <c r="L46">
        <f t="shared" si="9"/>
        <v>30.4</v>
      </c>
      <c r="M46">
        <f t="shared" si="9"/>
        <v>32.64</v>
      </c>
      <c r="P46">
        <f>HLOOKUP($E46&amp;"_"&amp;P$42,fuel_prices!$B$10:$I$11,2,FALSE)</f>
        <v>28</v>
      </c>
      <c r="Q46">
        <f>HLOOKUP($E46&amp;"_"&amp;Q$42,fuel_prices!$B$10:$I$11,2,FALSE)</f>
        <v>36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D640-0642-4F0C-9C43-4BB3E6ACE46B}">
  <dimension ref="A9:AM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1376</v>
      </c>
      <c r="G11" t="s">
        <v>124</v>
      </c>
      <c r="I11" t="s">
        <v>215</v>
      </c>
      <c r="J11" t="s">
        <v>216</v>
      </c>
      <c r="K11">
        <v>1.288705772766785E-2</v>
      </c>
      <c r="L11" t="s">
        <v>217</v>
      </c>
      <c r="N11" t="s">
        <v>325</v>
      </c>
      <c r="O11" t="s">
        <v>216</v>
      </c>
      <c r="P11">
        <v>0.14061910150880461</v>
      </c>
      <c r="Q11" t="s">
        <v>217</v>
      </c>
      <c r="S11" t="s">
        <v>326</v>
      </c>
      <c r="T11" t="s">
        <v>216</v>
      </c>
      <c r="U11">
        <v>0.13335448310431469</v>
      </c>
      <c r="V11" t="s">
        <v>217</v>
      </c>
      <c r="X11">
        <v>0.1095890410958904</v>
      </c>
      <c r="Y11">
        <v>6.0741366879645972E-2</v>
      </c>
      <c r="Z11" t="s">
        <v>216</v>
      </c>
      <c r="AA11" t="s">
        <v>25</v>
      </c>
      <c r="AC11" t="s">
        <v>22</v>
      </c>
      <c r="AD11" t="s">
        <v>216</v>
      </c>
      <c r="AE11">
        <v>0.12841636406893181</v>
      </c>
      <c r="AG11" t="s">
        <v>98</v>
      </c>
      <c r="AH11" t="s">
        <v>216</v>
      </c>
      <c r="AI11">
        <v>0.15936808958089044</v>
      </c>
      <c r="AK11" t="s">
        <v>128</v>
      </c>
      <c r="AL11">
        <v>0.14913571721444141</v>
      </c>
      <c r="AM11" t="s">
        <v>336</v>
      </c>
    </row>
    <row r="12" spans="1:39" x14ac:dyDescent="0.45">
      <c r="C12" t="s">
        <v>128</v>
      </c>
      <c r="E12" t="s">
        <v>205</v>
      </c>
      <c r="G12" t="s">
        <v>124</v>
      </c>
      <c r="I12" t="s">
        <v>215</v>
      </c>
      <c r="J12" t="s">
        <v>218</v>
      </c>
      <c r="K12">
        <v>2.3908463185947131E-2</v>
      </c>
      <c r="L12" t="s">
        <v>217</v>
      </c>
      <c r="N12" t="s">
        <v>325</v>
      </c>
      <c r="O12" t="s">
        <v>218</v>
      </c>
      <c r="P12">
        <v>1.6147364484888981E-2</v>
      </c>
      <c r="Q12" t="s">
        <v>217</v>
      </c>
      <c r="S12" t="s">
        <v>326</v>
      </c>
      <c r="T12" t="s">
        <v>218</v>
      </c>
      <c r="U12">
        <v>1.5929126838736141E-2</v>
      </c>
      <c r="V12" t="s">
        <v>217</v>
      </c>
      <c r="X12">
        <v>1.3698630136986301E-2</v>
      </c>
      <c r="Y12">
        <v>1.7502423986276511E-2</v>
      </c>
      <c r="Z12" t="s">
        <v>218</v>
      </c>
      <c r="AA12" t="s">
        <v>25</v>
      </c>
      <c r="AC12" t="s">
        <v>22</v>
      </c>
      <c r="AD12" t="s">
        <v>218</v>
      </c>
      <c r="AE12">
        <v>1.6736152029464307E-2</v>
      </c>
      <c r="AG12" t="s">
        <v>98</v>
      </c>
      <c r="AH12" t="s">
        <v>218</v>
      </c>
      <c r="AI12">
        <v>0.15289264231752875</v>
      </c>
      <c r="AK12" t="s">
        <v>123</v>
      </c>
      <c r="AL12">
        <v>0.36723278447959601</v>
      </c>
      <c r="AM12" t="s">
        <v>336</v>
      </c>
    </row>
    <row r="13" spans="1:39" x14ac:dyDescent="0.45">
      <c r="C13" t="s">
        <v>130</v>
      </c>
      <c r="E13" t="s">
        <v>206</v>
      </c>
      <c r="G13" t="s">
        <v>124</v>
      </c>
      <c r="I13" t="s">
        <v>215</v>
      </c>
      <c r="J13" t="s">
        <v>219</v>
      </c>
      <c r="K13">
        <v>0.28750823924931124</v>
      </c>
      <c r="L13" t="s">
        <v>217</v>
      </c>
      <c r="N13" t="s">
        <v>325</v>
      </c>
      <c r="O13" t="s">
        <v>219</v>
      </c>
      <c r="P13">
        <v>0.15555279022646701</v>
      </c>
      <c r="Q13" t="s">
        <v>217</v>
      </c>
      <c r="S13" t="s">
        <v>326</v>
      </c>
      <c r="T13" t="s">
        <v>219</v>
      </c>
      <c r="U13">
        <v>0.13148619228385641</v>
      </c>
      <c r="V13" t="s">
        <v>217</v>
      </c>
      <c r="X13">
        <v>0.1095890410958904</v>
      </c>
      <c r="Y13">
        <v>0.15147552395395669</v>
      </c>
      <c r="Z13" t="s">
        <v>219</v>
      </c>
      <c r="AA13" t="s">
        <v>25</v>
      </c>
      <c r="AC13" t="s">
        <v>22</v>
      </c>
      <c r="AD13" t="s">
        <v>219</v>
      </c>
      <c r="AE13">
        <v>0.11472703155007331</v>
      </c>
      <c r="AG13" t="s">
        <v>98</v>
      </c>
      <c r="AH13" t="s">
        <v>219</v>
      </c>
      <c r="AI13">
        <v>0.28267239374324227</v>
      </c>
      <c r="AK13" t="s">
        <v>130</v>
      </c>
      <c r="AL13">
        <v>0.6836314983059627</v>
      </c>
      <c r="AM13" t="s">
        <v>336</v>
      </c>
    </row>
    <row r="14" spans="1:39" x14ac:dyDescent="0.45">
      <c r="E14" t="s">
        <v>207</v>
      </c>
      <c r="G14" t="s">
        <v>124</v>
      </c>
      <c r="I14" t="s">
        <v>215</v>
      </c>
      <c r="J14" t="s">
        <v>220</v>
      </c>
      <c r="K14">
        <v>1.8592155603002397E-2</v>
      </c>
      <c r="L14" t="s">
        <v>217</v>
      </c>
      <c r="N14" t="s">
        <v>325</v>
      </c>
      <c r="O14" t="s">
        <v>220</v>
      </c>
      <c r="P14">
        <v>1.9183470186549114E-2</v>
      </c>
      <c r="Q14" t="s">
        <v>217</v>
      </c>
      <c r="S14" t="s">
        <v>326</v>
      </c>
      <c r="T14" t="s">
        <v>220</v>
      </c>
      <c r="U14">
        <v>1.6972874727522697E-2</v>
      </c>
      <c r="V14" t="s">
        <v>217</v>
      </c>
      <c r="X14">
        <v>1.3698630136986301E-2</v>
      </c>
      <c r="Y14">
        <v>2.6651418342739236E-2</v>
      </c>
      <c r="Z14" t="s">
        <v>220</v>
      </c>
      <c r="AA14" t="s">
        <v>25</v>
      </c>
      <c r="AC14" t="s">
        <v>22</v>
      </c>
      <c r="AD14" t="s">
        <v>220</v>
      </c>
      <c r="AE14">
        <v>1.0287082389685421E-2</v>
      </c>
      <c r="AG14" t="s">
        <v>98</v>
      </c>
      <c r="AH14" t="s">
        <v>220</v>
      </c>
      <c r="AI14">
        <v>0.1534791262588584</v>
      </c>
    </row>
    <row r="15" spans="1:39" x14ac:dyDescent="0.45">
      <c r="E15" t="s">
        <v>208</v>
      </c>
      <c r="G15" t="s">
        <v>124</v>
      </c>
      <c r="I15" t="s">
        <v>215</v>
      </c>
      <c r="J15" t="s">
        <v>221</v>
      </c>
      <c r="K15">
        <v>6.6696101041562221E-3</v>
      </c>
      <c r="L15" t="s">
        <v>217</v>
      </c>
      <c r="N15" t="s">
        <v>325</v>
      </c>
      <c r="O15" t="s">
        <v>221</v>
      </c>
      <c r="P15">
        <v>0.10373906288946902</v>
      </c>
      <c r="Q15" t="s">
        <v>217</v>
      </c>
      <c r="S15" t="s">
        <v>326</v>
      </c>
      <c r="T15" t="s">
        <v>221</v>
      </c>
      <c r="U15">
        <v>0.10012214459202018</v>
      </c>
      <c r="V15" t="s">
        <v>217</v>
      </c>
      <c r="X15">
        <v>8.2191780821917804E-2</v>
      </c>
      <c r="Y15">
        <v>7.2396390125052834E-2</v>
      </c>
      <c r="Z15" t="s">
        <v>221</v>
      </c>
      <c r="AA15" t="s">
        <v>25</v>
      </c>
      <c r="AC15" t="s">
        <v>22</v>
      </c>
      <c r="AD15" t="s">
        <v>221</v>
      </c>
      <c r="AE15">
        <v>7.3077280769809363E-2</v>
      </c>
      <c r="AG15" t="s">
        <v>98</v>
      </c>
      <c r="AH15" t="s">
        <v>221</v>
      </c>
      <c r="AI15">
        <v>0.307676466854373</v>
      </c>
    </row>
    <row r="16" spans="1:39" x14ac:dyDescent="0.45">
      <c r="I16" t="s">
        <v>215</v>
      </c>
      <c r="J16" t="s">
        <v>250</v>
      </c>
      <c r="K16">
        <v>8.093100920372541E-3</v>
      </c>
      <c r="L16" t="s">
        <v>217</v>
      </c>
      <c r="N16" t="s">
        <v>325</v>
      </c>
      <c r="O16" t="s">
        <v>250</v>
      </c>
      <c r="P16">
        <v>2.2445032799767457E-2</v>
      </c>
      <c r="Q16" t="s">
        <v>217</v>
      </c>
      <c r="S16" t="s">
        <v>326</v>
      </c>
      <c r="T16" t="s">
        <v>250</v>
      </c>
      <c r="U16">
        <v>2.3978995493465431E-2</v>
      </c>
      <c r="V16" t="s">
        <v>217</v>
      </c>
      <c r="X16">
        <v>2.8310502283105023E-2</v>
      </c>
      <c r="Y16">
        <v>1.5691519777241876E-2</v>
      </c>
      <c r="Z16" t="s">
        <v>250</v>
      </c>
      <c r="AA16" t="s">
        <v>25</v>
      </c>
      <c r="AC16" t="s">
        <v>22</v>
      </c>
      <c r="AD16" t="s">
        <v>250</v>
      </c>
      <c r="AE16">
        <v>2.7083990584680272E-2</v>
      </c>
      <c r="AG16" t="s">
        <v>98</v>
      </c>
      <c r="AH16" t="s">
        <v>250</v>
      </c>
      <c r="AI16">
        <v>5.6460597841943461E-2</v>
      </c>
    </row>
    <row r="17" spans="9:35" x14ac:dyDescent="0.45">
      <c r="I17" t="s">
        <v>215</v>
      </c>
      <c r="J17" t="s">
        <v>251</v>
      </c>
      <c r="K17">
        <v>7.4032308383579666E-3</v>
      </c>
      <c r="L17" t="s">
        <v>217</v>
      </c>
      <c r="N17" t="s">
        <v>325</v>
      </c>
      <c r="O17" t="s">
        <v>251</v>
      </c>
      <c r="P17">
        <v>2.5144280197395203E-3</v>
      </c>
      <c r="Q17" t="s">
        <v>217</v>
      </c>
      <c r="S17" t="s">
        <v>326</v>
      </c>
      <c r="T17" t="s">
        <v>251</v>
      </c>
      <c r="U17">
        <v>2.7943564720778334E-3</v>
      </c>
      <c r="V17" t="s">
        <v>217</v>
      </c>
      <c r="X17">
        <v>3.5388127853881279E-3</v>
      </c>
      <c r="Y17">
        <v>4.521459529788099E-3</v>
      </c>
      <c r="Z17" t="s">
        <v>251</v>
      </c>
      <c r="AA17" t="s">
        <v>25</v>
      </c>
      <c r="AC17" t="s">
        <v>22</v>
      </c>
      <c r="AD17" t="s">
        <v>251</v>
      </c>
      <c r="AE17">
        <v>3.4043420081809796E-3</v>
      </c>
      <c r="AG17" t="s">
        <v>98</v>
      </c>
      <c r="AH17" t="s">
        <v>251</v>
      </c>
      <c r="AI17">
        <v>4.2191368676366858E-2</v>
      </c>
    </row>
    <row r="18" spans="9:35" x14ac:dyDescent="0.45">
      <c r="I18" t="s">
        <v>215</v>
      </c>
      <c r="J18" t="s">
        <v>252</v>
      </c>
      <c r="K18">
        <v>8.0882707233017173E-2</v>
      </c>
      <c r="L18" t="s">
        <v>217</v>
      </c>
      <c r="N18" t="s">
        <v>325</v>
      </c>
      <c r="O18" t="s">
        <v>252</v>
      </c>
      <c r="P18">
        <v>2.5101012889783867E-2</v>
      </c>
      <c r="Q18" t="s">
        <v>217</v>
      </c>
      <c r="S18" t="s">
        <v>326</v>
      </c>
      <c r="T18" t="s">
        <v>252</v>
      </c>
      <c r="U18">
        <v>2.3921638814834532E-2</v>
      </c>
      <c r="V18" t="s">
        <v>217</v>
      </c>
      <c r="X18">
        <v>2.8310502283105023E-2</v>
      </c>
      <c r="Y18">
        <v>3.9131177021438819E-2</v>
      </c>
      <c r="Z18" t="s">
        <v>252</v>
      </c>
      <c r="AA18" t="s">
        <v>25</v>
      </c>
      <c r="AC18" t="s">
        <v>22</v>
      </c>
      <c r="AD18" t="s">
        <v>252</v>
      </c>
      <c r="AE18">
        <v>2.4147721417847601E-2</v>
      </c>
      <c r="AG18" t="s">
        <v>98</v>
      </c>
      <c r="AH18" t="s">
        <v>252</v>
      </c>
      <c r="AI18">
        <v>0.15275043567952129</v>
      </c>
    </row>
    <row r="19" spans="9:35" x14ac:dyDescent="0.45">
      <c r="I19" t="s">
        <v>215</v>
      </c>
      <c r="J19" t="s">
        <v>253</v>
      </c>
      <c r="K19">
        <v>6.2852831172679445E-3</v>
      </c>
      <c r="L19" t="s">
        <v>217</v>
      </c>
      <c r="N19" t="s">
        <v>325</v>
      </c>
      <c r="O19" t="s">
        <v>253</v>
      </c>
      <c r="P19">
        <v>3.1749309077640756E-3</v>
      </c>
      <c r="Q19" t="s">
        <v>217</v>
      </c>
      <c r="S19" t="s">
        <v>326</v>
      </c>
      <c r="T19" t="s">
        <v>253</v>
      </c>
      <c r="U19">
        <v>3.1610506579194007E-3</v>
      </c>
      <c r="V19" t="s">
        <v>217</v>
      </c>
      <c r="X19">
        <v>3.5388127853881279E-3</v>
      </c>
      <c r="Y19">
        <v>6.8849497385409693E-3</v>
      </c>
      <c r="Z19" t="s">
        <v>253</v>
      </c>
      <c r="AA19" t="s">
        <v>25</v>
      </c>
      <c r="AC19" t="s">
        <v>22</v>
      </c>
      <c r="AD19" t="s">
        <v>253</v>
      </c>
      <c r="AE19">
        <v>2.1641522561443491E-3</v>
      </c>
      <c r="AG19" t="s">
        <v>98</v>
      </c>
      <c r="AH19" t="s">
        <v>253</v>
      </c>
      <c r="AI19">
        <v>2.5293673357038138E-2</v>
      </c>
    </row>
    <row r="20" spans="9:35" x14ac:dyDescent="0.45">
      <c r="I20" t="s">
        <v>215</v>
      </c>
      <c r="J20" t="s">
        <v>254</v>
      </c>
      <c r="K20">
        <v>5.056997988734482E-3</v>
      </c>
      <c r="L20" t="s">
        <v>217</v>
      </c>
      <c r="N20" t="s">
        <v>325</v>
      </c>
      <c r="O20" t="s">
        <v>254</v>
      </c>
      <c r="P20">
        <v>1.6652814575455477E-2</v>
      </c>
      <c r="Q20" t="s">
        <v>217</v>
      </c>
      <c r="S20" t="s">
        <v>326</v>
      </c>
      <c r="T20" t="s">
        <v>254</v>
      </c>
      <c r="U20">
        <v>1.7723662949781935E-2</v>
      </c>
      <c r="V20" t="s">
        <v>217</v>
      </c>
      <c r="X20">
        <v>2.1232876712328767E-2</v>
      </c>
      <c r="Y20">
        <v>1.8702400782305319E-2</v>
      </c>
      <c r="Z20" t="s">
        <v>254</v>
      </c>
      <c r="AA20" t="s">
        <v>25</v>
      </c>
      <c r="AC20" t="s">
        <v>22</v>
      </c>
      <c r="AD20" t="s">
        <v>254</v>
      </c>
      <c r="AE20">
        <v>1.5226561317331992E-2</v>
      </c>
      <c r="AG20" t="s">
        <v>98</v>
      </c>
      <c r="AH20" t="s">
        <v>254</v>
      </c>
      <c r="AI20">
        <v>0.25315256683110765</v>
      </c>
    </row>
    <row r="21" spans="9:35" x14ac:dyDescent="0.45">
      <c r="I21" t="s">
        <v>215</v>
      </c>
      <c r="J21" t="s">
        <v>259</v>
      </c>
      <c r="K21">
        <v>2.6872978829187266E-2</v>
      </c>
      <c r="L21" t="s">
        <v>217</v>
      </c>
      <c r="N21" t="s">
        <v>325</v>
      </c>
      <c r="O21" t="s">
        <v>259</v>
      </c>
      <c r="P21">
        <v>0.16174510074011281</v>
      </c>
      <c r="Q21" t="s">
        <v>217</v>
      </c>
      <c r="S21" t="s">
        <v>326</v>
      </c>
      <c r="T21" t="s">
        <v>259</v>
      </c>
      <c r="U21">
        <v>0.17678162014151103</v>
      </c>
      <c r="V21" t="s">
        <v>217</v>
      </c>
      <c r="X21">
        <v>0.19543378995433791</v>
      </c>
      <c r="Y21">
        <v>0.10832210426870197</v>
      </c>
      <c r="Z21" t="s">
        <v>259</v>
      </c>
      <c r="AA21" t="s">
        <v>25</v>
      </c>
      <c r="AC21" t="s">
        <v>22</v>
      </c>
      <c r="AD21" t="s">
        <v>259</v>
      </c>
      <c r="AE21">
        <v>0.22342298924914611</v>
      </c>
      <c r="AG21" t="s">
        <v>98</v>
      </c>
      <c r="AH21" t="s">
        <v>259</v>
      </c>
      <c r="AI21">
        <v>0.33582288857112097</v>
      </c>
    </row>
    <row r="22" spans="9:35" x14ac:dyDescent="0.45">
      <c r="I22" t="s">
        <v>215</v>
      </c>
      <c r="J22" t="s">
        <v>260</v>
      </c>
      <c r="K22">
        <v>3.7634779743907991E-2</v>
      </c>
      <c r="L22" t="s">
        <v>217</v>
      </c>
      <c r="N22" t="s">
        <v>325</v>
      </c>
      <c r="O22" t="s">
        <v>260</v>
      </c>
      <c r="P22">
        <v>1.7582215535448135E-2</v>
      </c>
      <c r="Q22" t="s">
        <v>217</v>
      </c>
      <c r="S22" t="s">
        <v>326</v>
      </c>
      <c r="T22" t="s">
        <v>260</v>
      </c>
      <c r="U22">
        <v>2.0662838660113904E-2</v>
      </c>
      <c r="V22" t="s">
        <v>217</v>
      </c>
      <c r="X22">
        <v>2.4429223744292239E-2</v>
      </c>
      <c r="Y22">
        <v>3.1212656108859781E-2</v>
      </c>
      <c r="Z22" t="s">
        <v>260</v>
      </c>
      <c r="AA22" t="s">
        <v>25</v>
      </c>
      <c r="AC22" t="s">
        <v>22</v>
      </c>
      <c r="AD22" t="s">
        <v>260</v>
      </c>
      <c r="AE22">
        <v>2.8214873013014275E-2</v>
      </c>
      <c r="AG22" t="s">
        <v>98</v>
      </c>
      <c r="AH22" t="s">
        <v>260</v>
      </c>
      <c r="AI22">
        <v>0.31261867726128489</v>
      </c>
    </row>
    <row r="23" spans="9:35" x14ac:dyDescent="0.45">
      <c r="I23" t="s">
        <v>215</v>
      </c>
      <c r="J23" t="s">
        <v>261</v>
      </c>
      <c r="K23">
        <v>0.43787236069121382</v>
      </c>
      <c r="L23" t="s">
        <v>217</v>
      </c>
      <c r="N23" t="s">
        <v>325</v>
      </c>
      <c r="O23" t="s">
        <v>261</v>
      </c>
      <c r="P23">
        <v>0.16970915928570593</v>
      </c>
      <c r="Q23" t="s">
        <v>217</v>
      </c>
      <c r="S23" t="s">
        <v>326</v>
      </c>
      <c r="T23" t="s">
        <v>261</v>
      </c>
      <c r="U23">
        <v>0.17485448001993614</v>
      </c>
      <c r="V23" t="s">
        <v>217</v>
      </c>
      <c r="X23">
        <v>0.19543378995433791</v>
      </c>
      <c r="Y23">
        <v>0.27013135105122277</v>
      </c>
      <c r="Z23" t="s">
        <v>261</v>
      </c>
      <c r="AA23" t="s">
        <v>25</v>
      </c>
      <c r="AC23" t="s">
        <v>22</v>
      </c>
      <c r="AD23" t="s">
        <v>261</v>
      </c>
      <c r="AE23">
        <v>0.19364818016598787</v>
      </c>
      <c r="AG23" t="s">
        <v>98</v>
      </c>
      <c r="AH23" t="s">
        <v>261</v>
      </c>
      <c r="AI23">
        <v>0.43927094659831911</v>
      </c>
    </row>
    <row r="24" spans="9:35" x14ac:dyDescent="0.45">
      <c r="I24" t="s">
        <v>215</v>
      </c>
      <c r="J24" t="s">
        <v>262</v>
      </c>
      <c r="K24">
        <v>2.4985022734538943E-2</v>
      </c>
      <c r="L24" t="s">
        <v>217</v>
      </c>
      <c r="N24" t="s">
        <v>325</v>
      </c>
      <c r="O24" t="s">
        <v>262</v>
      </c>
      <c r="P24">
        <v>2.1981634785120694E-2</v>
      </c>
      <c r="Q24" t="s">
        <v>217</v>
      </c>
      <c r="S24" t="s">
        <v>326</v>
      </c>
      <c r="T24" t="s">
        <v>262</v>
      </c>
      <c r="U24">
        <v>2.3002278052870129E-2</v>
      </c>
      <c r="V24" t="s">
        <v>217</v>
      </c>
      <c r="X24">
        <v>2.4429223744292239E-2</v>
      </c>
      <c r="Y24">
        <v>4.7528362711218297E-2</v>
      </c>
      <c r="Z24" t="s">
        <v>262</v>
      </c>
      <c r="AA24" t="s">
        <v>25</v>
      </c>
      <c r="AC24" t="s">
        <v>22</v>
      </c>
      <c r="AD24" t="s">
        <v>262</v>
      </c>
      <c r="AE24">
        <v>1.7630123392209075E-2</v>
      </c>
      <c r="AG24" t="s">
        <v>98</v>
      </c>
      <c r="AH24" t="s">
        <v>262</v>
      </c>
      <c r="AI24">
        <v>0.18329189558924108</v>
      </c>
    </row>
    <row r="25" spans="9:35" x14ac:dyDescent="0.45">
      <c r="I25" t="s">
        <v>215</v>
      </c>
      <c r="J25" t="s">
        <v>263</v>
      </c>
      <c r="K25">
        <v>1.5348012033133606E-2</v>
      </c>
      <c r="L25" t="s">
        <v>217</v>
      </c>
      <c r="N25" t="s">
        <v>325</v>
      </c>
      <c r="O25" t="s">
        <v>263</v>
      </c>
      <c r="P25">
        <v>0.1238518811647104</v>
      </c>
      <c r="Q25" t="s">
        <v>217</v>
      </c>
      <c r="S25" t="s">
        <v>326</v>
      </c>
      <c r="T25" t="s">
        <v>263</v>
      </c>
      <c r="U25">
        <v>0.13525425719079587</v>
      </c>
      <c r="V25" t="s">
        <v>217</v>
      </c>
      <c r="X25">
        <v>0.14657534246575343</v>
      </c>
      <c r="Y25">
        <v>0.1291068957230109</v>
      </c>
      <c r="Z25" t="s">
        <v>263</v>
      </c>
      <c r="AA25" t="s">
        <v>25</v>
      </c>
      <c r="AC25" t="s">
        <v>22</v>
      </c>
      <c r="AD25" t="s">
        <v>263</v>
      </c>
      <c r="AE25">
        <v>0.1218131557874932</v>
      </c>
      <c r="AG25" t="s">
        <v>98</v>
      </c>
      <c r="AH25" t="s">
        <v>263</v>
      </c>
      <c r="AI25">
        <v>0.39900312721874687</v>
      </c>
    </row>
    <row r="26" spans="9:35" x14ac:dyDescent="0.45">
      <c r="AC26" t="s">
        <v>19</v>
      </c>
      <c r="AD26" t="s">
        <v>216</v>
      </c>
      <c r="AE26">
        <v>0.11053147844269595</v>
      </c>
    </row>
    <row r="27" spans="9:35" x14ac:dyDescent="0.45">
      <c r="AC27" t="s">
        <v>19</v>
      </c>
      <c r="AD27" t="s">
        <v>218</v>
      </c>
      <c r="AE27">
        <v>1.3860997022055252E-2</v>
      </c>
    </row>
    <row r="28" spans="9:35" x14ac:dyDescent="0.45">
      <c r="AC28" t="s">
        <v>19</v>
      </c>
      <c r="AD28" t="s">
        <v>219</v>
      </c>
      <c r="AE28">
        <v>0.1096397649684878</v>
      </c>
    </row>
    <row r="29" spans="9:35" x14ac:dyDescent="0.45">
      <c r="AC29" t="s">
        <v>19</v>
      </c>
      <c r="AD29" t="s">
        <v>220</v>
      </c>
      <c r="AE29">
        <v>1.3440909170001448E-2</v>
      </c>
    </row>
    <row r="30" spans="9:35" x14ac:dyDescent="0.45">
      <c r="AC30" t="s">
        <v>19</v>
      </c>
      <c r="AD30" t="s">
        <v>221</v>
      </c>
      <c r="AE30">
        <v>8.1385097807116932E-2</v>
      </c>
    </row>
    <row r="31" spans="9:35" x14ac:dyDescent="0.45">
      <c r="AC31" t="s">
        <v>19</v>
      </c>
      <c r="AD31" t="s">
        <v>250</v>
      </c>
      <c r="AE31">
        <v>2.8483733760586057E-2</v>
      </c>
    </row>
    <row r="32" spans="9:35" x14ac:dyDescent="0.45">
      <c r="AC32" t="s">
        <v>19</v>
      </c>
      <c r="AD32" t="s">
        <v>251</v>
      </c>
      <c r="AE32">
        <v>3.5616941518727186E-3</v>
      </c>
    </row>
    <row r="33" spans="29:31" x14ac:dyDescent="0.45">
      <c r="AC33" t="s">
        <v>19</v>
      </c>
      <c r="AD33" t="s">
        <v>252</v>
      </c>
      <c r="AE33">
        <v>2.8292467256075361E-2</v>
      </c>
    </row>
    <row r="34" spans="29:31" x14ac:dyDescent="0.45">
      <c r="AC34" t="s">
        <v>19</v>
      </c>
      <c r="AD34" t="s">
        <v>253</v>
      </c>
      <c r="AE34">
        <v>3.4809090653140826E-3</v>
      </c>
    </row>
    <row r="35" spans="29:31" x14ac:dyDescent="0.45">
      <c r="AC35" t="s">
        <v>19</v>
      </c>
      <c r="AD35" t="s">
        <v>254</v>
      </c>
      <c r="AE35">
        <v>2.1031473748746237E-2</v>
      </c>
    </row>
    <row r="36" spans="29:31" x14ac:dyDescent="0.45">
      <c r="AC36" t="s">
        <v>19</v>
      </c>
      <c r="AD36" t="s">
        <v>259</v>
      </c>
      <c r="AE36">
        <v>0.19728782229393527</v>
      </c>
    </row>
    <row r="37" spans="29:31" x14ac:dyDescent="0.45">
      <c r="AC37" t="s">
        <v>19</v>
      </c>
      <c r="AD37" t="s">
        <v>260</v>
      </c>
      <c r="AE37">
        <v>2.4679672722616858E-2</v>
      </c>
    </row>
    <row r="38" spans="29:31" x14ac:dyDescent="0.45">
      <c r="AC38" t="s">
        <v>19</v>
      </c>
      <c r="AD38" t="s">
        <v>261</v>
      </c>
      <c r="AE38">
        <v>0.19534831221082119</v>
      </c>
    </row>
    <row r="39" spans="29:31" x14ac:dyDescent="0.45">
      <c r="AC39" t="s">
        <v>19</v>
      </c>
      <c r="AD39" t="s">
        <v>262</v>
      </c>
      <c r="AE39">
        <v>2.3990189590770292E-2</v>
      </c>
    </row>
    <row r="40" spans="29:31" x14ac:dyDescent="0.45">
      <c r="AC40" t="s">
        <v>19</v>
      </c>
      <c r="AD40" t="s">
        <v>263</v>
      </c>
      <c r="AE40">
        <v>0.14498547778890458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1193-F4C9-468B-87E5-257623FDB103}">
  <dimension ref="A9:AM8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126</v>
      </c>
      <c r="G11" t="s">
        <v>124</v>
      </c>
      <c r="I11" t="s">
        <v>215</v>
      </c>
      <c r="J11" t="s">
        <v>216</v>
      </c>
      <c r="K11">
        <v>1.288705772766785E-2</v>
      </c>
      <c r="L11" t="s">
        <v>217</v>
      </c>
      <c r="N11" t="s">
        <v>325</v>
      </c>
      <c r="O11" t="s">
        <v>216</v>
      </c>
      <c r="P11">
        <v>0.14061910150880461</v>
      </c>
      <c r="Q11" t="s">
        <v>217</v>
      </c>
      <c r="S11" t="s">
        <v>326</v>
      </c>
      <c r="T11" t="s">
        <v>216</v>
      </c>
      <c r="U11">
        <v>0.13335448310431469</v>
      </c>
      <c r="V11" t="s">
        <v>217</v>
      </c>
      <c r="X11">
        <v>0.1095890410958904</v>
      </c>
      <c r="Y11">
        <v>6.0741366879645972E-2</v>
      </c>
      <c r="Z11" t="s">
        <v>216</v>
      </c>
      <c r="AA11" t="s">
        <v>25</v>
      </c>
      <c r="AC11" t="s">
        <v>22</v>
      </c>
      <c r="AD11" t="s">
        <v>216</v>
      </c>
      <c r="AE11">
        <v>0.12841636406893181</v>
      </c>
      <c r="AG11" t="s">
        <v>98</v>
      </c>
      <c r="AH11" t="s">
        <v>216</v>
      </c>
      <c r="AI11">
        <v>0.15936808958089044</v>
      </c>
      <c r="AK11" t="s">
        <v>133</v>
      </c>
      <c r="AL11">
        <v>0.550318306394182</v>
      </c>
      <c r="AM11" t="s">
        <v>336</v>
      </c>
    </row>
    <row r="12" spans="1:39" x14ac:dyDescent="0.45">
      <c r="C12" t="s">
        <v>128</v>
      </c>
      <c r="E12" t="s">
        <v>205</v>
      </c>
      <c r="G12" t="s">
        <v>124</v>
      </c>
      <c r="I12" t="s">
        <v>215</v>
      </c>
      <c r="J12" t="s">
        <v>218</v>
      </c>
      <c r="K12">
        <v>2.3908463185947131E-2</v>
      </c>
      <c r="L12" t="s">
        <v>217</v>
      </c>
      <c r="N12" t="s">
        <v>325</v>
      </c>
      <c r="O12" t="s">
        <v>218</v>
      </c>
      <c r="P12">
        <v>1.6147364484888981E-2</v>
      </c>
      <c r="Q12" t="s">
        <v>217</v>
      </c>
      <c r="S12" t="s">
        <v>326</v>
      </c>
      <c r="T12" t="s">
        <v>218</v>
      </c>
      <c r="U12">
        <v>1.5929126838736141E-2</v>
      </c>
      <c r="V12" t="s">
        <v>217</v>
      </c>
      <c r="X12">
        <v>1.3698630136986301E-2</v>
      </c>
      <c r="Y12">
        <v>1.7502423986276511E-2</v>
      </c>
      <c r="Z12" t="s">
        <v>218</v>
      </c>
      <c r="AA12" t="s">
        <v>25</v>
      </c>
      <c r="AC12" t="s">
        <v>22</v>
      </c>
      <c r="AD12" t="s">
        <v>218</v>
      </c>
      <c r="AE12">
        <v>1.6736152029464307E-2</v>
      </c>
      <c r="AG12" t="s">
        <v>98</v>
      </c>
      <c r="AH12" t="s">
        <v>218</v>
      </c>
      <c r="AI12">
        <v>0.15289264231752875</v>
      </c>
      <c r="AK12" t="s">
        <v>128</v>
      </c>
      <c r="AL12">
        <v>0.14913571721444141</v>
      </c>
      <c r="AM12" t="s">
        <v>336</v>
      </c>
    </row>
    <row r="13" spans="1:39" x14ac:dyDescent="0.45">
      <c r="C13" t="s">
        <v>130</v>
      </c>
      <c r="E13" t="s">
        <v>206</v>
      </c>
      <c r="G13" t="s">
        <v>124</v>
      </c>
      <c r="I13" t="s">
        <v>215</v>
      </c>
      <c r="J13" t="s">
        <v>219</v>
      </c>
      <c r="K13">
        <v>3.3107505440548128E-2</v>
      </c>
      <c r="L13" t="s">
        <v>217</v>
      </c>
      <c r="N13" t="s">
        <v>325</v>
      </c>
      <c r="O13" t="s">
        <v>219</v>
      </c>
      <c r="P13">
        <v>1.6954317602135307E-2</v>
      </c>
      <c r="Q13" t="s">
        <v>217</v>
      </c>
      <c r="S13" t="s">
        <v>326</v>
      </c>
      <c r="T13" t="s">
        <v>219</v>
      </c>
      <c r="U13">
        <v>1.6044227743113232E-2</v>
      </c>
      <c r="V13" t="s">
        <v>217</v>
      </c>
      <c r="X13">
        <v>1.3698630136986301E-2</v>
      </c>
      <c r="Y13">
        <v>1.7343311040946732E-2</v>
      </c>
      <c r="Z13" t="s">
        <v>219</v>
      </c>
      <c r="AA13" t="s">
        <v>25</v>
      </c>
      <c r="AC13" t="s">
        <v>22</v>
      </c>
      <c r="AD13" t="s">
        <v>219</v>
      </c>
      <c r="AE13">
        <v>1.7028455737773691E-2</v>
      </c>
      <c r="AG13" t="s">
        <v>98</v>
      </c>
      <c r="AH13" t="s">
        <v>219</v>
      </c>
      <c r="AI13">
        <v>0.14103779569809571</v>
      </c>
      <c r="AK13" t="s">
        <v>123</v>
      </c>
      <c r="AL13">
        <v>0.36723278447959601</v>
      </c>
      <c r="AM13" t="s">
        <v>336</v>
      </c>
    </row>
    <row r="14" spans="1:39" x14ac:dyDescent="0.45">
      <c r="C14" t="s">
        <v>133</v>
      </c>
      <c r="E14" t="s">
        <v>207</v>
      </c>
      <c r="G14" t="s">
        <v>124</v>
      </c>
      <c r="I14" t="s">
        <v>215</v>
      </c>
      <c r="J14" t="s">
        <v>220</v>
      </c>
      <c r="K14">
        <v>0.11564785115386857</v>
      </c>
      <c r="L14" t="s">
        <v>217</v>
      </c>
      <c r="N14" t="s">
        <v>325</v>
      </c>
      <c r="O14" t="s">
        <v>220</v>
      </c>
      <c r="P14">
        <v>5.7150164814367556E-2</v>
      </c>
      <c r="Q14" t="s">
        <v>217</v>
      </c>
      <c r="S14" t="s">
        <v>326</v>
      </c>
      <c r="T14" t="s">
        <v>220</v>
      </c>
      <c r="U14">
        <v>4.8558221120784749E-2</v>
      </c>
      <c r="V14" t="s">
        <v>217</v>
      </c>
      <c r="X14">
        <v>4.1095890410958902E-2</v>
      </c>
      <c r="Y14">
        <v>5.0876364269199219E-2</v>
      </c>
      <c r="Z14" t="s">
        <v>220</v>
      </c>
      <c r="AA14" t="s">
        <v>25</v>
      </c>
      <c r="AC14" t="s">
        <v>22</v>
      </c>
      <c r="AD14" t="s">
        <v>220</v>
      </c>
      <c r="AE14">
        <v>4.8735969755163235E-2</v>
      </c>
      <c r="AG14" t="s">
        <v>98</v>
      </c>
      <c r="AH14" t="s">
        <v>220</v>
      </c>
      <c r="AI14">
        <v>0.16884544534451185</v>
      </c>
      <c r="AK14" t="s">
        <v>130</v>
      </c>
      <c r="AL14">
        <v>0.13331319191178057</v>
      </c>
      <c r="AM14" t="s">
        <v>336</v>
      </c>
    </row>
    <row r="15" spans="1:39" x14ac:dyDescent="0.45">
      <c r="E15" t="s">
        <v>208</v>
      </c>
      <c r="G15" t="s">
        <v>124</v>
      </c>
      <c r="I15" t="s">
        <v>215</v>
      </c>
      <c r="J15" t="s">
        <v>221</v>
      </c>
      <c r="K15">
        <v>0.11058591088018806</v>
      </c>
      <c r="L15" t="s">
        <v>217</v>
      </c>
      <c r="N15" t="s">
        <v>325</v>
      </c>
      <c r="O15" t="s">
        <v>221</v>
      </c>
      <c r="P15">
        <v>6.1663721902903319E-2</v>
      </c>
      <c r="Q15" t="s">
        <v>217</v>
      </c>
      <c r="S15" t="s">
        <v>326</v>
      </c>
      <c r="T15" t="s">
        <v>221</v>
      </c>
      <c r="U15">
        <v>5.0029885730318267E-2</v>
      </c>
      <c r="V15" t="s">
        <v>217</v>
      </c>
      <c r="X15">
        <v>4.1095890410958902E-2</v>
      </c>
      <c r="Y15">
        <v>5.6604430301071533E-2</v>
      </c>
      <c r="Z15" t="s">
        <v>221</v>
      </c>
      <c r="AA15" t="s">
        <v>25</v>
      </c>
      <c r="AC15" t="s">
        <v>22</v>
      </c>
      <c r="AD15" t="s">
        <v>221</v>
      </c>
      <c r="AE15">
        <v>3.8126502629034921E-2</v>
      </c>
      <c r="AG15" t="s">
        <v>98</v>
      </c>
      <c r="AH15" t="s">
        <v>221</v>
      </c>
      <c r="AI15">
        <v>0.1503425359662256</v>
      </c>
    </row>
    <row r="16" spans="1:39" x14ac:dyDescent="0.45">
      <c r="E16" t="s">
        <v>209</v>
      </c>
      <c r="G16" t="s">
        <v>124</v>
      </c>
      <c r="I16" t="s">
        <v>215</v>
      </c>
      <c r="J16" t="s">
        <v>222</v>
      </c>
      <c r="K16">
        <v>2.8166971774706492E-2</v>
      </c>
      <c r="L16" t="s">
        <v>217</v>
      </c>
      <c r="N16" t="s">
        <v>325</v>
      </c>
      <c r="O16" t="s">
        <v>222</v>
      </c>
      <c r="P16">
        <v>1.9784585907060816E-2</v>
      </c>
      <c r="Q16" t="s">
        <v>217</v>
      </c>
      <c r="S16" t="s">
        <v>326</v>
      </c>
      <c r="T16" t="s">
        <v>222</v>
      </c>
      <c r="U16">
        <v>1.6853857689640168E-2</v>
      </c>
      <c r="V16" t="s">
        <v>217</v>
      </c>
      <c r="X16">
        <v>1.3698630136986301E-2</v>
      </c>
      <c r="Y16">
        <v>2.6651418342739236E-2</v>
      </c>
      <c r="Z16" t="s">
        <v>222</v>
      </c>
      <c r="AA16" t="s">
        <v>25</v>
      </c>
      <c r="AC16" t="s">
        <v>22</v>
      </c>
      <c r="AD16" t="s">
        <v>222</v>
      </c>
      <c r="AE16">
        <v>1.0836103428101469E-2</v>
      </c>
      <c r="AG16" t="s">
        <v>98</v>
      </c>
      <c r="AH16" t="s">
        <v>222</v>
      </c>
      <c r="AI16">
        <v>0.14319610771568447</v>
      </c>
    </row>
    <row r="17" spans="5:35" x14ac:dyDescent="0.45">
      <c r="E17" t="s">
        <v>210</v>
      </c>
      <c r="G17" t="s">
        <v>124</v>
      </c>
      <c r="I17" t="s">
        <v>215</v>
      </c>
      <c r="J17" t="s">
        <v>223</v>
      </c>
      <c r="K17">
        <v>1.8592155603002397E-2</v>
      </c>
      <c r="L17" t="s">
        <v>217</v>
      </c>
      <c r="N17" t="s">
        <v>325</v>
      </c>
      <c r="O17" t="s">
        <v>223</v>
      </c>
      <c r="P17">
        <v>1.9183470186549114E-2</v>
      </c>
      <c r="Q17" t="s">
        <v>217</v>
      </c>
      <c r="S17" t="s">
        <v>326</v>
      </c>
      <c r="T17" t="s">
        <v>223</v>
      </c>
      <c r="U17">
        <v>1.6972874727522697E-2</v>
      </c>
      <c r="V17" t="s">
        <v>217</v>
      </c>
      <c r="X17">
        <v>1.3698630136986301E-2</v>
      </c>
      <c r="Y17">
        <v>2.6651418342739236E-2</v>
      </c>
      <c r="Z17" t="s">
        <v>223</v>
      </c>
      <c r="AA17" t="s">
        <v>25</v>
      </c>
      <c r="AC17" t="s">
        <v>22</v>
      </c>
      <c r="AD17" t="s">
        <v>223</v>
      </c>
      <c r="AE17">
        <v>1.0287082389685421E-2</v>
      </c>
      <c r="AG17" t="s">
        <v>98</v>
      </c>
      <c r="AH17" t="s">
        <v>223</v>
      </c>
      <c r="AI17">
        <v>0.1534791262588584</v>
      </c>
    </row>
    <row r="18" spans="5:35" x14ac:dyDescent="0.45">
      <c r="E18" t="s">
        <v>211</v>
      </c>
      <c r="G18" t="s">
        <v>124</v>
      </c>
      <c r="I18" t="s">
        <v>215</v>
      </c>
      <c r="J18" t="s">
        <v>224</v>
      </c>
      <c r="K18">
        <v>6.4758109945268058E-3</v>
      </c>
      <c r="L18" t="s">
        <v>217</v>
      </c>
      <c r="N18" t="s">
        <v>325</v>
      </c>
      <c r="O18" t="s">
        <v>224</v>
      </c>
      <c r="P18">
        <v>1.8591895305482397E-2</v>
      </c>
      <c r="Q18" t="s">
        <v>217</v>
      </c>
      <c r="S18" t="s">
        <v>326</v>
      </c>
      <c r="T18" t="s">
        <v>224</v>
      </c>
      <c r="U18">
        <v>1.7049267744471814E-2</v>
      </c>
      <c r="V18" t="s">
        <v>217</v>
      </c>
      <c r="X18">
        <v>1.3698630136986301E-2</v>
      </c>
      <c r="Y18">
        <v>2.0684682892872234E-2</v>
      </c>
      <c r="Z18" t="s">
        <v>224</v>
      </c>
      <c r="AA18" t="s">
        <v>25</v>
      </c>
      <c r="AC18" t="s">
        <v>22</v>
      </c>
      <c r="AD18" t="s">
        <v>224</v>
      </c>
      <c r="AE18">
        <v>1.0234725886715479E-2</v>
      </c>
      <c r="AG18" t="s">
        <v>98</v>
      </c>
      <c r="AH18" t="s">
        <v>224</v>
      </c>
      <c r="AI18">
        <v>0.15306579764692141</v>
      </c>
    </row>
    <row r="19" spans="5:35" x14ac:dyDescent="0.45">
      <c r="E19" t="s">
        <v>212</v>
      </c>
      <c r="G19" t="s">
        <v>124</v>
      </c>
      <c r="I19" t="s">
        <v>215</v>
      </c>
      <c r="J19" t="s">
        <v>225</v>
      </c>
      <c r="K19">
        <v>1.9379910962941601E-4</v>
      </c>
      <c r="L19" t="s">
        <v>217</v>
      </c>
      <c r="N19" t="s">
        <v>325</v>
      </c>
      <c r="O19" t="s">
        <v>225</v>
      </c>
      <c r="P19">
        <v>8.5147167583986619E-2</v>
      </c>
      <c r="Q19" t="s">
        <v>217</v>
      </c>
      <c r="S19" t="s">
        <v>326</v>
      </c>
      <c r="T19" t="s">
        <v>225</v>
      </c>
      <c r="U19">
        <v>8.3072876847548369E-2</v>
      </c>
      <c r="V19" t="s">
        <v>217</v>
      </c>
      <c r="X19">
        <v>6.8493150684931503E-2</v>
      </c>
      <c r="Y19">
        <v>5.1711707232180597E-2</v>
      </c>
      <c r="Z19" t="s">
        <v>225</v>
      </c>
      <c r="AA19" t="s">
        <v>25</v>
      </c>
      <c r="AC19" t="s">
        <v>22</v>
      </c>
      <c r="AD19" t="s">
        <v>225</v>
      </c>
      <c r="AE19">
        <v>6.2842554883093898E-2</v>
      </c>
      <c r="AG19" t="s">
        <v>98</v>
      </c>
      <c r="AH19" t="s">
        <v>225</v>
      </c>
      <c r="AI19">
        <v>0.28209010054140293</v>
      </c>
    </row>
    <row r="20" spans="5:35" x14ac:dyDescent="0.45">
      <c r="I20" t="s">
        <v>215</v>
      </c>
      <c r="J20" t="s">
        <v>250</v>
      </c>
      <c r="K20">
        <v>8.093100920372541E-3</v>
      </c>
      <c r="L20" t="s">
        <v>217</v>
      </c>
      <c r="N20" t="s">
        <v>325</v>
      </c>
      <c r="O20" t="s">
        <v>250</v>
      </c>
      <c r="P20">
        <v>2.2445032799767457E-2</v>
      </c>
      <c r="Q20" t="s">
        <v>217</v>
      </c>
      <c r="S20" t="s">
        <v>326</v>
      </c>
      <c r="T20" t="s">
        <v>250</v>
      </c>
      <c r="U20">
        <v>2.3978995493465431E-2</v>
      </c>
      <c r="V20" t="s">
        <v>217</v>
      </c>
      <c r="X20">
        <v>2.8310502283105023E-2</v>
      </c>
      <c r="Y20">
        <v>1.5691519777241876E-2</v>
      </c>
      <c r="Z20" t="s">
        <v>250</v>
      </c>
      <c r="AA20" t="s">
        <v>25</v>
      </c>
      <c r="AC20" t="s">
        <v>22</v>
      </c>
      <c r="AD20" t="s">
        <v>250</v>
      </c>
      <c r="AE20">
        <v>2.7083990584680272E-2</v>
      </c>
      <c r="AG20" t="s">
        <v>98</v>
      </c>
      <c r="AH20" t="s">
        <v>250</v>
      </c>
      <c r="AI20">
        <v>5.6460597841943461E-2</v>
      </c>
    </row>
    <row r="21" spans="5:35" x14ac:dyDescent="0.45">
      <c r="I21" t="s">
        <v>215</v>
      </c>
      <c r="J21" t="s">
        <v>251</v>
      </c>
      <c r="K21">
        <v>7.4032308383579666E-3</v>
      </c>
      <c r="L21" t="s">
        <v>217</v>
      </c>
      <c r="N21" t="s">
        <v>325</v>
      </c>
      <c r="O21" t="s">
        <v>251</v>
      </c>
      <c r="P21">
        <v>2.5144280197395203E-3</v>
      </c>
      <c r="Q21" t="s">
        <v>217</v>
      </c>
      <c r="S21" t="s">
        <v>326</v>
      </c>
      <c r="T21" t="s">
        <v>251</v>
      </c>
      <c r="U21">
        <v>2.7943564720778334E-3</v>
      </c>
      <c r="V21" t="s">
        <v>217</v>
      </c>
      <c r="X21">
        <v>3.5388127853881279E-3</v>
      </c>
      <c r="Y21">
        <v>4.521459529788099E-3</v>
      </c>
      <c r="Z21" t="s">
        <v>251</v>
      </c>
      <c r="AA21" t="s">
        <v>25</v>
      </c>
      <c r="AC21" t="s">
        <v>22</v>
      </c>
      <c r="AD21" t="s">
        <v>251</v>
      </c>
      <c r="AE21">
        <v>3.4043420081809796E-3</v>
      </c>
      <c r="AG21" t="s">
        <v>98</v>
      </c>
      <c r="AH21" t="s">
        <v>251</v>
      </c>
      <c r="AI21">
        <v>4.2191368676366858E-2</v>
      </c>
    </row>
    <row r="22" spans="5:35" x14ac:dyDescent="0.45">
      <c r="I22" t="s">
        <v>215</v>
      </c>
      <c r="J22" t="s">
        <v>252</v>
      </c>
      <c r="K22">
        <v>9.2029117436427301E-3</v>
      </c>
      <c r="L22" t="s">
        <v>217</v>
      </c>
      <c r="N22" t="s">
        <v>325</v>
      </c>
      <c r="O22" t="s">
        <v>252</v>
      </c>
      <c r="P22">
        <v>2.6751312437151139E-3</v>
      </c>
      <c r="Q22" t="s">
        <v>217</v>
      </c>
      <c r="S22" t="s">
        <v>326</v>
      </c>
      <c r="T22" t="s">
        <v>252</v>
      </c>
      <c r="U22">
        <v>2.836317994062954E-3</v>
      </c>
      <c r="V22" t="s">
        <v>217</v>
      </c>
      <c r="X22">
        <v>3.5388127853881279E-3</v>
      </c>
      <c r="Y22">
        <v>4.4803553522445696E-3</v>
      </c>
      <c r="Z22" t="s">
        <v>252</v>
      </c>
      <c r="AA22" t="s">
        <v>25</v>
      </c>
      <c r="AC22" t="s">
        <v>22</v>
      </c>
      <c r="AD22" t="s">
        <v>252</v>
      </c>
      <c r="AE22">
        <v>3.4170767877997879E-3</v>
      </c>
      <c r="AG22" t="s">
        <v>98</v>
      </c>
      <c r="AH22" t="s">
        <v>252</v>
      </c>
      <c r="AI22">
        <v>4.2664699588276456E-2</v>
      </c>
    </row>
    <row r="23" spans="5:35" x14ac:dyDescent="0.45">
      <c r="I23" t="s">
        <v>215</v>
      </c>
      <c r="J23" t="s">
        <v>253</v>
      </c>
      <c r="K23">
        <v>3.2575053105914416E-2</v>
      </c>
      <c r="L23" t="s">
        <v>217</v>
      </c>
      <c r="N23" t="s">
        <v>325</v>
      </c>
      <c r="O23" t="s">
        <v>253</v>
      </c>
      <c r="P23">
        <v>8.9565178922842523E-3</v>
      </c>
      <c r="Q23" t="s">
        <v>217</v>
      </c>
      <c r="S23" t="s">
        <v>326</v>
      </c>
      <c r="T23" t="s">
        <v>253</v>
      </c>
      <c r="U23">
        <v>8.7570046452920321E-3</v>
      </c>
      <c r="V23" t="s">
        <v>217</v>
      </c>
      <c r="X23">
        <v>1.0616438356164383E-2</v>
      </c>
      <c r="Y23">
        <v>1.3143060769543132E-2</v>
      </c>
      <c r="Z23" t="s">
        <v>253</v>
      </c>
      <c r="AA23" t="s">
        <v>25</v>
      </c>
      <c r="AC23" t="s">
        <v>22</v>
      </c>
      <c r="AD23" t="s">
        <v>253</v>
      </c>
      <c r="AE23">
        <v>1.0007482236924494E-2</v>
      </c>
      <c r="AG23" t="s">
        <v>98</v>
      </c>
      <c r="AH23" t="s">
        <v>253</v>
      </c>
      <c r="AI23">
        <v>8.3037686923427056E-2</v>
      </c>
    </row>
    <row r="24" spans="5:35" x14ac:dyDescent="0.45">
      <c r="I24" t="s">
        <v>215</v>
      </c>
      <c r="J24" t="s">
        <v>254</v>
      </c>
      <c r="K24">
        <v>3.10191163555852E-2</v>
      </c>
      <c r="L24" t="s">
        <v>217</v>
      </c>
      <c r="N24" t="s">
        <v>325</v>
      </c>
      <c r="O24" t="s">
        <v>254</v>
      </c>
      <c r="P24">
        <v>1.015304671830226E-2</v>
      </c>
      <c r="Q24" t="s">
        <v>217</v>
      </c>
      <c r="S24" t="s">
        <v>326</v>
      </c>
      <c r="T24" t="s">
        <v>254</v>
      </c>
      <c r="U24">
        <v>9.1981750696463593E-3</v>
      </c>
      <c r="V24" t="s">
        <v>217</v>
      </c>
      <c r="X24">
        <v>1.0616438356164383E-2</v>
      </c>
      <c r="Y24">
        <v>1.4622811161110142E-2</v>
      </c>
      <c r="Z24" t="s">
        <v>254</v>
      </c>
      <c r="AA24" t="s">
        <v>25</v>
      </c>
      <c r="AC24" t="s">
        <v>22</v>
      </c>
      <c r="AD24" t="s">
        <v>254</v>
      </c>
      <c r="AE24">
        <v>8.3986302357932641E-3</v>
      </c>
      <c r="AG24" t="s">
        <v>98</v>
      </c>
      <c r="AH24" t="s">
        <v>254</v>
      </c>
      <c r="AI24">
        <v>9.0542657924032044E-2</v>
      </c>
    </row>
    <row r="25" spans="5:35" x14ac:dyDescent="0.45">
      <c r="I25" t="s">
        <v>215</v>
      </c>
      <c r="J25" t="s">
        <v>255</v>
      </c>
      <c r="K25">
        <v>8.0856260278748312E-3</v>
      </c>
      <c r="L25" t="s">
        <v>217</v>
      </c>
      <c r="N25" t="s">
        <v>325</v>
      </c>
      <c r="O25" t="s">
        <v>255</v>
      </c>
      <c r="P25">
        <v>3.3163170354822409E-3</v>
      </c>
      <c r="Q25" t="s">
        <v>217</v>
      </c>
      <c r="S25" t="s">
        <v>326</v>
      </c>
      <c r="T25" t="s">
        <v>255</v>
      </c>
      <c r="U25">
        <v>3.1301411058331885E-3</v>
      </c>
      <c r="V25" t="s">
        <v>217</v>
      </c>
      <c r="X25">
        <v>3.5388127853881279E-3</v>
      </c>
      <c r="Y25">
        <v>6.8849497385409693E-3</v>
      </c>
      <c r="Z25" t="s">
        <v>255</v>
      </c>
      <c r="AA25" t="s">
        <v>25</v>
      </c>
      <c r="AC25" t="s">
        <v>22</v>
      </c>
      <c r="AD25" t="s">
        <v>255</v>
      </c>
      <c r="AE25">
        <v>2.3245321573300563E-3</v>
      </c>
      <c r="AG25" t="s">
        <v>98</v>
      </c>
      <c r="AH25" t="s">
        <v>255</v>
      </c>
      <c r="AI25">
        <v>2.9313975130347059E-2</v>
      </c>
    </row>
    <row r="26" spans="5:35" x14ac:dyDescent="0.45">
      <c r="I26" t="s">
        <v>215</v>
      </c>
      <c r="J26" t="s">
        <v>256</v>
      </c>
      <c r="K26">
        <v>6.2852831172679445E-3</v>
      </c>
      <c r="L26" t="s">
        <v>217</v>
      </c>
      <c r="N26" t="s">
        <v>325</v>
      </c>
      <c r="O26" t="s">
        <v>256</v>
      </c>
      <c r="P26">
        <v>3.1749309077640756E-3</v>
      </c>
      <c r="Q26" t="s">
        <v>217</v>
      </c>
      <c r="S26" t="s">
        <v>326</v>
      </c>
      <c r="T26" t="s">
        <v>256</v>
      </c>
      <c r="U26">
        <v>3.1610506579194007E-3</v>
      </c>
      <c r="V26" t="s">
        <v>217</v>
      </c>
      <c r="X26">
        <v>3.5388127853881279E-3</v>
      </c>
      <c r="Y26">
        <v>6.8849497385409693E-3</v>
      </c>
      <c r="Z26" t="s">
        <v>256</v>
      </c>
      <c r="AA26" t="s">
        <v>25</v>
      </c>
      <c r="AC26" t="s">
        <v>22</v>
      </c>
      <c r="AD26" t="s">
        <v>256</v>
      </c>
      <c r="AE26">
        <v>2.1641522561443491E-3</v>
      </c>
      <c r="AG26" t="s">
        <v>98</v>
      </c>
      <c r="AH26" t="s">
        <v>256</v>
      </c>
      <c r="AI26">
        <v>2.5293673357038138E-2</v>
      </c>
    </row>
    <row r="27" spans="5:35" x14ac:dyDescent="0.45">
      <c r="I27" t="s">
        <v>215</v>
      </c>
      <c r="J27" t="s">
        <v>257</v>
      </c>
      <c r="K27">
        <v>3.8747796743140153E-3</v>
      </c>
      <c r="L27" t="s">
        <v>217</v>
      </c>
      <c r="N27" t="s">
        <v>325</v>
      </c>
      <c r="O27" t="s">
        <v>257</v>
      </c>
      <c r="P27">
        <v>3.0477100645210317E-3</v>
      </c>
      <c r="Q27" t="s">
        <v>217</v>
      </c>
      <c r="S27" t="s">
        <v>326</v>
      </c>
      <c r="T27" t="s">
        <v>257</v>
      </c>
      <c r="U27">
        <v>3.1633193498748885E-3</v>
      </c>
      <c r="V27" t="s">
        <v>217</v>
      </c>
      <c r="X27">
        <v>3.5388127853881279E-3</v>
      </c>
      <c r="Y27">
        <v>5.3435430806586613E-3</v>
      </c>
      <c r="Z27" t="s">
        <v>257</v>
      </c>
      <c r="AA27" t="s">
        <v>25</v>
      </c>
      <c r="AC27" t="s">
        <v>22</v>
      </c>
      <c r="AD27" t="s">
        <v>257</v>
      </c>
      <c r="AE27">
        <v>2.1579434074304338E-3</v>
      </c>
      <c r="AG27" t="s">
        <v>98</v>
      </c>
      <c r="AH27" t="s">
        <v>257</v>
      </c>
      <c r="AI27">
        <v>3.6797133498605916E-2</v>
      </c>
    </row>
    <row r="28" spans="5:35" x14ac:dyDescent="0.45">
      <c r="I28" t="s">
        <v>215</v>
      </c>
      <c r="J28" t="s">
        <v>258</v>
      </c>
      <c r="K28">
        <v>1.1822183144204667E-3</v>
      </c>
      <c r="L28" t="s">
        <v>217</v>
      </c>
      <c r="N28" t="s">
        <v>325</v>
      </c>
      <c r="O28" t="s">
        <v>258</v>
      </c>
      <c r="P28">
        <v>1.3605104510934446E-2</v>
      </c>
      <c r="Q28" t="s">
        <v>217</v>
      </c>
      <c r="S28" t="s">
        <v>326</v>
      </c>
      <c r="T28" t="s">
        <v>258</v>
      </c>
      <c r="U28">
        <v>1.4560343599907044E-2</v>
      </c>
      <c r="V28" t="s">
        <v>217</v>
      </c>
      <c r="X28">
        <v>1.7694063926940638E-2</v>
      </c>
      <c r="Y28">
        <v>1.3358857701646654E-2</v>
      </c>
      <c r="Z28" t="s">
        <v>258</v>
      </c>
      <c r="AA28" t="s">
        <v>25</v>
      </c>
      <c r="AC28" t="s">
        <v>22</v>
      </c>
      <c r="AD28" t="s">
        <v>258</v>
      </c>
      <c r="AE28">
        <v>1.306861790990156E-2</v>
      </c>
      <c r="AG28" t="s">
        <v>98</v>
      </c>
      <c r="AH28" t="s">
        <v>258</v>
      </c>
      <c r="AI28">
        <v>0.23211858444418709</v>
      </c>
    </row>
    <row r="29" spans="5:35" x14ac:dyDescent="0.45">
      <c r="I29" t="s">
        <v>215</v>
      </c>
      <c r="J29" t="s">
        <v>259</v>
      </c>
      <c r="K29">
        <v>6.3535490329249614E-3</v>
      </c>
      <c r="L29" t="s">
        <v>217</v>
      </c>
      <c r="N29" t="s">
        <v>325</v>
      </c>
      <c r="O29" t="s">
        <v>259</v>
      </c>
      <c r="P29">
        <v>1.0937987053585056E-2</v>
      </c>
      <c r="Q29" t="s">
        <v>217</v>
      </c>
      <c r="S29" t="s">
        <v>326</v>
      </c>
      <c r="T29" t="s">
        <v>259</v>
      </c>
      <c r="U29">
        <v>1.4850311564028787E-2</v>
      </c>
      <c r="V29" t="s">
        <v>217</v>
      </c>
      <c r="X29">
        <v>2.7397260273972601E-2</v>
      </c>
      <c r="Y29">
        <v>1.5185341719911493E-2</v>
      </c>
      <c r="Z29" t="s">
        <v>259</v>
      </c>
      <c r="AA29" t="s">
        <v>25</v>
      </c>
      <c r="AC29" t="s">
        <v>22</v>
      </c>
      <c r="AD29" t="s">
        <v>259</v>
      </c>
      <c r="AE29">
        <v>2.6923887820315157E-2</v>
      </c>
      <c r="AG29" t="s">
        <v>98</v>
      </c>
      <c r="AH29" t="s">
        <v>259</v>
      </c>
      <c r="AI29">
        <v>0.13543495153322604</v>
      </c>
    </row>
    <row r="30" spans="5:35" x14ac:dyDescent="0.45">
      <c r="I30" t="s">
        <v>215</v>
      </c>
      <c r="J30" t="s">
        <v>260</v>
      </c>
      <c r="K30">
        <v>5.7149281620622787E-3</v>
      </c>
      <c r="L30" t="s">
        <v>217</v>
      </c>
      <c r="N30" t="s">
        <v>325</v>
      </c>
      <c r="O30" t="s">
        <v>260</v>
      </c>
      <c r="P30">
        <v>1.1891833922187036E-3</v>
      </c>
      <c r="Q30" t="s">
        <v>217</v>
      </c>
      <c r="S30" t="s">
        <v>326</v>
      </c>
      <c r="T30" t="s">
        <v>260</v>
      </c>
      <c r="U30">
        <v>1.6882770347167824E-3</v>
      </c>
      <c r="V30" t="s">
        <v>217</v>
      </c>
      <c r="X30">
        <v>3.4246575342465752E-3</v>
      </c>
      <c r="Y30">
        <v>4.3756059965691279E-3</v>
      </c>
      <c r="Z30" t="s">
        <v>260</v>
      </c>
      <c r="AA30" t="s">
        <v>25</v>
      </c>
      <c r="AC30" t="s">
        <v>22</v>
      </c>
      <c r="AD30" t="s">
        <v>260</v>
      </c>
      <c r="AE30">
        <v>3.3671823333848191E-3</v>
      </c>
      <c r="AG30" t="s">
        <v>98</v>
      </c>
      <c r="AH30" t="s">
        <v>260</v>
      </c>
      <c r="AI30">
        <v>0.10530722729065856</v>
      </c>
    </row>
    <row r="31" spans="5:35" x14ac:dyDescent="0.45">
      <c r="I31" t="s">
        <v>215</v>
      </c>
      <c r="J31" t="s">
        <v>261</v>
      </c>
      <c r="K31">
        <v>7.2135430538449999E-3</v>
      </c>
      <c r="L31" t="s">
        <v>217</v>
      </c>
      <c r="N31" t="s">
        <v>325</v>
      </c>
      <c r="O31" t="s">
        <v>261</v>
      </c>
      <c r="P31">
        <v>1.2297627927788204E-3</v>
      </c>
      <c r="Q31" t="s">
        <v>217</v>
      </c>
      <c r="S31" t="s">
        <v>326</v>
      </c>
      <c r="T31" t="s">
        <v>261</v>
      </c>
      <c r="U31">
        <v>1.7100981811640249E-3</v>
      </c>
      <c r="V31" t="s">
        <v>217</v>
      </c>
      <c r="X31">
        <v>3.4246575342465752E-3</v>
      </c>
      <c r="Y31">
        <v>4.3358277602366805E-3</v>
      </c>
      <c r="Z31" t="s">
        <v>261</v>
      </c>
      <c r="AA31" t="s">
        <v>25</v>
      </c>
      <c r="AC31" t="s">
        <v>22</v>
      </c>
      <c r="AD31" t="s">
        <v>261</v>
      </c>
      <c r="AE31">
        <v>3.3454039360626777E-3</v>
      </c>
      <c r="AG31" t="s">
        <v>98</v>
      </c>
      <c r="AH31" t="s">
        <v>261</v>
      </c>
      <c r="AI31">
        <v>7.5299992745162525E-2</v>
      </c>
    </row>
    <row r="32" spans="5:35" x14ac:dyDescent="0.45">
      <c r="I32" t="s">
        <v>215</v>
      </c>
      <c r="J32" t="s">
        <v>262</v>
      </c>
      <c r="K32">
        <v>2.65330026996068E-2</v>
      </c>
      <c r="L32" t="s">
        <v>217</v>
      </c>
      <c r="N32" t="s">
        <v>325</v>
      </c>
      <c r="O32" t="s">
        <v>262</v>
      </c>
      <c r="P32">
        <v>4.1202447286655874E-3</v>
      </c>
      <c r="Q32" t="s">
        <v>217</v>
      </c>
      <c r="S32" t="s">
        <v>326</v>
      </c>
      <c r="T32" t="s">
        <v>262</v>
      </c>
      <c r="U32">
        <v>5.3801185789646511E-3</v>
      </c>
      <c r="V32" t="s">
        <v>217</v>
      </c>
      <c r="X32">
        <v>1.0273972602739725E-2</v>
      </c>
      <c r="Y32">
        <v>1.2719091067299805E-2</v>
      </c>
      <c r="Z32" t="s">
        <v>262</v>
      </c>
      <c r="AA32" t="s">
        <v>25</v>
      </c>
      <c r="AC32" t="s">
        <v>22</v>
      </c>
      <c r="AD32" t="s">
        <v>262</v>
      </c>
      <c r="AE32">
        <v>9.6421965343362614E-3</v>
      </c>
      <c r="AG32" t="s">
        <v>98</v>
      </c>
      <c r="AH32" t="s">
        <v>262</v>
      </c>
      <c r="AI32">
        <v>7.1806941952625936E-2</v>
      </c>
    </row>
    <row r="33" spans="9:35" x14ac:dyDescent="0.45">
      <c r="I33" t="s">
        <v>215</v>
      </c>
      <c r="J33" t="s">
        <v>263</v>
      </c>
      <c r="K33">
        <v>2.54513188543431E-2</v>
      </c>
      <c r="L33" t="s">
        <v>217</v>
      </c>
      <c r="N33" t="s">
        <v>325</v>
      </c>
      <c r="O33" t="s">
        <v>263</v>
      </c>
      <c r="P33">
        <v>4.999124119032093E-3</v>
      </c>
      <c r="Q33" t="s">
        <v>217</v>
      </c>
      <c r="S33" t="s">
        <v>326</v>
      </c>
      <c r="T33" t="s">
        <v>263</v>
      </c>
      <c r="U33">
        <v>5.7873471736830211E-3</v>
      </c>
      <c r="V33" t="s">
        <v>217</v>
      </c>
      <c r="X33">
        <v>1.0273972602739725E-2</v>
      </c>
      <c r="Y33">
        <v>1.415110757526788E-2</v>
      </c>
      <c r="Z33" t="s">
        <v>263</v>
      </c>
      <c r="AA33" t="s">
        <v>25</v>
      </c>
      <c r="AC33" t="s">
        <v>22</v>
      </c>
      <c r="AD33" t="s">
        <v>263</v>
      </c>
      <c r="AE33">
        <v>8.3979484012655474E-3</v>
      </c>
      <c r="AG33" t="s">
        <v>98</v>
      </c>
      <c r="AH33" t="s">
        <v>263</v>
      </c>
      <c r="AI33">
        <v>9.7723154022825831E-2</v>
      </c>
    </row>
    <row r="34" spans="9:35" x14ac:dyDescent="0.45">
      <c r="I34" t="s">
        <v>215</v>
      </c>
      <c r="J34" t="s">
        <v>264</v>
      </c>
      <c r="K34">
        <v>6.5609369046591148E-3</v>
      </c>
      <c r="L34" t="s">
        <v>217</v>
      </c>
      <c r="N34" t="s">
        <v>325</v>
      </c>
      <c r="O34" t="s">
        <v>264</v>
      </c>
      <c r="P34">
        <v>1.7584737089748467E-3</v>
      </c>
      <c r="Q34" t="s">
        <v>217</v>
      </c>
      <c r="S34" t="s">
        <v>326</v>
      </c>
      <c r="T34" t="s">
        <v>264</v>
      </c>
      <c r="U34">
        <v>2.0175714723914785E-3</v>
      </c>
      <c r="V34" t="s">
        <v>217</v>
      </c>
      <c r="X34">
        <v>3.4246575342465752E-3</v>
      </c>
      <c r="Y34">
        <v>6.662854585684809E-3</v>
      </c>
      <c r="Z34" t="s">
        <v>264</v>
      </c>
      <c r="AA34" t="s">
        <v>25</v>
      </c>
      <c r="AC34" t="s">
        <v>22</v>
      </c>
      <c r="AD34" t="s">
        <v>264</v>
      </c>
      <c r="AE34">
        <v>2.4656973386559594E-3</v>
      </c>
      <c r="AG34" t="s">
        <v>98</v>
      </c>
      <c r="AH34" t="s">
        <v>264</v>
      </c>
      <c r="AI34">
        <v>8.1612243108962534E-2</v>
      </c>
    </row>
    <row r="35" spans="9:35" x14ac:dyDescent="0.45">
      <c r="I35" t="s">
        <v>215</v>
      </c>
      <c r="J35" t="s">
        <v>265</v>
      </c>
      <c r="K35">
        <v>5.0388730552903003E-3</v>
      </c>
      <c r="L35" t="s">
        <v>217</v>
      </c>
      <c r="N35" t="s">
        <v>325</v>
      </c>
      <c r="O35" t="s">
        <v>265</v>
      </c>
      <c r="P35">
        <v>1.7137364118179972E-3</v>
      </c>
      <c r="Q35" t="s">
        <v>217</v>
      </c>
      <c r="S35" t="s">
        <v>326</v>
      </c>
      <c r="T35" t="s">
        <v>265</v>
      </c>
      <c r="U35">
        <v>2.0288327740742083E-3</v>
      </c>
      <c r="V35" t="s">
        <v>217</v>
      </c>
      <c r="X35">
        <v>3.4246575342465752E-3</v>
      </c>
      <c r="Y35">
        <v>6.662854585684809E-3</v>
      </c>
      <c r="Z35" t="s">
        <v>265</v>
      </c>
      <c r="AA35" t="s">
        <v>25</v>
      </c>
      <c r="AC35" t="s">
        <v>22</v>
      </c>
      <c r="AD35" t="s">
        <v>265</v>
      </c>
      <c r="AE35">
        <v>2.2812652627273449E-3</v>
      </c>
      <c r="AG35" t="s">
        <v>98</v>
      </c>
      <c r="AH35" t="s">
        <v>265</v>
      </c>
      <c r="AI35">
        <v>8.3918080859603394E-2</v>
      </c>
    </row>
    <row r="36" spans="9:35" x14ac:dyDescent="0.45">
      <c r="I36" t="s">
        <v>215</v>
      </c>
      <c r="J36" t="s">
        <v>266</v>
      </c>
      <c r="K36">
        <v>3.2216912281772081E-3</v>
      </c>
      <c r="L36" t="s">
        <v>217</v>
      </c>
      <c r="N36" t="s">
        <v>325</v>
      </c>
      <c r="O36" t="s">
        <v>266</v>
      </c>
      <c r="P36">
        <v>1.6154017734534595E-3</v>
      </c>
      <c r="Q36" t="s">
        <v>217</v>
      </c>
      <c r="S36" t="s">
        <v>326</v>
      </c>
      <c r="T36" t="s">
        <v>266</v>
      </c>
      <c r="U36">
        <v>2.0144372243546217E-3</v>
      </c>
      <c r="V36" t="s">
        <v>217</v>
      </c>
      <c r="X36">
        <v>3.4246575342465752E-3</v>
      </c>
      <c r="Y36">
        <v>5.1711707232180593E-3</v>
      </c>
      <c r="Z36" t="s">
        <v>266</v>
      </c>
      <c r="AA36" t="s">
        <v>25</v>
      </c>
      <c r="AC36" t="s">
        <v>22</v>
      </c>
      <c r="AD36" t="s">
        <v>266</v>
      </c>
      <c r="AE36">
        <v>2.2698475937479794E-3</v>
      </c>
      <c r="AG36" t="s">
        <v>98</v>
      </c>
      <c r="AH36" t="s">
        <v>266</v>
      </c>
      <c r="AI36">
        <v>9.5692564120456014E-2</v>
      </c>
    </row>
    <row r="37" spans="9:35" x14ac:dyDescent="0.45">
      <c r="I37" t="s">
        <v>215</v>
      </c>
      <c r="J37" t="s">
        <v>267</v>
      </c>
      <c r="K37">
        <v>1.3303302371537595E-3</v>
      </c>
      <c r="L37" t="s">
        <v>217</v>
      </c>
      <c r="N37" t="s">
        <v>325</v>
      </c>
      <c r="O37" t="s">
        <v>267</v>
      </c>
      <c r="P37">
        <v>7.4393234343302908E-3</v>
      </c>
      <c r="Q37" t="s">
        <v>217</v>
      </c>
      <c r="S37" t="s">
        <v>326</v>
      </c>
      <c r="T37" t="s">
        <v>267</v>
      </c>
      <c r="U37">
        <v>9.5342000501409067E-3</v>
      </c>
      <c r="V37" t="s">
        <v>217</v>
      </c>
      <c r="X37">
        <v>1.7123287671232876E-2</v>
      </c>
      <c r="Y37">
        <v>1.2927926808045149E-2</v>
      </c>
      <c r="Z37" t="s">
        <v>267</v>
      </c>
      <c r="AA37" t="s">
        <v>25</v>
      </c>
      <c r="AC37" t="s">
        <v>22</v>
      </c>
      <c r="AD37" t="s">
        <v>267</v>
      </c>
      <c r="AE37">
        <v>1.332750969308861E-2</v>
      </c>
      <c r="AG37" t="s">
        <v>98</v>
      </c>
      <c r="AH37" t="s">
        <v>267</v>
      </c>
      <c r="AI37">
        <v>0.2198466830217749</v>
      </c>
    </row>
    <row r="38" spans="9:35" x14ac:dyDescent="0.45">
      <c r="I38" t="s">
        <v>215</v>
      </c>
      <c r="J38" t="s">
        <v>292</v>
      </c>
      <c r="K38">
        <v>2.0519429796262305E-2</v>
      </c>
      <c r="L38" t="s">
        <v>217</v>
      </c>
      <c r="N38" t="s">
        <v>325</v>
      </c>
      <c r="O38" t="s">
        <v>292</v>
      </c>
      <c r="P38">
        <v>0.15080711368652774</v>
      </c>
      <c r="Q38" t="s">
        <v>217</v>
      </c>
      <c r="S38" t="s">
        <v>326</v>
      </c>
      <c r="T38" t="s">
        <v>292</v>
      </c>
      <c r="U38">
        <v>0.16193130857748222</v>
      </c>
      <c r="V38" t="s">
        <v>217</v>
      </c>
      <c r="X38">
        <v>0.16803652968036531</v>
      </c>
      <c r="Y38">
        <v>9.3136762548790497E-2</v>
      </c>
      <c r="Z38" t="s">
        <v>292</v>
      </c>
      <c r="AA38" t="s">
        <v>25</v>
      </c>
      <c r="AC38" t="s">
        <v>22</v>
      </c>
      <c r="AD38" t="s">
        <v>292</v>
      </c>
      <c r="AE38">
        <v>0.19649910142883095</v>
      </c>
      <c r="AG38" t="s">
        <v>98</v>
      </c>
      <c r="AH38" t="s">
        <v>292</v>
      </c>
      <c r="AI38">
        <v>0.31583034950807565</v>
      </c>
    </row>
    <row r="39" spans="9:35" x14ac:dyDescent="0.45">
      <c r="I39" t="s">
        <v>215</v>
      </c>
      <c r="J39" t="s">
        <v>293</v>
      </c>
      <c r="K39">
        <v>3.191985158184571E-2</v>
      </c>
      <c r="L39" t="s">
        <v>217</v>
      </c>
      <c r="N39" t="s">
        <v>325</v>
      </c>
      <c r="O39" t="s">
        <v>293</v>
      </c>
      <c r="P39">
        <v>1.639303214322943E-2</v>
      </c>
      <c r="Q39" t="s">
        <v>217</v>
      </c>
      <c r="S39" t="s">
        <v>326</v>
      </c>
      <c r="T39" t="s">
        <v>293</v>
      </c>
      <c r="U39">
        <v>1.897456162539712E-2</v>
      </c>
      <c r="V39" t="s">
        <v>217</v>
      </c>
      <c r="X39">
        <v>2.1004566210045664E-2</v>
      </c>
      <c r="Y39">
        <v>2.6837050112290657E-2</v>
      </c>
      <c r="Z39" t="s">
        <v>293</v>
      </c>
      <c r="AA39" t="s">
        <v>25</v>
      </c>
      <c r="AC39" t="s">
        <v>22</v>
      </c>
      <c r="AD39" t="s">
        <v>293</v>
      </c>
      <c r="AE39">
        <v>2.4847690679629456E-2</v>
      </c>
      <c r="AG39" t="s">
        <v>98</v>
      </c>
      <c r="AH39" t="s">
        <v>293</v>
      </c>
      <c r="AI39">
        <v>0.29172663957939937</v>
      </c>
    </row>
    <row r="40" spans="9:35" x14ac:dyDescent="0.45">
      <c r="I40" t="s">
        <v>215</v>
      </c>
      <c r="J40" t="s">
        <v>294</v>
      </c>
      <c r="K40">
        <v>4.3541405961164556E-2</v>
      </c>
      <c r="L40" t="s">
        <v>217</v>
      </c>
      <c r="N40" t="s">
        <v>325</v>
      </c>
      <c r="O40" t="s">
        <v>294</v>
      </c>
      <c r="P40">
        <v>1.7173865025792455E-2</v>
      </c>
      <c r="Q40" t="s">
        <v>217</v>
      </c>
      <c r="S40" t="s">
        <v>326</v>
      </c>
      <c r="T40" t="s">
        <v>294</v>
      </c>
      <c r="U40">
        <v>1.9239879448265225E-2</v>
      </c>
      <c r="V40" t="s">
        <v>217</v>
      </c>
      <c r="X40">
        <v>2.1004566210045664E-2</v>
      </c>
      <c r="Y40">
        <v>2.6593076929451655E-2</v>
      </c>
      <c r="Z40" t="s">
        <v>294</v>
      </c>
      <c r="AA40" t="s">
        <v>25</v>
      </c>
      <c r="AC40" t="s">
        <v>22</v>
      </c>
      <c r="AD40" t="s">
        <v>294</v>
      </c>
      <c r="AE40">
        <v>2.4766930929629311E-2</v>
      </c>
      <c r="AG40" t="s">
        <v>98</v>
      </c>
      <c r="AH40" t="s">
        <v>294</v>
      </c>
      <c r="AI40">
        <v>0.28172046119469107</v>
      </c>
    </row>
    <row r="41" spans="9:35" x14ac:dyDescent="0.45">
      <c r="I41" t="s">
        <v>215</v>
      </c>
      <c r="J41" t="s">
        <v>295</v>
      </c>
      <c r="K41">
        <v>0.15136316726435337</v>
      </c>
      <c r="L41" t="s">
        <v>217</v>
      </c>
      <c r="N41" t="s">
        <v>325</v>
      </c>
      <c r="O41" t="s">
        <v>295</v>
      </c>
      <c r="P41">
        <v>5.7891313901589275E-2</v>
      </c>
      <c r="Q41" t="s">
        <v>217</v>
      </c>
      <c r="S41" t="s">
        <v>326</v>
      </c>
      <c r="T41" t="s">
        <v>295</v>
      </c>
      <c r="U41">
        <v>5.8975700339098651E-2</v>
      </c>
      <c r="V41" t="s">
        <v>217</v>
      </c>
      <c r="X41">
        <v>6.3013698630136991E-2</v>
      </c>
      <c r="Y41">
        <v>7.8010425212772141E-2</v>
      </c>
      <c r="Z41" t="s">
        <v>295</v>
      </c>
      <c r="AA41" t="s">
        <v>25</v>
      </c>
      <c r="AC41" t="s">
        <v>22</v>
      </c>
      <c r="AD41" t="s">
        <v>295</v>
      </c>
      <c r="AE41">
        <v>7.0553592693892275E-2</v>
      </c>
      <c r="AG41" t="s">
        <v>98</v>
      </c>
      <c r="AH41" t="s">
        <v>295</v>
      </c>
      <c r="AI41">
        <v>0.26166490935866826</v>
      </c>
    </row>
    <row r="42" spans="9:35" x14ac:dyDescent="0.45">
      <c r="I42" t="s">
        <v>215</v>
      </c>
      <c r="J42" t="s">
        <v>296</v>
      </c>
      <c r="K42">
        <v>0.14286826003119296</v>
      </c>
      <c r="L42" t="s">
        <v>217</v>
      </c>
      <c r="N42" t="s">
        <v>325</v>
      </c>
      <c r="O42" t="s">
        <v>296</v>
      </c>
      <c r="P42">
        <v>6.2143646829130893E-2</v>
      </c>
      <c r="Q42" t="s">
        <v>217</v>
      </c>
      <c r="S42" t="s">
        <v>326</v>
      </c>
      <c r="T42" t="s">
        <v>296</v>
      </c>
      <c r="U42">
        <v>6.0954727419586262E-2</v>
      </c>
      <c r="V42" t="s">
        <v>217</v>
      </c>
      <c r="X42">
        <v>6.3013698630136991E-2</v>
      </c>
      <c r="Y42">
        <v>8.6793459794976352E-2</v>
      </c>
      <c r="Z42" t="s">
        <v>296</v>
      </c>
      <c r="AA42" t="s">
        <v>25</v>
      </c>
      <c r="AC42" t="s">
        <v>22</v>
      </c>
      <c r="AD42" t="s">
        <v>296</v>
      </c>
      <c r="AE42">
        <v>5.8037714966286562E-2</v>
      </c>
      <c r="AG42" t="s">
        <v>98</v>
      </c>
      <c r="AH42" t="s">
        <v>296</v>
      </c>
      <c r="AI42">
        <v>0.33470730497945467</v>
      </c>
    </row>
    <row r="43" spans="9:35" x14ac:dyDescent="0.45">
      <c r="I43" t="s">
        <v>215</v>
      </c>
      <c r="J43" t="s">
        <v>297</v>
      </c>
      <c r="K43">
        <v>3.4340725922048926E-2</v>
      </c>
      <c r="L43" t="s">
        <v>217</v>
      </c>
      <c r="N43" t="s">
        <v>325</v>
      </c>
      <c r="O43" t="s">
        <v>297</v>
      </c>
      <c r="P43">
        <v>2.039272817974197E-2</v>
      </c>
      <c r="Q43" t="s">
        <v>217</v>
      </c>
      <c r="S43" t="s">
        <v>326</v>
      </c>
      <c r="T43" t="s">
        <v>297</v>
      </c>
      <c r="U43">
        <v>2.0789037406782826E-2</v>
      </c>
      <c r="V43" t="s">
        <v>217</v>
      </c>
      <c r="X43">
        <v>2.1004566210045664E-2</v>
      </c>
      <c r="Y43">
        <v>4.0865508125533495E-2</v>
      </c>
      <c r="Z43" t="s">
        <v>297</v>
      </c>
      <c r="AA43" t="s">
        <v>25</v>
      </c>
      <c r="AC43" t="s">
        <v>22</v>
      </c>
      <c r="AD43" t="s">
        <v>297</v>
      </c>
      <c r="AE43">
        <v>1.6438695365859273E-2</v>
      </c>
      <c r="AG43" t="s">
        <v>98</v>
      </c>
      <c r="AH43" t="s">
        <v>297</v>
      </c>
      <c r="AI43">
        <v>0.16455804569686316</v>
      </c>
    </row>
    <row r="44" spans="9:35" x14ac:dyDescent="0.45">
      <c r="I44" t="s">
        <v>215</v>
      </c>
      <c r="J44" t="s">
        <v>298</v>
      </c>
      <c r="K44">
        <v>1.994614967924864E-2</v>
      </c>
      <c r="L44" t="s">
        <v>217</v>
      </c>
      <c r="N44" t="s">
        <v>325</v>
      </c>
      <c r="O44" t="s">
        <v>298</v>
      </c>
      <c r="P44">
        <v>2.0267898373302697E-2</v>
      </c>
      <c r="Q44" t="s">
        <v>217</v>
      </c>
      <c r="S44" t="s">
        <v>326</v>
      </c>
      <c r="T44" t="s">
        <v>298</v>
      </c>
      <c r="U44">
        <v>2.0973445278795921E-2</v>
      </c>
      <c r="V44" t="s">
        <v>217</v>
      </c>
      <c r="X44">
        <v>2.1004566210045664E-2</v>
      </c>
      <c r="Y44">
        <v>4.0865508125533495E-2</v>
      </c>
      <c r="Z44" t="s">
        <v>298</v>
      </c>
      <c r="AA44" t="s">
        <v>25</v>
      </c>
      <c r="AC44" t="s">
        <v>22</v>
      </c>
      <c r="AD44" t="s">
        <v>298</v>
      </c>
      <c r="AE44">
        <v>1.5348858129481729E-2</v>
      </c>
      <c r="AG44" t="s">
        <v>98</v>
      </c>
      <c r="AH44" t="s">
        <v>298</v>
      </c>
      <c r="AI44">
        <v>0.17544356075078649</v>
      </c>
    </row>
    <row r="45" spans="9:35" x14ac:dyDescent="0.45">
      <c r="I45" t="s">
        <v>215</v>
      </c>
      <c r="J45" t="s">
        <v>299</v>
      </c>
      <c r="K45">
        <v>8.6633118327792431E-3</v>
      </c>
      <c r="L45" t="s">
        <v>217</v>
      </c>
      <c r="N45" t="s">
        <v>325</v>
      </c>
      <c r="O45" t="s">
        <v>299</v>
      </c>
      <c r="P45">
        <v>2.0016179120296854E-2</v>
      </c>
      <c r="Q45" t="s">
        <v>217</v>
      </c>
      <c r="S45" t="s">
        <v>326</v>
      </c>
      <c r="T45" t="s">
        <v>299</v>
      </c>
      <c r="U45">
        <v>2.1032756431816506E-2</v>
      </c>
      <c r="V45" t="s">
        <v>217</v>
      </c>
      <c r="X45">
        <v>2.1004566210045664E-2</v>
      </c>
      <c r="Y45">
        <v>3.171651376907076E-2</v>
      </c>
      <c r="Z45" t="s">
        <v>299</v>
      </c>
      <c r="AA45" t="s">
        <v>25</v>
      </c>
      <c r="AC45" t="s">
        <v>22</v>
      </c>
      <c r="AD45" t="s">
        <v>299</v>
      </c>
      <c r="AE45">
        <v>1.5263865196726834E-2</v>
      </c>
      <c r="AG45" t="s">
        <v>98</v>
      </c>
      <c r="AH45" t="s">
        <v>299</v>
      </c>
      <c r="AI45">
        <v>0.17204321809398238</v>
      </c>
    </row>
    <row r="46" spans="9:35" x14ac:dyDescent="0.45">
      <c r="I46" t="s">
        <v>215</v>
      </c>
      <c r="J46" t="s">
        <v>300</v>
      </c>
      <c r="K46">
        <v>2.1326787350233966E-3</v>
      </c>
      <c r="L46" t="s">
        <v>217</v>
      </c>
      <c r="N46" t="s">
        <v>325</v>
      </c>
      <c r="O46" t="s">
        <v>300</v>
      </c>
      <c r="P46">
        <v>9.4780976836629782E-2</v>
      </c>
      <c r="Q46" t="s">
        <v>217</v>
      </c>
      <c r="S46" t="s">
        <v>326</v>
      </c>
      <c r="T46" t="s">
        <v>300</v>
      </c>
      <c r="U46">
        <v>0.10267286348448383</v>
      </c>
      <c r="V46" t="s">
        <v>217</v>
      </c>
      <c r="X46">
        <v>0.1050228310502283</v>
      </c>
      <c r="Y46">
        <v>7.9291284422676911E-2</v>
      </c>
      <c r="Z46" t="s">
        <v>300</v>
      </c>
      <c r="AA46" t="s">
        <v>25</v>
      </c>
      <c r="AC46" t="s">
        <v>22</v>
      </c>
      <c r="AD46" t="s">
        <v>300</v>
      </c>
      <c r="AE46">
        <v>9.0951933303929769E-2</v>
      </c>
      <c r="AG46" t="s">
        <v>98</v>
      </c>
      <c r="AH46" t="s">
        <v>300</v>
      </c>
      <c r="AI46">
        <v>0.36474871781304219</v>
      </c>
    </row>
    <row r="47" spans="9:35" x14ac:dyDescent="0.45">
      <c r="AC47" t="s">
        <v>19</v>
      </c>
      <c r="AD47" t="s">
        <v>216</v>
      </c>
      <c r="AE47">
        <v>0.11053147844269595</v>
      </c>
    </row>
    <row r="48" spans="9:35" x14ac:dyDescent="0.45">
      <c r="AC48" t="s">
        <v>19</v>
      </c>
      <c r="AD48" t="s">
        <v>218</v>
      </c>
      <c r="AE48">
        <v>1.3860997022055252E-2</v>
      </c>
    </row>
    <row r="49" spans="29:31" x14ac:dyDescent="0.45">
      <c r="AC49" t="s">
        <v>19</v>
      </c>
      <c r="AD49" t="s">
        <v>219</v>
      </c>
      <c r="AE49">
        <v>1.3880037479645235E-2</v>
      </c>
    </row>
    <row r="50" spans="29:31" x14ac:dyDescent="0.45">
      <c r="AC50" t="s">
        <v>19</v>
      </c>
      <c r="AD50" t="s">
        <v>220</v>
      </c>
      <c r="AE50">
        <v>4.1487074343993992E-2</v>
      </c>
    </row>
    <row r="51" spans="29:31" x14ac:dyDescent="0.45">
      <c r="AC51" t="s">
        <v>19</v>
      </c>
      <c r="AD51" t="s">
        <v>221</v>
      </c>
      <c r="AE51">
        <v>4.0795981131267652E-2</v>
      </c>
    </row>
    <row r="52" spans="29:31" x14ac:dyDescent="0.45">
      <c r="AC52" t="s">
        <v>19</v>
      </c>
      <c r="AD52" t="s">
        <v>222</v>
      </c>
      <c r="AE52">
        <v>1.3476672013580923E-2</v>
      </c>
    </row>
    <row r="53" spans="29:31" x14ac:dyDescent="0.45">
      <c r="AC53" t="s">
        <v>19</v>
      </c>
      <c r="AD53" t="s">
        <v>223</v>
      </c>
      <c r="AE53">
        <v>1.3440909170001448E-2</v>
      </c>
    </row>
    <row r="54" spans="29:31" x14ac:dyDescent="0.45">
      <c r="AC54" t="s">
        <v>19</v>
      </c>
      <c r="AD54" t="s">
        <v>224</v>
      </c>
      <c r="AE54">
        <v>1.3437498704290545E-2</v>
      </c>
    </row>
    <row r="55" spans="29:31" x14ac:dyDescent="0.45">
      <c r="AC55" t="s">
        <v>19</v>
      </c>
      <c r="AD55" t="s">
        <v>225</v>
      </c>
      <c r="AE55">
        <v>6.7947599102826384E-2</v>
      </c>
    </row>
    <row r="56" spans="29:31" x14ac:dyDescent="0.45">
      <c r="AC56" t="s">
        <v>19</v>
      </c>
      <c r="AD56" t="s">
        <v>250</v>
      </c>
      <c r="AE56">
        <v>2.8483733760586057E-2</v>
      </c>
    </row>
    <row r="57" spans="29:31" x14ac:dyDescent="0.45">
      <c r="AC57" t="s">
        <v>19</v>
      </c>
      <c r="AD57" t="s">
        <v>251</v>
      </c>
      <c r="AE57">
        <v>3.5616941518727186E-3</v>
      </c>
    </row>
    <row r="58" spans="29:31" x14ac:dyDescent="0.45">
      <c r="AC58" t="s">
        <v>19</v>
      </c>
      <c r="AD58" t="s">
        <v>252</v>
      </c>
      <c r="AE58">
        <v>3.5625236864436352E-3</v>
      </c>
    </row>
    <row r="59" spans="29:31" x14ac:dyDescent="0.45">
      <c r="AC59" t="s">
        <v>19</v>
      </c>
      <c r="AD59" t="s">
        <v>253</v>
      </c>
      <c r="AE59">
        <v>1.067169347812735E-2</v>
      </c>
    </row>
    <row r="60" spans="29:31" x14ac:dyDescent="0.45">
      <c r="AC60" t="s">
        <v>19</v>
      </c>
      <c r="AD60" t="s">
        <v>254</v>
      </c>
      <c r="AE60">
        <v>1.0566893992437373E-2</v>
      </c>
    </row>
    <row r="61" spans="29:31" x14ac:dyDescent="0.45">
      <c r="AC61" t="s">
        <v>19</v>
      </c>
      <c r="AD61" t="s">
        <v>255</v>
      </c>
      <c r="AE61">
        <v>3.491356099067003E-3</v>
      </c>
    </row>
    <row r="62" spans="29:31" x14ac:dyDescent="0.45">
      <c r="AC62" t="s">
        <v>19</v>
      </c>
      <c r="AD62" t="s">
        <v>256</v>
      </c>
      <c r="AE62">
        <v>3.4809090653140826E-3</v>
      </c>
    </row>
    <row r="63" spans="29:31" x14ac:dyDescent="0.45">
      <c r="AC63" t="s">
        <v>19</v>
      </c>
      <c r="AD63" t="s">
        <v>257</v>
      </c>
      <c r="AE63">
        <v>3.48050462528387E-3</v>
      </c>
    </row>
    <row r="64" spans="29:31" x14ac:dyDescent="0.45">
      <c r="AC64" t="s">
        <v>19</v>
      </c>
      <c r="AD64" t="s">
        <v>258</v>
      </c>
      <c r="AE64">
        <v>1.7550969123462368E-2</v>
      </c>
    </row>
    <row r="65" spans="29:31" x14ac:dyDescent="0.45">
      <c r="AC65" t="s">
        <v>19</v>
      </c>
      <c r="AD65" t="s">
        <v>259</v>
      </c>
      <c r="AE65">
        <v>2.7565925499970782E-2</v>
      </c>
    </row>
    <row r="66" spans="29:31" x14ac:dyDescent="0.45">
      <c r="AC66" t="s">
        <v>19</v>
      </c>
      <c r="AD66" t="s">
        <v>260</v>
      </c>
      <c r="AE66">
        <v>3.4458511869207959E-3</v>
      </c>
    </row>
    <row r="67" spans="29:31" x14ac:dyDescent="0.45">
      <c r="AC67" t="s">
        <v>19</v>
      </c>
      <c r="AD67" t="s">
        <v>261</v>
      </c>
      <c r="AE67">
        <v>3.4444325574651915E-3</v>
      </c>
    </row>
    <row r="68" spans="29:31" x14ac:dyDescent="0.45">
      <c r="AC68" t="s">
        <v>19</v>
      </c>
      <c r="AD68" t="s">
        <v>262</v>
      </c>
      <c r="AE68">
        <v>1.0307631795096341E-2</v>
      </c>
    </row>
    <row r="69" spans="29:31" x14ac:dyDescent="0.45">
      <c r="AC69" t="s">
        <v>19</v>
      </c>
      <c r="AD69" t="s">
        <v>263</v>
      </c>
      <c r="AE69">
        <v>1.0226582348456848E-2</v>
      </c>
    </row>
    <row r="70" spans="29:31" x14ac:dyDescent="0.45">
      <c r="AC70" t="s">
        <v>19</v>
      </c>
      <c r="AD70" t="s">
        <v>264</v>
      </c>
      <c r="AE70">
        <v>3.3871290895877973E-3</v>
      </c>
    </row>
    <row r="71" spans="29:31" x14ac:dyDescent="0.45">
      <c r="AC71" t="s">
        <v>19</v>
      </c>
      <c r="AD71" t="s">
        <v>265</v>
      </c>
      <c r="AE71">
        <v>3.3751153141202816E-3</v>
      </c>
    </row>
    <row r="72" spans="29:31" x14ac:dyDescent="0.45">
      <c r="AC72" t="s">
        <v>19</v>
      </c>
      <c r="AD72" t="s">
        <v>266</v>
      </c>
      <c r="AE72">
        <v>3.3743715752083277E-3</v>
      </c>
    </row>
    <row r="73" spans="29:31" x14ac:dyDescent="0.45">
      <c r="AC73" t="s">
        <v>19</v>
      </c>
      <c r="AD73" t="s">
        <v>267</v>
      </c>
      <c r="AE73">
        <v>1.700072110219358E-2</v>
      </c>
    </row>
    <row r="74" spans="29:31" x14ac:dyDescent="0.45">
      <c r="AC74" t="s">
        <v>19</v>
      </c>
      <c r="AD74" t="s">
        <v>292</v>
      </c>
      <c r="AE74">
        <v>0.16972189679396449</v>
      </c>
    </row>
    <row r="75" spans="29:31" x14ac:dyDescent="0.45">
      <c r="AC75" t="s">
        <v>19</v>
      </c>
      <c r="AD75" t="s">
        <v>293</v>
      </c>
      <c r="AE75">
        <v>2.123382153569606E-2</v>
      </c>
    </row>
    <row r="76" spans="29:31" x14ac:dyDescent="0.45">
      <c r="AC76" t="s">
        <v>19</v>
      </c>
      <c r="AD76" t="s">
        <v>294</v>
      </c>
      <c r="AE76">
        <v>2.1228560902487717E-2</v>
      </c>
    </row>
    <row r="77" spans="29:31" x14ac:dyDescent="0.45">
      <c r="AC77" t="s">
        <v>19</v>
      </c>
      <c r="AD77" t="s">
        <v>295</v>
      </c>
      <c r="AE77">
        <v>6.3441592733707419E-2</v>
      </c>
    </row>
    <row r="78" spans="29:31" x14ac:dyDescent="0.45">
      <c r="AC78" t="s">
        <v>19</v>
      </c>
      <c r="AD78" t="s">
        <v>296</v>
      </c>
      <c r="AE78">
        <v>6.2626317277736654E-2</v>
      </c>
    </row>
    <row r="79" spans="29:31" x14ac:dyDescent="0.45">
      <c r="AC79" t="s">
        <v>19</v>
      </c>
      <c r="AD79" t="s">
        <v>297</v>
      </c>
      <c r="AE79">
        <v>2.0686065506283217E-2</v>
      </c>
    </row>
    <row r="80" spans="29:31" x14ac:dyDescent="0.45">
      <c r="AC80" t="s">
        <v>19</v>
      </c>
      <c r="AD80" t="s">
        <v>298</v>
      </c>
      <c r="AE80">
        <v>2.0615074276650009E-2</v>
      </c>
    </row>
    <row r="81" spans="29:31" x14ac:dyDescent="0.45">
      <c r="AC81" t="s">
        <v>19</v>
      </c>
      <c r="AD81" t="s">
        <v>299</v>
      </c>
      <c r="AE81">
        <v>2.0609537896899892E-2</v>
      </c>
    </row>
    <row r="82" spans="29:31" x14ac:dyDescent="0.45">
      <c r="AC82" t="s">
        <v>19</v>
      </c>
      <c r="AD82" t="s">
        <v>300</v>
      </c>
      <c r="AE82">
        <v>0.10400084721460277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3C93-0CE2-4237-8161-626F19AFC51B}">
  <dimension ref="A9:AM10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109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338</v>
      </c>
      <c r="G11" t="s">
        <v>124</v>
      </c>
      <c r="I11" t="s">
        <v>215</v>
      </c>
      <c r="J11" t="s">
        <v>216</v>
      </c>
      <c r="K11">
        <v>1.288705772766785E-2</v>
      </c>
      <c r="L11" t="s">
        <v>217</v>
      </c>
      <c r="N11" t="s">
        <v>325</v>
      </c>
      <c r="O11" t="s">
        <v>216</v>
      </c>
      <c r="P11">
        <v>0.14061910150880461</v>
      </c>
      <c r="Q11" t="s">
        <v>217</v>
      </c>
      <c r="S11" t="s">
        <v>326</v>
      </c>
      <c r="T11" t="s">
        <v>216</v>
      </c>
      <c r="U11">
        <v>0.13335448310431469</v>
      </c>
      <c r="V11" t="s">
        <v>217</v>
      </c>
      <c r="X11">
        <v>0.1095890410958904</v>
      </c>
      <c r="Y11">
        <v>6.0741366879645972E-2</v>
      </c>
      <c r="Z11" t="s">
        <v>216</v>
      </c>
      <c r="AA11" t="s">
        <v>25</v>
      </c>
      <c r="AC11" t="s">
        <v>22</v>
      </c>
      <c r="AD11" t="s">
        <v>216</v>
      </c>
      <c r="AE11">
        <v>0.12841636406893181</v>
      </c>
      <c r="AG11" t="s">
        <v>98</v>
      </c>
      <c r="AH11" t="s">
        <v>216</v>
      </c>
      <c r="AI11">
        <v>0.15936808958089044</v>
      </c>
      <c r="AK11" t="s">
        <v>342</v>
      </c>
      <c r="AL11">
        <v>0.10135738794535919</v>
      </c>
      <c r="AM11" t="s">
        <v>336</v>
      </c>
    </row>
    <row r="12" spans="1:39" x14ac:dyDescent="0.45">
      <c r="C12" t="s">
        <v>128</v>
      </c>
      <c r="E12" t="s">
        <v>205</v>
      </c>
      <c r="G12" t="s">
        <v>124</v>
      </c>
      <c r="I12" t="s">
        <v>215</v>
      </c>
      <c r="J12" t="s">
        <v>218</v>
      </c>
      <c r="K12">
        <v>2.3908463185947131E-2</v>
      </c>
      <c r="L12" t="s">
        <v>217</v>
      </c>
      <c r="N12" t="s">
        <v>325</v>
      </c>
      <c r="O12" t="s">
        <v>218</v>
      </c>
      <c r="P12">
        <v>1.6147364484888981E-2</v>
      </c>
      <c r="Q12" t="s">
        <v>217</v>
      </c>
      <c r="S12" t="s">
        <v>326</v>
      </c>
      <c r="T12" t="s">
        <v>218</v>
      </c>
      <c r="U12">
        <v>1.5929126838736141E-2</v>
      </c>
      <c r="V12" t="s">
        <v>217</v>
      </c>
      <c r="X12">
        <v>1.3698630136986301E-2</v>
      </c>
      <c r="Y12">
        <v>1.7502423986276511E-2</v>
      </c>
      <c r="Z12" t="s">
        <v>218</v>
      </c>
      <c r="AA12" t="s">
        <v>25</v>
      </c>
      <c r="AC12" t="s">
        <v>22</v>
      </c>
      <c r="AD12" t="s">
        <v>218</v>
      </c>
      <c r="AE12">
        <v>1.6736152029464307E-2</v>
      </c>
      <c r="AG12" t="s">
        <v>98</v>
      </c>
      <c r="AH12" t="s">
        <v>218</v>
      </c>
      <c r="AI12">
        <v>0.15289264231752875</v>
      </c>
      <c r="AK12" t="s">
        <v>123</v>
      </c>
      <c r="AL12">
        <v>0.36723278447959601</v>
      </c>
      <c r="AM12" t="s">
        <v>336</v>
      </c>
    </row>
    <row r="13" spans="1:39" x14ac:dyDescent="0.45">
      <c r="C13" t="s">
        <v>130</v>
      </c>
      <c r="E13" t="s">
        <v>206</v>
      </c>
      <c r="G13" t="s">
        <v>124</v>
      </c>
      <c r="I13" t="s">
        <v>215</v>
      </c>
      <c r="J13" t="s">
        <v>219</v>
      </c>
      <c r="K13">
        <v>3.3107505440548128E-2</v>
      </c>
      <c r="L13" t="s">
        <v>217</v>
      </c>
      <c r="N13" t="s">
        <v>325</v>
      </c>
      <c r="O13" t="s">
        <v>219</v>
      </c>
      <c r="P13">
        <v>1.6954317602135307E-2</v>
      </c>
      <c r="Q13" t="s">
        <v>217</v>
      </c>
      <c r="S13" t="s">
        <v>326</v>
      </c>
      <c r="T13" t="s">
        <v>219</v>
      </c>
      <c r="U13">
        <v>1.6044227743113232E-2</v>
      </c>
      <c r="V13" t="s">
        <v>217</v>
      </c>
      <c r="X13">
        <v>1.3698630136986301E-2</v>
      </c>
      <c r="Y13">
        <v>1.7343311040946732E-2</v>
      </c>
      <c r="Z13" t="s">
        <v>219</v>
      </c>
      <c r="AA13" t="s">
        <v>25</v>
      </c>
      <c r="AC13" t="s">
        <v>22</v>
      </c>
      <c r="AD13" t="s">
        <v>219</v>
      </c>
      <c r="AE13">
        <v>1.7028455737773691E-2</v>
      </c>
      <c r="AG13" t="s">
        <v>98</v>
      </c>
      <c r="AH13" t="s">
        <v>219</v>
      </c>
      <c r="AI13">
        <v>0.14103779569809571</v>
      </c>
      <c r="AK13" t="s">
        <v>133</v>
      </c>
      <c r="AL13">
        <v>0.24016055590323479</v>
      </c>
      <c r="AM13" t="s">
        <v>336</v>
      </c>
    </row>
    <row r="14" spans="1:39" x14ac:dyDescent="0.45">
      <c r="C14" t="s">
        <v>133</v>
      </c>
      <c r="E14" t="s">
        <v>207</v>
      </c>
      <c r="G14" t="s">
        <v>124</v>
      </c>
      <c r="I14" t="s">
        <v>215</v>
      </c>
      <c r="J14" t="s">
        <v>220</v>
      </c>
      <c r="K14">
        <v>0.11564785115386857</v>
      </c>
      <c r="L14" t="s">
        <v>217</v>
      </c>
      <c r="N14" t="s">
        <v>325</v>
      </c>
      <c r="O14" t="s">
        <v>220</v>
      </c>
      <c r="P14">
        <v>5.7150164814367556E-2</v>
      </c>
      <c r="Q14" t="s">
        <v>217</v>
      </c>
      <c r="S14" t="s">
        <v>326</v>
      </c>
      <c r="T14" t="s">
        <v>220</v>
      </c>
      <c r="U14">
        <v>4.8558221120784749E-2</v>
      </c>
      <c r="V14" t="s">
        <v>217</v>
      </c>
      <c r="X14">
        <v>4.1095890410958902E-2</v>
      </c>
      <c r="Y14">
        <v>5.0876364269199219E-2</v>
      </c>
      <c r="Z14" t="s">
        <v>220</v>
      </c>
      <c r="AA14" t="s">
        <v>25</v>
      </c>
      <c r="AC14" t="s">
        <v>22</v>
      </c>
      <c r="AD14" t="s">
        <v>220</v>
      </c>
      <c r="AE14">
        <v>4.8735969755163235E-2</v>
      </c>
      <c r="AG14" t="s">
        <v>98</v>
      </c>
      <c r="AH14" t="s">
        <v>220</v>
      </c>
      <c r="AI14">
        <v>0.16884544534451185</v>
      </c>
      <c r="AK14" t="s">
        <v>130</v>
      </c>
      <c r="AL14">
        <v>0.13331319191178057</v>
      </c>
      <c r="AM14" t="s">
        <v>336</v>
      </c>
    </row>
    <row r="15" spans="1:39" x14ac:dyDescent="0.45">
      <c r="C15" t="s">
        <v>342</v>
      </c>
      <c r="E15" t="s">
        <v>208</v>
      </c>
      <c r="G15" t="s">
        <v>124</v>
      </c>
      <c r="I15" t="s">
        <v>215</v>
      </c>
      <c r="J15" t="s">
        <v>221</v>
      </c>
      <c r="K15">
        <v>0.13875288265489455</v>
      </c>
      <c r="L15" t="s">
        <v>217</v>
      </c>
      <c r="N15" t="s">
        <v>325</v>
      </c>
      <c r="O15" t="s">
        <v>221</v>
      </c>
      <c r="P15">
        <v>8.1448307809964135E-2</v>
      </c>
      <c r="Q15" t="s">
        <v>217</v>
      </c>
      <c r="S15" t="s">
        <v>326</v>
      </c>
      <c r="T15" t="s">
        <v>221</v>
      </c>
      <c r="U15">
        <v>6.6883743419958439E-2</v>
      </c>
      <c r="V15" t="s">
        <v>217</v>
      </c>
      <c r="X15">
        <v>5.4794520547945202E-2</v>
      </c>
      <c r="Y15">
        <v>8.3255848643810762E-2</v>
      </c>
      <c r="Z15" t="s">
        <v>221</v>
      </c>
      <c r="AA15" t="s">
        <v>25</v>
      </c>
      <c r="AC15" t="s">
        <v>22</v>
      </c>
      <c r="AD15" t="s">
        <v>221</v>
      </c>
      <c r="AE15">
        <v>4.8962606057136385E-2</v>
      </c>
      <c r="AG15" t="s">
        <v>98</v>
      </c>
      <c r="AH15" t="s">
        <v>221</v>
      </c>
      <c r="AI15">
        <v>0.17788885377334962</v>
      </c>
      <c r="AK15" t="s">
        <v>128</v>
      </c>
      <c r="AL15">
        <v>0.14913571721444138</v>
      </c>
      <c r="AM15" t="s">
        <v>336</v>
      </c>
    </row>
    <row r="16" spans="1:39" x14ac:dyDescent="0.45">
      <c r="C16" t="s">
        <v>345</v>
      </c>
      <c r="E16" t="s">
        <v>209</v>
      </c>
      <c r="G16" t="s">
        <v>124</v>
      </c>
      <c r="I16" t="s">
        <v>215</v>
      </c>
      <c r="J16" t="s">
        <v>222</v>
      </c>
      <c r="K16">
        <v>1.8592155603002397E-2</v>
      </c>
      <c r="L16" t="s">
        <v>217</v>
      </c>
      <c r="N16" t="s">
        <v>325</v>
      </c>
      <c r="O16" t="s">
        <v>222</v>
      </c>
      <c r="P16">
        <v>1.9183470186549114E-2</v>
      </c>
      <c r="Q16" t="s">
        <v>217</v>
      </c>
      <c r="S16" t="s">
        <v>326</v>
      </c>
      <c r="T16" t="s">
        <v>222</v>
      </c>
      <c r="U16">
        <v>1.6972874727522697E-2</v>
      </c>
      <c r="V16" t="s">
        <v>217</v>
      </c>
      <c r="X16">
        <v>1.3698630136986301E-2</v>
      </c>
      <c r="Y16">
        <v>2.6651418342739236E-2</v>
      </c>
      <c r="Z16" t="s">
        <v>222</v>
      </c>
      <c r="AA16" t="s">
        <v>25</v>
      </c>
      <c r="AC16" t="s">
        <v>22</v>
      </c>
      <c r="AD16" t="s">
        <v>222</v>
      </c>
      <c r="AE16">
        <v>1.0287082389685421E-2</v>
      </c>
      <c r="AG16" t="s">
        <v>98</v>
      </c>
      <c r="AH16" t="s">
        <v>222</v>
      </c>
      <c r="AI16">
        <v>0.1534791262588584</v>
      </c>
      <c r="AK16" t="s">
        <v>345</v>
      </c>
      <c r="AL16">
        <v>0.2088003625455879</v>
      </c>
      <c r="AM16" t="s">
        <v>336</v>
      </c>
    </row>
    <row r="17" spans="5:35" x14ac:dyDescent="0.45">
      <c r="E17" t="s">
        <v>210</v>
      </c>
      <c r="G17" t="s">
        <v>124</v>
      </c>
      <c r="I17" t="s">
        <v>215</v>
      </c>
      <c r="J17" t="s">
        <v>223</v>
      </c>
      <c r="K17">
        <v>6.4758109945268058E-3</v>
      </c>
      <c r="L17" t="s">
        <v>217</v>
      </c>
      <c r="N17" t="s">
        <v>325</v>
      </c>
      <c r="O17" t="s">
        <v>223</v>
      </c>
      <c r="P17">
        <v>1.8591895305482397E-2</v>
      </c>
      <c r="Q17" t="s">
        <v>217</v>
      </c>
      <c r="S17" t="s">
        <v>326</v>
      </c>
      <c r="T17" t="s">
        <v>223</v>
      </c>
      <c r="U17">
        <v>1.7049267744471814E-2</v>
      </c>
      <c r="V17" t="s">
        <v>217</v>
      </c>
      <c r="X17">
        <v>1.3698630136986301E-2</v>
      </c>
      <c r="Y17">
        <v>2.0684682892872234E-2</v>
      </c>
      <c r="Z17" t="s">
        <v>223</v>
      </c>
      <c r="AA17" t="s">
        <v>25</v>
      </c>
      <c r="AC17" t="s">
        <v>22</v>
      </c>
      <c r="AD17" t="s">
        <v>223</v>
      </c>
      <c r="AE17">
        <v>1.0234725886715479E-2</v>
      </c>
      <c r="AG17" t="s">
        <v>98</v>
      </c>
      <c r="AH17" t="s">
        <v>223</v>
      </c>
      <c r="AI17">
        <v>0.15306579764692141</v>
      </c>
    </row>
    <row r="18" spans="5:35" x14ac:dyDescent="0.45">
      <c r="E18" t="s">
        <v>211</v>
      </c>
      <c r="G18" t="s">
        <v>124</v>
      </c>
      <c r="I18" t="s">
        <v>215</v>
      </c>
      <c r="J18" t="s">
        <v>224</v>
      </c>
      <c r="K18">
        <v>1.9379910962941601E-4</v>
      </c>
      <c r="L18" t="s">
        <v>217</v>
      </c>
      <c r="N18" t="s">
        <v>325</v>
      </c>
      <c r="O18" t="s">
        <v>224</v>
      </c>
      <c r="P18">
        <v>8.5147167583986619E-2</v>
      </c>
      <c r="Q18" t="s">
        <v>217</v>
      </c>
      <c r="S18" t="s">
        <v>326</v>
      </c>
      <c r="T18" t="s">
        <v>224</v>
      </c>
      <c r="U18">
        <v>8.3072876847548369E-2</v>
      </c>
      <c r="V18" t="s">
        <v>217</v>
      </c>
      <c r="X18">
        <v>6.8493150684931503E-2</v>
      </c>
      <c r="Y18">
        <v>5.1711707232180597E-2</v>
      </c>
      <c r="Z18" t="s">
        <v>224</v>
      </c>
      <c r="AA18" t="s">
        <v>25</v>
      </c>
      <c r="AC18" t="s">
        <v>22</v>
      </c>
      <c r="AD18" t="s">
        <v>224</v>
      </c>
      <c r="AE18">
        <v>6.2842554883093898E-2</v>
      </c>
      <c r="AG18" t="s">
        <v>98</v>
      </c>
      <c r="AH18" t="s">
        <v>224</v>
      </c>
      <c r="AI18">
        <v>0.28209010054140293</v>
      </c>
    </row>
    <row r="19" spans="5:35" x14ac:dyDescent="0.45">
      <c r="I19" t="s">
        <v>215</v>
      </c>
      <c r="J19" t="s">
        <v>250</v>
      </c>
      <c r="K19">
        <v>8.093100920372541E-3</v>
      </c>
      <c r="L19" t="s">
        <v>217</v>
      </c>
      <c r="N19" t="s">
        <v>325</v>
      </c>
      <c r="O19" t="s">
        <v>250</v>
      </c>
      <c r="P19">
        <v>2.2445032799767457E-2</v>
      </c>
      <c r="Q19" t="s">
        <v>217</v>
      </c>
      <c r="S19" t="s">
        <v>326</v>
      </c>
      <c r="T19" t="s">
        <v>250</v>
      </c>
      <c r="U19">
        <v>2.3978995493465431E-2</v>
      </c>
      <c r="V19" t="s">
        <v>217</v>
      </c>
      <c r="X19">
        <v>2.8310502283105023E-2</v>
      </c>
      <c r="Y19">
        <v>1.5691519777241876E-2</v>
      </c>
      <c r="Z19" t="s">
        <v>250</v>
      </c>
      <c r="AA19" t="s">
        <v>25</v>
      </c>
      <c r="AC19" t="s">
        <v>22</v>
      </c>
      <c r="AD19" t="s">
        <v>250</v>
      </c>
      <c r="AE19">
        <v>2.7083990584680272E-2</v>
      </c>
      <c r="AG19" t="s">
        <v>98</v>
      </c>
      <c r="AH19" t="s">
        <v>250</v>
      </c>
      <c r="AI19">
        <v>5.6460597841943461E-2</v>
      </c>
    </row>
    <row r="20" spans="5:35" x14ac:dyDescent="0.45">
      <c r="I20" t="s">
        <v>215</v>
      </c>
      <c r="J20" t="s">
        <v>251</v>
      </c>
      <c r="K20">
        <v>7.4032308383579666E-3</v>
      </c>
      <c r="L20" t="s">
        <v>217</v>
      </c>
      <c r="N20" t="s">
        <v>325</v>
      </c>
      <c r="O20" t="s">
        <v>251</v>
      </c>
      <c r="P20">
        <v>2.5144280197395203E-3</v>
      </c>
      <c r="Q20" t="s">
        <v>217</v>
      </c>
      <c r="S20" t="s">
        <v>326</v>
      </c>
      <c r="T20" t="s">
        <v>251</v>
      </c>
      <c r="U20">
        <v>2.7943564720778334E-3</v>
      </c>
      <c r="V20" t="s">
        <v>217</v>
      </c>
      <c r="X20">
        <v>3.5388127853881279E-3</v>
      </c>
      <c r="Y20">
        <v>4.521459529788099E-3</v>
      </c>
      <c r="Z20" t="s">
        <v>251</v>
      </c>
      <c r="AA20" t="s">
        <v>25</v>
      </c>
      <c r="AC20" t="s">
        <v>22</v>
      </c>
      <c r="AD20" t="s">
        <v>251</v>
      </c>
      <c r="AE20">
        <v>3.4043420081809796E-3</v>
      </c>
      <c r="AG20" t="s">
        <v>98</v>
      </c>
      <c r="AH20" t="s">
        <v>251</v>
      </c>
      <c r="AI20">
        <v>4.2191368676366858E-2</v>
      </c>
    </row>
    <row r="21" spans="5:35" x14ac:dyDescent="0.45">
      <c r="I21" t="s">
        <v>215</v>
      </c>
      <c r="J21" t="s">
        <v>252</v>
      </c>
      <c r="K21">
        <v>9.2029117436427301E-3</v>
      </c>
      <c r="L21" t="s">
        <v>217</v>
      </c>
      <c r="N21" t="s">
        <v>325</v>
      </c>
      <c r="O21" t="s">
        <v>252</v>
      </c>
      <c r="P21">
        <v>2.6751312437151139E-3</v>
      </c>
      <c r="Q21" t="s">
        <v>217</v>
      </c>
      <c r="S21" t="s">
        <v>326</v>
      </c>
      <c r="T21" t="s">
        <v>252</v>
      </c>
      <c r="U21">
        <v>2.836317994062954E-3</v>
      </c>
      <c r="V21" t="s">
        <v>217</v>
      </c>
      <c r="X21">
        <v>3.5388127853881279E-3</v>
      </c>
      <c r="Y21">
        <v>4.4803553522445696E-3</v>
      </c>
      <c r="Z21" t="s">
        <v>252</v>
      </c>
      <c r="AA21" t="s">
        <v>25</v>
      </c>
      <c r="AC21" t="s">
        <v>22</v>
      </c>
      <c r="AD21" t="s">
        <v>252</v>
      </c>
      <c r="AE21">
        <v>3.4170767877997879E-3</v>
      </c>
      <c r="AG21" t="s">
        <v>98</v>
      </c>
      <c r="AH21" t="s">
        <v>252</v>
      </c>
      <c r="AI21">
        <v>4.2664699588276456E-2</v>
      </c>
    </row>
    <row r="22" spans="5:35" x14ac:dyDescent="0.45">
      <c r="I22" t="s">
        <v>215</v>
      </c>
      <c r="J22" t="s">
        <v>253</v>
      </c>
      <c r="K22">
        <v>3.2575053105914416E-2</v>
      </c>
      <c r="L22" t="s">
        <v>217</v>
      </c>
      <c r="N22" t="s">
        <v>325</v>
      </c>
      <c r="O22" t="s">
        <v>253</v>
      </c>
      <c r="P22">
        <v>8.9565178922842523E-3</v>
      </c>
      <c r="Q22" t="s">
        <v>217</v>
      </c>
      <c r="S22" t="s">
        <v>326</v>
      </c>
      <c r="T22" t="s">
        <v>253</v>
      </c>
      <c r="U22">
        <v>8.7570046452920321E-3</v>
      </c>
      <c r="V22" t="s">
        <v>217</v>
      </c>
      <c r="X22">
        <v>1.0616438356164383E-2</v>
      </c>
      <c r="Y22">
        <v>1.3143060769543132E-2</v>
      </c>
      <c r="Z22" t="s">
        <v>253</v>
      </c>
      <c r="AA22" t="s">
        <v>25</v>
      </c>
      <c r="AC22" t="s">
        <v>22</v>
      </c>
      <c r="AD22" t="s">
        <v>253</v>
      </c>
      <c r="AE22">
        <v>1.0007482236924494E-2</v>
      </c>
      <c r="AG22" t="s">
        <v>98</v>
      </c>
      <c r="AH22" t="s">
        <v>253</v>
      </c>
      <c r="AI22">
        <v>8.3037686923427056E-2</v>
      </c>
    </row>
    <row r="23" spans="5:35" x14ac:dyDescent="0.45">
      <c r="I23" t="s">
        <v>215</v>
      </c>
      <c r="J23" t="s">
        <v>254</v>
      </c>
      <c r="K23">
        <v>3.9104742383460032E-2</v>
      </c>
      <c r="L23" t="s">
        <v>217</v>
      </c>
      <c r="N23" t="s">
        <v>325</v>
      </c>
      <c r="O23" t="s">
        <v>254</v>
      </c>
      <c r="P23">
        <v>1.3469363753784502E-2</v>
      </c>
      <c r="Q23" t="s">
        <v>217</v>
      </c>
      <c r="S23" t="s">
        <v>326</v>
      </c>
      <c r="T23" t="s">
        <v>254</v>
      </c>
      <c r="U23">
        <v>1.2328316175479546E-2</v>
      </c>
      <c r="V23" t="s">
        <v>217</v>
      </c>
      <c r="X23">
        <v>1.4155251141552512E-2</v>
      </c>
      <c r="Y23">
        <v>2.1507760899651111E-2</v>
      </c>
      <c r="Z23" t="s">
        <v>254</v>
      </c>
      <c r="AA23" t="s">
        <v>25</v>
      </c>
      <c r="AC23" t="s">
        <v>22</v>
      </c>
      <c r="AD23" t="s">
        <v>254</v>
      </c>
      <c r="AE23">
        <v>1.0723162393123322E-2</v>
      </c>
      <c r="AG23" t="s">
        <v>98</v>
      </c>
      <c r="AH23" t="s">
        <v>254</v>
      </c>
      <c r="AI23">
        <v>0.11874020329280732</v>
      </c>
    </row>
    <row r="24" spans="5:35" x14ac:dyDescent="0.45">
      <c r="I24" t="s">
        <v>215</v>
      </c>
      <c r="J24" t="s">
        <v>255</v>
      </c>
      <c r="K24">
        <v>6.2852831172679445E-3</v>
      </c>
      <c r="L24" t="s">
        <v>217</v>
      </c>
      <c r="N24" t="s">
        <v>325</v>
      </c>
      <c r="O24" t="s">
        <v>255</v>
      </c>
      <c r="P24">
        <v>3.1749309077640756E-3</v>
      </c>
      <c r="Q24" t="s">
        <v>217</v>
      </c>
      <c r="S24" t="s">
        <v>326</v>
      </c>
      <c r="T24" t="s">
        <v>255</v>
      </c>
      <c r="U24">
        <v>3.1610506579194007E-3</v>
      </c>
      <c r="V24" t="s">
        <v>217</v>
      </c>
      <c r="X24">
        <v>3.5388127853881279E-3</v>
      </c>
      <c r="Y24">
        <v>6.8849497385409693E-3</v>
      </c>
      <c r="Z24" t="s">
        <v>255</v>
      </c>
      <c r="AA24" t="s">
        <v>25</v>
      </c>
      <c r="AC24" t="s">
        <v>22</v>
      </c>
      <c r="AD24" t="s">
        <v>255</v>
      </c>
      <c r="AE24">
        <v>2.1641522561443491E-3</v>
      </c>
      <c r="AG24" t="s">
        <v>98</v>
      </c>
      <c r="AH24" t="s">
        <v>255</v>
      </c>
      <c r="AI24">
        <v>2.5293673357038138E-2</v>
      </c>
    </row>
    <row r="25" spans="5:35" x14ac:dyDescent="0.45">
      <c r="I25" t="s">
        <v>215</v>
      </c>
      <c r="J25" t="s">
        <v>256</v>
      </c>
      <c r="K25">
        <v>3.8747796743140153E-3</v>
      </c>
      <c r="L25" t="s">
        <v>217</v>
      </c>
      <c r="N25" t="s">
        <v>325</v>
      </c>
      <c r="O25" t="s">
        <v>256</v>
      </c>
      <c r="P25">
        <v>3.0477100645210317E-3</v>
      </c>
      <c r="Q25" t="s">
        <v>217</v>
      </c>
      <c r="S25" t="s">
        <v>326</v>
      </c>
      <c r="T25" t="s">
        <v>256</v>
      </c>
      <c r="U25">
        <v>3.1633193498748885E-3</v>
      </c>
      <c r="V25" t="s">
        <v>217</v>
      </c>
      <c r="X25">
        <v>3.5388127853881279E-3</v>
      </c>
      <c r="Y25">
        <v>5.3435430806586613E-3</v>
      </c>
      <c r="Z25" t="s">
        <v>256</v>
      </c>
      <c r="AA25" t="s">
        <v>25</v>
      </c>
      <c r="AC25" t="s">
        <v>22</v>
      </c>
      <c r="AD25" t="s">
        <v>256</v>
      </c>
      <c r="AE25">
        <v>2.1579434074304338E-3</v>
      </c>
      <c r="AG25" t="s">
        <v>98</v>
      </c>
      <c r="AH25" t="s">
        <v>256</v>
      </c>
      <c r="AI25">
        <v>3.6797133498605916E-2</v>
      </c>
    </row>
    <row r="26" spans="5:35" x14ac:dyDescent="0.45">
      <c r="I26" t="s">
        <v>215</v>
      </c>
      <c r="J26" t="s">
        <v>257</v>
      </c>
      <c r="K26">
        <v>1.1822183144204667E-3</v>
      </c>
      <c r="L26" t="s">
        <v>217</v>
      </c>
      <c r="N26" t="s">
        <v>325</v>
      </c>
      <c r="O26" t="s">
        <v>257</v>
      </c>
      <c r="P26">
        <v>1.3605104510934446E-2</v>
      </c>
      <c r="Q26" t="s">
        <v>217</v>
      </c>
      <c r="S26" t="s">
        <v>326</v>
      </c>
      <c r="T26" t="s">
        <v>257</v>
      </c>
      <c r="U26">
        <v>1.4560343599907044E-2</v>
      </c>
      <c r="V26" t="s">
        <v>217</v>
      </c>
      <c r="X26">
        <v>1.7694063926940638E-2</v>
      </c>
      <c r="Y26">
        <v>1.3358857701646654E-2</v>
      </c>
      <c r="Z26" t="s">
        <v>257</v>
      </c>
      <c r="AA26" t="s">
        <v>25</v>
      </c>
      <c r="AC26" t="s">
        <v>22</v>
      </c>
      <c r="AD26" t="s">
        <v>257</v>
      </c>
      <c r="AE26">
        <v>1.306861790990156E-2</v>
      </c>
      <c r="AG26" t="s">
        <v>98</v>
      </c>
      <c r="AH26" t="s">
        <v>257</v>
      </c>
      <c r="AI26">
        <v>0.23211858444418709</v>
      </c>
    </row>
    <row r="27" spans="5:35" x14ac:dyDescent="0.45">
      <c r="I27" t="s">
        <v>215</v>
      </c>
      <c r="J27" t="s">
        <v>259</v>
      </c>
      <c r="K27">
        <v>6.3535490329249614E-3</v>
      </c>
      <c r="L27" t="s">
        <v>217</v>
      </c>
      <c r="N27" t="s">
        <v>325</v>
      </c>
      <c r="O27" t="s">
        <v>259</v>
      </c>
      <c r="P27">
        <v>1.0937987053585056E-2</v>
      </c>
      <c r="Q27" t="s">
        <v>217</v>
      </c>
      <c r="S27" t="s">
        <v>326</v>
      </c>
      <c r="T27" t="s">
        <v>259</v>
      </c>
      <c r="U27">
        <v>1.4850311564028787E-2</v>
      </c>
      <c r="V27" t="s">
        <v>217</v>
      </c>
      <c r="X27">
        <v>2.7397260273972601E-2</v>
      </c>
      <c r="Y27">
        <v>1.5185341719911493E-2</v>
      </c>
      <c r="Z27" t="s">
        <v>259</v>
      </c>
      <c r="AA27" t="s">
        <v>25</v>
      </c>
      <c r="AC27" t="s">
        <v>22</v>
      </c>
      <c r="AD27" t="s">
        <v>259</v>
      </c>
      <c r="AE27">
        <v>2.6923887820315157E-2</v>
      </c>
      <c r="AG27" t="s">
        <v>98</v>
      </c>
      <c r="AH27" t="s">
        <v>259</v>
      </c>
      <c r="AI27">
        <v>0.13543495153322604</v>
      </c>
    </row>
    <row r="28" spans="5:35" x14ac:dyDescent="0.45">
      <c r="I28" t="s">
        <v>215</v>
      </c>
      <c r="J28" t="s">
        <v>260</v>
      </c>
      <c r="K28">
        <v>5.7149281620622787E-3</v>
      </c>
      <c r="L28" t="s">
        <v>217</v>
      </c>
      <c r="N28" t="s">
        <v>325</v>
      </c>
      <c r="O28" t="s">
        <v>260</v>
      </c>
      <c r="P28">
        <v>1.1891833922187036E-3</v>
      </c>
      <c r="Q28" t="s">
        <v>217</v>
      </c>
      <c r="S28" t="s">
        <v>326</v>
      </c>
      <c r="T28" t="s">
        <v>260</v>
      </c>
      <c r="U28">
        <v>1.6882770347167824E-3</v>
      </c>
      <c r="V28" t="s">
        <v>217</v>
      </c>
      <c r="X28">
        <v>3.4246575342465752E-3</v>
      </c>
      <c r="Y28">
        <v>4.3756059965691279E-3</v>
      </c>
      <c r="Z28" t="s">
        <v>260</v>
      </c>
      <c r="AA28" t="s">
        <v>25</v>
      </c>
      <c r="AC28" t="s">
        <v>22</v>
      </c>
      <c r="AD28" t="s">
        <v>260</v>
      </c>
      <c r="AE28">
        <v>3.3671823333848191E-3</v>
      </c>
      <c r="AG28" t="s">
        <v>98</v>
      </c>
      <c r="AH28" t="s">
        <v>260</v>
      </c>
      <c r="AI28">
        <v>0.10530722729065856</v>
      </c>
    </row>
    <row r="29" spans="5:35" x14ac:dyDescent="0.45">
      <c r="I29" t="s">
        <v>215</v>
      </c>
      <c r="J29" t="s">
        <v>261</v>
      </c>
      <c r="K29">
        <v>7.2135430538449999E-3</v>
      </c>
      <c r="L29" t="s">
        <v>217</v>
      </c>
      <c r="N29" t="s">
        <v>325</v>
      </c>
      <c r="O29" t="s">
        <v>261</v>
      </c>
      <c r="P29">
        <v>1.2297627927788204E-3</v>
      </c>
      <c r="Q29" t="s">
        <v>217</v>
      </c>
      <c r="S29" t="s">
        <v>326</v>
      </c>
      <c r="T29" t="s">
        <v>261</v>
      </c>
      <c r="U29">
        <v>1.7100981811640249E-3</v>
      </c>
      <c r="V29" t="s">
        <v>217</v>
      </c>
      <c r="X29">
        <v>3.4246575342465752E-3</v>
      </c>
      <c r="Y29">
        <v>4.3358277602366805E-3</v>
      </c>
      <c r="Z29" t="s">
        <v>261</v>
      </c>
      <c r="AA29" t="s">
        <v>25</v>
      </c>
      <c r="AC29" t="s">
        <v>22</v>
      </c>
      <c r="AD29" t="s">
        <v>261</v>
      </c>
      <c r="AE29">
        <v>3.3454039360626777E-3</v>
      </c>
      <c r="AG29" t="s">
        <v>98</v>
      </c>
      <c r="AH29" t="s">
        <v>261</v>
      </c>
      <c r="AI29">
        <v>7.5299992745162525E-2</v>
      </c>
    </row>
    <row r="30" spans="5:35" x14ac:dyDescent="0.45">
      <c r="I30" t="s">
        <v>215</v>
      </c>
      <c r="J30" t="s">
        <v>262</v>
      </c>
      <c r="K30">
        <v>2.65330026996068E-2</v>
      </c>
      <c r="L30" t="s">
        <v>217</v>
      </c>
      <c r="N30" t="s">
        <v>325</v>
      </c>
      <c r="O30" t="s">
        <v>262</v>
      </c>
      <c r="P30">
        <v>4.1202447286655874E-3</v>
      </c>
      <c r="Q30" t="s">
        <v>217</v>
      </c>
      <c r="S30" t="s">
        <v>326</v>
      </c>
      <c r="T30" t="s">
        <v>262</v>
      </c>
      <c r="U30">
        <v>5.3801185789646511E-3</v>
      </c>
      <c r="V30" t="s">
        <v>217</v>
      </c>
      <c r="X30">
        <v>1.0273972602739725E-2</v>
      </c>
      <c r="Y30">
        <v>1.2719091067299805E-2</v>
      </c>
      <c r="Z30" t="s">
        <v>262</v>
      </c>
      <c r="AA30" t="s">
        <v>25</v>
      </c>
      <c r="AC30" t="s">
        <v>22</v>
      </c>
      <c r="AD30" t="s">
        <v>262</v>
      </c>
      <c r="AE30">
        <v>9.6421965343362614E-3</v>
      </c>
      <c r="AG30" t="s">
        <v>98</v>
      </c>
      <c r="AH30" t="s">
        <v>262</v>
      </c>
      <c r="AI30">
        <v>7.1806941952625936E-2</v>
      </c>
    </row>
    <row r="31" spans="5:35" x14ac:dyDescent="0.45">
      <c r="I31" t="s">
        <v>215</v>
      </c>
      <c r="J31" t="s">
        <v>263</v>
      </c>
      <c r="K31">
        <v>3.2012255759002212E-2</v>
      </c>
      <c r="L31" t="s">
        <v>217</v>
      </c>
      <c r="N31" t="s">
        <v>325</v>
      </c>
      <c r="O31" t="s">
        <v>263</v>
      </c>
      <c r="P31">
        <v>6.7575978280069397E-3</v>
      </c>
      <c r="Q31" t="s">
        <v>217</v>
      </c>
      <c r="S31" t="s">
        <v>326</v>
      </c>
      <c r="T31" t="s">
        <v>263</v>
      </c>
      <c r="U31">
        <v>7.8049186460744996E-3</v>
      </c>
      <c r="V31" t="s">
        <v>217</v>
      </c>
      <c r="X31">
        <v>1.3698630136986301E-2</v>
      </c>
      <c r="Y31">
        <v>2.081396216095269E-2</v>
      </c>
      <c r="Z31" t="s">
        <v>263</v>
      </c>
      <c r="AA31" t="s">
        <v>25</v>
      </c>
      <c r="AC31" t="s">
        <v>22</v>
      </c>
      <c r="AD31" t="s">
        <v>263</v>
      </c>
      <c r="AE31">
        <v>1.0863645739921508E-2</v>
      </c>
      <c r="AG31" t="s">
        <v>98</v>
      </c>
      <c r="AH31" t="s">
        <v>263</v>
      </c>
      <c r="AI31">
        <v>0.11778800912729093</v>
      </c>
    </row>
    <row r="32" spans="5:35" x14ac:dyDescent="0.45">
      <c r="I32" t="s">
        <v>215</v>
      </c>
      <c r="J32" t="s">
        <v>264</v>
      </c>
      <c r="K32">
        <v>5.0388730552903003E-3</v>
      </c>
      <c r="L32" t="s">
        <v>217</v>
      </c>
      <c r="N32" t="s">
        <v>325</v>
      </c>
      <c r="O32" t="s">
        <v>264</v>
      </c>
      <c r="P32">
        <v>1.7137364118179972E-3</v>
      </c>
      <c r="Q32" t="s">
        <v>217</v>
      </c>
      <c r="S32" t="s">
        <v>326</v>
      </c>
      <c r="T32" t="s">
        <v>264</v>
      </c>
      <c r="U32">
        <v>2.0288327740742083E-3</v>
      </c>
      <c r="V32" t="s">
        <v>217</v>
      </c>
      <c r="X32">
        <v>3.4246575342465752E-3</v>
      </c>
      <c r="Y32">
        <v>6.662854585684809E-3</v>
      </c>
      <c r="Z32" t="s">
        <v>264</v>
      </c>
      <c r="AA32" t="s">
        <v>25</v>
      </c>
      <c r="AC32" t="s">
        <v>22</v>
      </c>
      <c r="AD32" t="s">
        <v>264</v>
      </c>
      <c r="AE32">
        <v>2.2812652627273449E-3</v>
      </c>
      <c r="AG32" t="s">
        <v>98</v>
      </c>
      <c r="AH32" t="s">
        <v>264</v>
      </c>
      <c r="AI32">
        <v>8.3918080859603394E-2</v>
      </c>
    </row>
    <row r="33" spans="9:35" x14ac:dyDescent="0.45">
      <c r="I33" t="s">
        <v>215</v>
      </c>
      <c r="J33" t="s">
        <v>265</v>
      </c>
      <c r="K33">
        <v>3.2216912281772081E-3</v>
      </c>
      <c r="L33" t="s">
        <v>217</v>
      </c>
      <c r="N33" t="s">
        <v>325</v>
      </c>
      <c r="O33" t="s">
        <v>265</v>
      </c>
      <c r="P33">
        <v>1.6154017734534595E-3</v>
      </c>
      <c r="Q33" t="s">
        <v>217</v>
      </c>
      <c r="S33" t="s">
        <v>326</v>
      </c>
      <c r="T33" t="s">
        <v>265</v>
      </c>
      <c r="U33">
        <v>2.0144372243546217E-3</v>
      </c>
      <c r="V33" t="s">
        <v>217</v>
      </c>
      <c r="X33">
        <v>3.4246575342465752E-3</v>
      </c>
      <c r="Y33">
        <v>5.1711707232180593E-3</v>
      </c>
      <c r="Z33" t="s">
        <v>265</v>
      </c>
      <c r="AA33" t="s">
        <v>25</v>
      </c>
      <c r="AC33" t="s">
        <v>22</v>
      </c>
      <c r="AD33" t="s">
        <v>265</v>
      </c>
      <c r="AE33">
        <v>2.2698475937479794E-3</v>
      </c>
      <c r="AG33" t="s">
        <v>98</v>
      </c>
      <c r="AH33" t="s">
        <v>265</v>
      </c>
      <c r="AI33">
        <v>9.5692564120456014E-2</v>
      </c>
    </row>
    <row r="34" spans="9:35" x14ac:dyDescent="0.45">
      <c r="I34" t="s">
        <v>215</v>
      </c>
      <c r="J34" t="s">
        <v>266</v>
      </c>
      <c r="K34">
        <v>1.3303302371537595E-3</v>
      </c>
      <c r="L34" t="s">
        <v>217</v>
      </c>
      <c r="N34" t="s">
        <v>325</v>
      </c>
      <c r="O34" t="s">
        <v>266</v>
      </c>
      <c r="P34">
        <v>7.4393234343302908E-3</v>
      </c>
      <c r="Q34" t="s">
        <v>217</v>
      </c>
      <c r="S34" t="s">
        <v>326</v>
      </c>
      <c r="T34" t="s">
        <v>266</v>
      </c>
      <c r="U34">
        <v>9.5342000501409067E-3</v>
      </c>
      <c r="V34" t="s">
        <v>217</v>
      </c>
      <c r="X34">
        <v>1.7123287671232876E-2</v>
      </c>
      <c r="Y34">
        <v>1.2927926808045149E-2</v>
      </c>
      <c r="Z34" t="s">
        <v>266</v>
      </c>
      <c r="AA34" t="s">
        <v>25</v>
      </c>
      <c r="AC34" t="s">
        <v>22</v>
      </c>
      <c r="AD34" t="s">
        <v>266</v>
      </c>
      <c r="AE34">
        <v>1.332750969308861E-2</v>
      </c>
      <c r="AG34" t="s">
        <v>98</v>
      </c>
      <c r="AH34" t="s">
        <v>266</v>
      </c>
      <c r="AI34">
        <v>0.2198466830217749</v>
      </c>
    </row>
    <row r="35" spans="9:35" x14ac:dyDescent="0.45">
      <c r="I35" t="s">
        <v>215</v>
      </c>
      <c r="J35" t="s">
        <v>292</v>
      </c>
      <c r="K35">
        <v>1.1392920697069611E-2</v>
      </c>
      <c r="L35" t="s">
        <v>217</v>
      </c>
      <c r="N35" t="s">
        <v>325</v>
      </c>
      <c r="O35" t="s">
        <v>292</v>
      </c>
      <c r="P35">
        <v>3.3061338635984691E-2</v>
      </c>
      <c r="Q35" t="s">
        <v>217</v>
      </c>
      <c r="S35" t="s">
        <v>326</v>
      </c>
      <c r="T35" t="s">
        <v>292</v>
      </c>
      <c r="U35">
        <v>3.8582248758724097E-2</v>
      </c>
      <c r="V35" t="s">
        <v>217</v>
      </c>
      <c r="X35">
        <v>5.6621004566210047E-2</v>
      </c>
      <c r="Y35">
        <v>3.1383039554483752E-2</v>
      </c>
      <c r="Z35" t="s">
        <v>292</v>
      </c>
      <c r="AA35" t="s">
        <v>25</v>
      </c>
      <c r="AC35" t="s">
        <v>22</v>
      </c>
      <c r="AD35" t="s">
        <v>292</v>
      </c>
      <c r="AE35">
        <v>7.6473319614259239E-2</v>
      </c>
      <c r="AG35" t="s">
        <v>98</v>
      </c>
      <c r="AH35" t="s">
        <v>292</v>
      </c>
      <c r="AI35">
        <v>0.19209130952311737</v>
      </c>
    </row>
    <row r="36" spans="9:35" x14ac:dyDescent="0.45">
      <c r="I36" t="s">
        <v>215</v>
      </c>
      <c r="J36" t="s">
        <v>293</v>
      </c>
      <c r="K36">
        <v>1.2101835552130479E-2</v>
      </c>
      <c r="L36" t="s">
        <v>217</v>
      </c>
      <c r="N36" t="s">
        <v>325</v>
      </c>
      <c r="O36" t="s">
        <v>293</v>
      </c>
      <c r="P36">
        <v>3.4371470907717814E-3</v>
      </c>
      <c r="Q36" t="s">
        <v>217</v>
      </c>
      <c r="S36" t="s">
        <v>326</v>
      </c>
      <c r="T36" t="s">
        <v>293</v>
      </c>
      <c r="U36">
        <v>4.4330100678769968E-3</v>
      </c>
      <c r="V36" t="s">
        <v>217</v>
      </c>
      <c r="X36">
        <v>7.0776255707762558E-3</v>
      </c>
      <c r="Y36">
        <v>9.0429190595761998E-3</v>
      </c>
      <c r="Z36" t="s">
        <v>293</v>
      </c>
      <c r="AA36" t="s">
        <v>25</v>
      </c>
      <c r="AC36" t="s">
        <v>22</v>
      </c>
      <c r="AD36" t="s">
        <v>293</v>
      </c>
      <c r="AE36">
        <v>9.4622775410910936E-3</v>
      </c>
      <c r="AG36" t="s">
        <v>98</v>
      </c>
      <c r="AH36" t="s">
        <v>293</v>
      </c>
      <c r="AI36">
        <v>0.18823090548044386</v>
      </c>
    </row>
    <row r="37" spans="9:35" x14ac:dyDescent="0.45">
      <c r="I37" t="s">
        <v>215</v>
      </c>
      <c r="J37" t="s">
        <v>294</v>
      </c>
      <c r="K37">
        <v>1.55569451958424E-2</v>
      </c>
      <c r="L37" t="s">
        <v>217</v>
      </c>
      <c r="N37" t="s">
        <v>325</v>
      </c>
      <c r="O37" t="s">
        <v>294</v>
      </c>
      <c r="P37">
        <v>3.6602736268475902E-3</v>
      </c>
      <c r="Q37" t="s">
        <v>217</v>
      </c>
      <c r="S37" t="s">
        <v>326</v>
      </c>
      <c r="T37" t="s">
        <v>294</v>
      </c>
      <c r="U37">
        <v>4.5444853238800157E-3</v>
      </c>
      <c r="V37" t="s">
        <v>217</v>
      </c>
      <c r="X37">
        <v>7.0776255707762558E-3</v>
      </c>
      <c r="Y37">
        <v>8.9607107044891408E-3</v>
      </c>
      <c r="Z37" t="s">
        <v>294</v>
      </c>
      <c r="AA37" t="s">
        <v>25</v>
      </c>
      <c r="AC37" t="s">
        <v>22</v>
      </c>
      <c r="AD37" t="s">
        <v>294</v>
      </c>
      <c r="AE37">
        <v>9.2697300581464064E-3</v>
      </c>
      <c r="AG37" t="s">
        <v>98</v>
      </c>
      <c r="AH37" t="s">
        <v>294</v>
      </c>
      <c r="AI37">
        <v>0.19378083780819066</v>
      </c>
    </row>
    <row r="38" spans="9:35" x14ac:dyDescent="0.45">
      <c r="I38" t="s">
        <v>215</v>
      </c>
      <c r="J38" t="s">
        <v>295</v>
      </c>
      <c r="K38">
        <v>5.6747797320331299E-2</v>
      </c>
      <c r="L38" t="s">
        <v>217</v>
      </c>
      <c r="N38" t="s">
        <v>325</v>
      </c>
      <c r="O38" t="s">
        <v>295</v>
      </c>
      <c r="P38">
        <v>1.2308314587990201E-2</v>
      </c>
      <c r="Q38" t="s">
        <v>217</v>
      </c>
      <c r="S38" t="s">
        <v>326</v>
      </c>
      <c r="T38" t="s">
        <v>295</v>
      </c>
      <c r="U38">
        <v>1.4052600386595322E-2</v>
      </c>
      <c r="V38" t="s">
        <v>217</v>
      </c>
      <c r="X38">
        <v>2.1232876712328767E-2</v>
      </c>
      <c r="Y38">
        <v>2.6286121539086261E-2</v>
      </c>
      <c r="Z38" t="s">
        <v>295</v>
      </c>
      <c r="AA38" t="s">
        <v>25</v>
      </c>
      <c r="AC38" t="s">
        <v>22</v>
      </c>
      <c r="AD38" t="s">
        <v>295</v>
      </c>
      <c r="AE38">
        <v>2.60835679137984E-2</v>
      </c>
      <c r="AG38" t="s">
        <v>98</v>
      </c>
      <c r="AH38" t="s">
        <v>295</v>
      </c>
      <c r="AI38">
        <v>0.18674364140319399</v>
      </c>
    </row>
    <row r="39" spans="9:35" x14ac:dyDescent="0.45">
      <c r="I39" t="s">
        <v>215</v>
      </c>
      <c r="J39" t="s">
        <v>296</v>
      </c>
      <c r="K39">
        <v>6.926133441553331E-2</v>
      </c>
      <c r="L39" t="s">
        <v>217</v>
      </c>
      <c r="N39" t="s">
        <v>325</v>
      </c>
      <c r="O39" t="s">
        <v>296</v>
      </c>
      <c r="P39">
        <v>1.8650111534901502E-2</v>
      </c>
      <c r="Q39" t="s">
        <v>217</v>
      </c>
      <c r="S39" t="s">
        <v>326</v>
      </c>
      <c r="T39" t="s">
        <v>296</v>
      </c>
      <c r="U39">
        <v>1.9979168750427365E-2</v>
      </c>
      <c r="V39" t="s">
        <v>217</v>
      </c>
      <c r="X39">
        <v>2.8310502283105023E-2</v>
      </c>
      <c r="Y39">
        <v>4.301552179930223E-2</v>
      </c>
      <c r="Z39" t="s">
        <v>296</v>
      </c>
      <c r="AA39" t="s">
        <v>25</v>
      </c>
      <c r="AC39" t="s">
        <v>22</v>
      </c>
      <c r="AD39" t="s">
        <v>296</v>
      </c>
      <c r="AE39">
        <v>2.8653313335143711E-2</v>
      </c>
      <c r="AG39" t="s">
        <v>98</v>
      </c>
      <c r="AH39" t="s">
        <v>296</v>
      </c>
      <c r="AI39">
        <v>0.25966670253073154</v>
      </c>
    </row>
    <row r="40" spans="9:35" x14ac:dyDescent="0.45">
      <c r="I40" t="s">
        <v>215</v>
      </c>
      <c r="J40" t="s">
        <v>297</v>
      </c>
      <c r="K40">
        <v>1.1009300112726012E-2</v>
      </c>
      <c r="L40" t="s">
        <v>217</v>
      </c>
      <c r="N40" t="s">
        <v>325</v>
      </c>
      <c r="O40" t="s">
        <v>297</v>
      </c>
      <c r="P40">
        <v>4.5759105634114745E-3</v>
      </c>
      <c r="Q40" t="s">
        <v>217</v>
      </c>
      <c r="S40" t="s">
        <v>326</v>
      </c>
      <c r="T40" t="s">
        <v>297</v>
      </c>
      <c r="U40">
        <v>5.2104082902313239E-3</v>
      </c>
      <c r="V40" t="s">
        <v>217</v>
      </c>
      <c r="X40">
        <v>7.0776255707762558E-3</v>
      </c>
      <c r="Y40">
        <v>1.376989947708193E-2</v>
      </c>
      <c r="Z40" t="s">
        <v>297</v>
      </c>
      <c r="AA40" t="s">
        <v>25</v>
      </c>
      <c r="AC40" t="s">
        <v>22</v>
      </c>
      <c r="AD40" t="s">
        <v>297</v>
      </c>
      <c r="AE40">
        <v>5.9001924682815397E-3</v>
      </c>
      <c r="AG40" t="s">
        <v>98</v>
      </c>
      <c r="AH40" t="s">
        <v>297</v>
      </c>
      <c r="AI40">
        <v>9.0517951731358126E-2</v>
      </c>
    </row>
    <row r="41" spans="9:35" x14ac:dyDescent="0.45">
      <c r="I41" t="s">
        <v>215</v>
      </c>
      <c r="J41" t="s">
        <v>298</v>
      </c>
      <c r="K41">
        <v>6.7639599922526498E-3</v>
      </c>
      <c r="L41" t="s">
        <v>217</v>
      </c>
      <c r="N41" t="s">
        <v>325</v>
      </c>
      <c r="O41" t="s">
        <v>298</v>
      </c>
      <c r="P41">
        <v>4.3918209536408688E-3</v>
      </c>
      <c r="Q41" t="s">
        <v>217</v>
      </c>
      <c r="S41" t="s">
        <v>326</v>
      </c>
      <c r="T41" t="s">
        <v>298</v>
      </c>
      <c r="U41">
        <v>5.2245795795480762E-3</v>
      </c>
      <c r="V41" t="s">
        <v>217</v>
      </c>
      <c r="X41">
        <v>7.0776255707762558E-3</v>
      </c>
      <c r="Y41">
        <v>1.0687086161317328E-2</v>
      </c>
      <c r="Z41" t="s">
        <v>298</v>
      </c>
      <c r="AA41" t="s">
        <v>25</v>
      </c>
      <c r="AC41" t="s">
        <v>22</v>
      </c>
      <c r="AD41" t="s">
        <v>298</v>
      </c>
      <c r="AE41">
        <v>5.8395986036066886E-3</v>
      </c>
      <c r="AG41" t="s">
        <v>98</v>
      </c>
      <c r="AH41" t="s">
        <v>298</v>
      </c>
      <c r="AI41">
        <v>9.0732769063187835E-2</v>
      </c>
    </row>
    <row r="42" spans="9:35" x14ac:dyDescent="0.45">
      <c r="I42" t="s">
        <v>215</v>
      </c>
      <c r="J42" t="s">
        <v>299</v>
      </c>
      <c r="K42">
        <v>2.1324611622802795E-3</v>
      </c>
      <c r="L42" t="s">
        <v>217</v>
      </c>
      <c r="N42" t="s">
        <v>325</v>
      </c>
      <c r="O42" t="s">
        <v>299</v>
      </c>
      <c r="P42">
        <v>2.0311048261162052E-2</v>
      </c>
      <c r="Q42" t="s">
        <v>217</v>
      </c>
      <c r="S42" t="s">
        <v>326</v>
      </c>
      <c r="T42" t="s">
        <v>299</v>
      </c>
      <c r="U42">
        <v>2.4641502945920681E-2</v>
      </c>
      <c r="V42" t="s">
        <v>217</v>
      </c>
      <c r="X42">
        <v>3.5388127853881277E-2</v>
      </c>
      <c r="Y42">
        <v>2.6717715403293308E-2</v>
      </c>
      <c r="Z42" t="s">
        <v>299</v>
      </c>
      <c r="AA42" t="s">
        <v>25</v>
      </c>
      <c r="AC42" t="s">
        <v>22</v>
      </c>
      <c r="AD42" t="s">
        <v>299</v>
      </c>
      <c r="AE42">
        <v>3.3069513722829826E-2</v>
      </c>
      <c r="AG42" t="s">
        <v>98</v>
      </c>
      <c r="AH42" t="s">
        <v>299</v>
      </c>
      <c r="AI42">
        <v>0.30502477694941921</v>
      </c>
    </row>
    <row r="43" spans="9:35" x14ac:dyDescent="0.45">
      <c r="I43" t="s">
        <v>215</v>
      </c>
      <c r="J43" t="s">
        <v>610</v>
      </c>
      <c r="K43">
        <v>4.6699233339328626E-3</v>
      </c>
      <c r="L43" t="s">
        <v>217</v>
      </c>
      <c r="N43" t="s">
        <v>325</v>
      </c>
      <c r="O43" t="s">
        <v>610</v>
      </c>
      <c r="P43">
        <v>1.9060011642651874E-2</v>
      </c>
      <c r="Q43" t="s">
        <v>217</v>
      </c>
      <c r="S43" t="s">
        <v>326</v>
      </c>
      <c r="T43" t="s">
        <v>610</v>
      </c>
      <c r="U43">
        <v>2.2240091146257919E-2</v>
      </c>
      <c r="V43" t="s">
        <v>217</v>
      </c>
      <c r="X43">
        <v>2.7397260273972601E-2</v>
      </c>
      <c r="Y43">
        <v>1.5185341719911493E-2</v>
      </c>
      <c r="Z43" t="s">
        <v>610</v>
      </c>
      <c r="AA43" t="s">
        <v>25</v>
      </c>
      <c r="AC43" t="s">
        <v>22</v>
      </c>
      <c r="AD43" t="s">
        <v>610</v>
      </c>
      <c r="AE43">
        <v>2.969484527427137E-2</v>
      </c>
      <c r="AG43" t="s">
        <v>98</v>
      </c>
      <c r="AH43" t="s">
        <v>610</v>
      </c>
      <c r="AI43">
        <v>0.15587826129402305</v>
      </c>
    </row>
    <row r="44" spans="9:35" x14ac:dyDescent="0.45">
      <c r="I44" t="s">
        <v>215</v>
      </c>
      <c r="J44" t="s">
        <v>611</v>
      </c>
      <c r="K44">
        <v>6.1459286876978632E-3</v>
      </c>
      <c r="L44" t="s">
        <v>217</v>
      </c>
      <c r="N44" t="s">
        <v>325</v>
      </c>
      <c r="O44" t="s">
        <v>611</v>
      </c>
      <c r="P44">
        <v>2.0533566057907488E-3</v>
      </c>
      <c r="Q44" t="s">
        <v>217</v>
      </c>
      <c r="S44" t="s">
        <v>326</v>
      </c>
      <c r="T44" t="s">
        <v>611</v>
      </c>
      <c r="U44">
        <v>2.6250575197975363E-3</v>
      </c>
      <c r="V44" t="s">
        <v>217</v>
      </c>
      <c r="X44">
        <v>3.4246575342465752E-3</v>
      </c>
      <c r="Y44">
        <v>4.3756059965691279E-3</v>
      </c>
      <c r="Z44" t="s">
        <v>611</v>
      </c>
      <c r="AA44" t="s">
        <v>25</v>
      </c>
      <c r="AC44" t="s">
        <v>22</v>
      </c>
      <c r="AD44" t="s">
        <v>611</v>
      </c>
      <c r="AE44">
        <v>3.6868359773429044E-3</v>
      </c>
      <c r="AG44" t="s">
        <v>98</v>
      </c>
      <c r="AH44" t="s">
        <v>611</v>
      </c>
      <c r="AI44">
        <v>0.11033147692135681</v>
      </c>
    </row>
    <row r="45" spans="9:35" x14ac:dyDescent="0.45">
      <c r="I45" t="s">
        <v>215</v>
      </c>
      <c r="J45" t="s">
        <v>612</v>
      </c>
      <c r="K45">
        <v>7.8422147513581494E-3</v>
      </c>
      <c r="L45" t="s">
        <v>217</v>
      </c>
      <c r="N45" t="s">
        <v>325</v>
      </c>
      <c r="O45" t="s">
        <v>612</v>
      </c>
      <c r="P45">
        <v>2.2805852091727146E-3</v>
      </c>
      <c r="Q45" t="s">
        <v>217</v>
      </c>
      <c r="S45" t="s">
        <v>326</v>
      </c>
      <c r="T45" t="s">
        <v>612</v>
      </c>
      <c r="U45">
        <v>2.6734328579509272E-3</v>
      </c>
      <c r="V45" t="s">
        <v>217</v>
      </c>
      <c r="X45">
        <v>3.4246575342465752E-3</v>
      </c>
      <c r="Y45">
        <v>4.3358277602366805E-3</v>
      </c>
      <c r="Z45" t="s">
        <v>612</v>
      </c>
      <c r="AA45" t="s">
        <v>25</v>
      </c>
      <c r="AC45" t="s">
        <v>22</v>
      </c>
      <c r="AD45" t="s">
        <v>612</v>
      </c>
      <c r="AE45">
        <v>3.6303167543273174E-3</v>
      </c>
      <c r="AG45" t="s">
        <v>98</v>
      </c>
      <c r="AH45" t="s">
        <v>612</v>
      </c>
      <c r="AI45">
        <v>0.10293560319890926</v>
      </c>
    </row>
    <row r="46" spans="9:35" x14ac:dyDescent="0.45">
      <c r="I46" t="s">
        <v>215</v>
      </c>
      <c r="J46" t="s">
        <v>613</v>
      </c>
      <c r="K46">
        <v>2.6530841686551301E-2</v>
      </c>
      <c r="L46" t="s">
        <v>217</v>
      </c>
      <c r="N46" t="s">
        <v>325</v>
      </c>
      <c r="O46" t="s">
        <v>613</v>
      </c>
      <c r="P46">
        <v>7.7031290510785159E-3</v>
      </c>
      <c r="Q46" t="s">
        <v>217</v>
      </c>
      <c r="S46" t="s">
        <v>326</v>
      </c>
      <c r="T46" t="s">
        <v>613</v>
      </c>
      <c r="U46">
        <v>8.2714200043498571E-3</v>
      </c>
      <c r="V46" t="s">
        <v>217</v>
      </c>
      <c r="X46">
        <v>1.0273972602739725E-2</v>
      </c>
      <c r="Y46">
        <v>1.2719091067299805E-2</v>
      </c>
      <c r="Z46" t="s">
        <v>613</v>
      </c>
      <c r="AA46" t="s">
        <v>25</v>
      </c>
      <c r="AC46" t="s">
        <v>22</v>
      </c>
      <c r="AD46" t="s">
        <v>613</v>
      </c>
      <c r="AE46">
        <v>1.0240401946108871E-2</v>
      </c>
      <c r="AG46" t="s">
        <v>98</v>
      </c>
      <c r="AH46" t="s">
        <v>613</v>
      </c>
      <c r="AI46">
        <v>0.12014001546002606</v>
      </c>
    </row>
    <row r="47" spans="9:35" x14ac:dyDescent="0.45">
      <c r="I47" t="s">
        <v>215</v>
      </c>
      <c r="J47" t="s">
        <v>614</v>
      </c>
      <c r="K47">
        <v>3.1714750254719218E-2</v>
      </c>
      <c r="L47" t="s">
        <v>217</v>
      </c>
      <c r="N47" t="s">
        <v>325</v>
      </c>
      <c r="O47" t="s">
        <v>614</v>
      </c>
      <c r="P47">
        <v>1.0875252581942526E-2</v>
      </c>
      <c r="Q47" t="s">
        <v>217</v>
      </c>
      <c r="S47" t="s">
        <v>326</v>
      </c>
      <c r="T47" t="s">
        <v>614</v>
      </c>
      <c r="U47">
        <v>1.1337790331342863E-2</v>
      </c>
      <c r="V47" t="s">
        <v>217</v>
      </c>
      <c r="X47">
        <v>1.3698630136986301E-2</v>
      </c>
      <c r="Y47">
        <v>2.081396216095269E-2</v>
      </c>
      <c r="Z47" t="s">
        <v>614</v>
      </c>
      <c r="AA47" t="s">
        <v>25</v>
      </c>
      <c r="AC47" t="s">
        <v>22</v>
      </c>
      <c r="AD47" t="s">
        <v>614</v>
      </c>
      <c r="AE47">
        <v>1.1316964480297932E-2</v>
      </c>
      <c r="AG47" t="s">
        <v>98</v>
      </c>
      <c r="AH47" t="s">
        <v>614</v>
      </c>
      <c r="AI47">
        <v>0.16937308126150441</v>
      </c>
    </row>
    <row r="48" spans="9:35" x14ac:dyDescent="0.45">
      <c r="I48" t="s">
        <v>215</v>
      </c>
      <c r="J48" t="s">
        <v>615</v>
      </c>
      <c r="K48">
        <v>4.5281412360026196E-3</v>
      </c>
      <c r="L48" t="s">
        <v>217</v>
      </c>
      <c r="N48" t="s">
        <v>325</v>
      </c>
      <c r="O48" t="s">
        <v>615</v>
      </c>
      <c r="P48">
        <v>2.7191834960928881E-3</v>
      </c>
      <c r="Q48" t="s">
        <v>217</v>
      </c>
      <c r="S48" t="s">
        <v>326</v>
      </c>
      <c r="T48" t="s">
        <v>615</v>
      </c>
      <c r="U48">
        <v>2.9175525914883114E-3</v>
      </c>
      <c r="V48" t="s">
        <v>217</v>
      </c>
      <c r="X48">
        <v>3.4246575342465752E-3</v>
      </c>
      <c r="Y48">
        <v>6.662854585684809E-3</v>
      </c>
      <c r="Z48" t="s">
        <v>615</v>
      </c>
      <c r="AA48" t="s">
        <v>25</v>
      </c>
      <c r="AC48" t="s">
        <v>22</v>
      </c>
      <c r="AD48" t="s">
        <v>615</v>
      </c>
      <c r="AE48">
        <v>2.3713351397929611E-3</v>
      </c>
      <c r="AG48" t="s">
        <v>98</v>
      </c>
      <c r="AH48" t="s">
        <v>615</v>
      </c>
      <c r="AI48">
        <v>6.8418390591578504E-2</v>
      </c>
    </row>
    <row r="49" spans="9:35" x14ac:dyDescent="0.45">
      <c r="I49" t="s">
        <v>215</v>
      </c>
      <c r="J49" t="s">
        <v>616</v>
      </c>
      <c r="K49">
        <v>1.7649751909992856E-3</v>
      </c>
      <c r="L49" t="s">
        <v>217</v>
      </c>
      <c r="N49" t="s">
        <v>325</v>
      </c>
      <c r="O49" t="s">
        <v>616</v>
      </c>
      <c r="P49">
        <v>2.6822973095308698E-3</v>
      </c>
      <c r="Q49" t="s">
        <v>217</v>
      </c>
      <c r="S49" t="s">
        <v>326</v>
      </c>
      <c r="T49" t="s">
        <v>616</v>
      </c>
      <c r="U49">
        <v>2.9292810309231969E-3</v>
      </c>
      <c r="V49" t="s">
        <v>217</v>
      </c>
      <c r="X49">
        <v>3.4246575342465752E-3</v>
      </c>
      <c r="Y49">
        <v>5.1711707232180593E-3</v>
      </c>
      <c r="Z49" t="s">
        <v>616</v>
      </c>
      <c r="AA49" t="s">
        <v>25</v>
      </c>
      <c r="AC49" t="s">
        <v>22</v>
      </c>
      <c r="AD49" t="s">
        <v>616</v>
      </c>
      <c r="AE49">
        <v>2.3696074483677662E-3</v>
      </c>
      <c r="AG49" t="s">
        <v>98</v>
      </c>
      <c r="AH49" t="s">
        <v>616</v>
      </c>
      <c r="AI49">
        <v>7.5316995354307581E-2</v>
      </c>
    </row>
    <row r="50" spans="9:35" x14ac:dyDescent="0.45">
      <c r="I50" t="s">
        <v>215</v>
      </c>
      <c r="J50" t="s">
        <v>617</v>
      </c>
      <c r="K50">
        <v>2.1757274311702505E-7</v>
      </c>
      <c r="L50" t="s">
        <v>217</v>
      </c>
      <c r="N50" t="s">
        <v>325</v>
      </c>
      <c r="O50" t="s">
        <v>617</v>
      </c>
      <c r="P50">
        <v>1.2637347519849778E-2</v>
      </c>
      <c r="Q50" t="s">
        <v>217</v>
      </c>
      <c r="S50" t="s">
        <v>326</v>
      </c>
      <c r="T50" t="s">
        <v>617</v>
      </c>
      <c r="U50">
        <v>1.4457025389019811E-2</v>
      </c>
      <c r="V50" t="s">
        <v>217</v>
      </c>
      <c r="X50">
        <v>1.7123287671232876E-2</v>
      </c>
      <c r="Y50">
        <v>1.2927926808045149E-2</v>
      </c>
      <c r="Z50" t="s">
        <v>617</v>
      </c>
      <c r="AA50" t="s">
        <v>25</v>
      </c>
      <c r="AC50" t="s">
        <v>22</v>
      </c>
      <c r="AD50" t="s">
        <v>617</v>
      </c>
      <c r="AE50">
        <v>1.3595309169852469E-2</v>
      </c>
      <c r="AG50" t="s">
        <v>98</v>
      </c>
      <c r="AH50" t="s">
        <v>617</v>
      </c>
      <c r="AI50">
        <v>0.21989610178090424</v>
      </c>
    </row>
    <row r="51" spans="9:35" x14ac:dyDescent="0.45">
      <c r="I51" t="s">
        <v>215</v>
      </c>
      <c r="J51" t="s">
        <v>642</v>
      </c>
      <c r="K51">
        <v>4.4565857652598302E-3</v>
      </c>
      <c r="L51" t="s">
        <v>217</v>
      </c>
      <c r="N51" t="s">
        <v>325</v>
      </c>
      <c r="O51" t="s">
        <v>642</v>
      </c>
      <c r="P51">
        <v>9.8685763407891175E-2</v>
      </c>
      <c r="Q51" t="s">
        <v>217</v>
      </c>
      <c r="S51" t="s">
        <v>326</v>
      </c>
      <c r="T51" t="s">
        <v>642</v>
      </c>
      <c r="U51">
        <v>0.10110896867250022</v>
      </c>
      <c r="V51" t="s">
        <v>217</v>
      </c>
      <c r="X51">
        <v>8.4018264840182655E-2</v>
      </c>
      <c r="Y51">
        <v>4.6568381274395249E-2</v>
      </c>
      <c r="Z51" t="s">
        <v>642</v>
      </c>
      <c r="AA51" t="s">
        <v>25</v>
      </c>
      <c r="AC51" t="s">
        <v>22</v>
      </c>
      <c r="AD51" t="s">
        <v>642</v>
      </c>
      <c r="AE51">
        <v>9.0330936540300347E-2</v>
      </c>
      <c r="AG51" t="s">
        <v>98</v>
      </c>
      <c r="AH51" t="s">
        <v>642</v>
      </c>
      <c r="AI51">
        <v>0.19774366328388004</v>
      </c>
    </row>
    <row r="52" spans="9:35" x14ac:dyDescent="0.45">
      <c r="I52" t="s">
        <v>215</v>
      </c>
      <c r="J52" t="s">
        <v>643</v>
      </c>
      <c r="K52">
        <v>1.3672087342017369E-2</v>
      </c>
      <c r="L52" t="s">
        <v>217</v>
      </c>
      <c r="N52" t="s">
        <v>325</v>
      </c>
      <c r="O52" t="s">
        <v>643</v>
      </c>
      <c r="P52">
        <v>1.0902528446666901E-2</v>
      </c>
      <c r="Q52" t="s">
        <v>217</v>
      </c>
      <c r="S52" t="s">
        <v>326</v>
      </c>
      <c r="T52" t="s">
        <v>643</v>
      </c>
      <c r="U52">
        <v>1.1916494037722589E-2</v>
      </c>
      <c r="V52" t="s">
        <v>217</v>
      </c>
      <c r="X52">
        <v>1.0502283105022832E-2</v>
      </c>
      <c r="Y52">
        <v>1.3418525056145329E-2</v>
      </c>
      <c r="Z52" t="s">
        <v>643</v>
      </c>
      <c r="AA52" t="s">
        <v>25</v>
      </c>
      <c r="AC52" t="s">
        <v>22</v>
      </c>
      <c r="AD52" t="s">
        <v>643</v>
      </c>
      <c r="AE52">
        <v>1.1698577161195456E-2</v>
      </c>
      <c r="AG52" t="s">
        <v>98</v>
      </c>
      <c r="AH52" t="s">
        <v>643</v>
      </c>
      <c r="AI52">
        <v>0.19415243160247186</v>
      </c>
    </row>
    <row r="53" spans="9:35" x14ac:dyDescent="0.45">
      <c r="I53" t="s">
        <v>215</v>
      </c>
      <c r="J53" t="s">
        <v>644</v>
      </c>
      <c r="K53">
        <v>2.0142246013964006E-2</v>
      </c>
      <c r="L53" t="s">
        <v>217</v>
      </c>
      <c r="N53" t="s">
        <v>325</v>
      </c>
      <c r="O53" t="s">
        <v>644</v>
      </c>
      <c r="P53">
        <v>1.1233006189772148E-2</v>
      </c>
      <c r="Q53" t="s">
        <v>217</v>
      </c>
      <c r="S53" t="s">
        <v>326</v>
      </c>
      <c r="T53" t="s">
        <v>644</v>
      </c>
      <c r="U53">
        <v>1.202196126643428E-2</v>
      </c>
      <c r="V53" t="s">
        <v>217</v>
      </c>
      <c r="X53">
        <v>1.0502283105022832E-2</v>
      </c>
      <c r="Y53">
        <v>1.3296538464725824E-2</v>
      </c>
      <c r="Z53" t="s">
        <v>644</v>
      </c>
      <c r="AA53" t="s">
        <v>25</v>
      </c>
      <c r="AC53" t="s">
        <v>22</v>
      </c>
      <c r="AD53" t="s">
        <v>644</v>
      </c>
      <c r="AE53">
        <v>1.1866884117155588E-2</v>
      </c>
      <c r="AG53" t="s">
        <v>98</v>
      </c>
      <c r="AH53" t="s">
        <v>644</v>
      </c>
      <c r="AI53">
        <v>0.19001283450976558</v>
      </c>
    </row>
    <row r="54" spans="9:35" x14ac:dyDescent="0.45">
      <c r="I54" t="s">
        <v>215</v>
      </c>
      <c r="J54" t="s">
        <v>645</v>
      </c>
      <c r="K54">
        <v>6.8084528257470772E-2</v>
      </c>
      <c r="L54" t="s">
        <v>217</v>
      </c>
      <c r="N54" t="s">
        <v>325</v>
      </c>
      <c r="O54" t="s">
        <v>645</v>
      </c>
      <c r="P54">
        <v>3.7879870262520564E-2</v>
      </c>
      <c r="Q54" t="s">
        <v>217</v>
      </c>
      <c r="S54" t="s">
        <v>326</v>
      </c>
      <c r="T54" t="s">
        <v>645</v>
      </c>
      <c r="U54">
        <v>3.6651679948153472E-2</v>
      </c>
      <c r="V54" t="s">
        <v>217</v>
      </c>
      <c r="X54">
        <v>3.1506849315068496E-2</v>
      </c>
      <c r="Y54">
        <v>3.9005212606386071E-2</v>
      </c>
      <c r="Z54" t="s">
        <v>645</v>
      </c>
      <c r="AA54" t="s">
        <v>25</v>
      </c>
      <c r="AC54" t="s">
        <v>22</v>
      </c>
      <c r="AD54" t="s">
        <v>645</v>
      </c>
      <c r="AE54">
        <v>3.4229622833985007E-2</v>
      </c>
      <c r="AG54" t="s">
        <v>98</v>
      </c>
      <c r="AH54" t="s">
        <v>645</v>
      </c>
      <c r="AI54">
        <v>0.21614747918851829</v>
      </c>
    </row>
    <row r="55" spans="9:35" x14ac:dyDescent="0.45">
      <c r="I55" t="s">
        <v>215</v>
      </c>
      <c r="J55" t="s">
        <v>646</v>
      </c>
      <c r="K55">
        <v>7.6232901282989346E-2</v>
      </c>
      <c r="L55" t="s">
        <v>217</v>
      </c>
      <c r="N55" t="s">
        <v>325</v>
      </c>
      <c r="O55" t="s">
        <v>646</v>
      </c>
      <c r="P55">
        <v>5.3011010892028837E-2</v>
      </c>
      <c r="Q55" t="s">
        <v>217</v>
      </c>
      <c r="S55" t="s">
        <v>326</v>
      </c>
      <c r="T55" t="s">
        <v>646</v>
      </c>
      <c r="U55">
        <v>5.042680574459886E-2</v>
      </c>
      <c r="V55" t="s">
        <v>217</v>
      </c>
      <c r="X55">
        <v>4.2009132420091327E-2</v>
      </c>
      <c r="Y55">
        <v>6.3829483960254924E-2</v>
      </c>
      <c r="Z55" t="s">
        <v>646</v>
      </c>
      <c r="AA55" t="s">
        <v>25</v>
      </c>
      <c r="AC55" t="s">
        <v>22</v>
      </c>
      <c r="AD55" t="s">
        <v>646</v>
      </c>
      <c r="AE55">
        <v>3.4506132516704188E-2</v>
      </c>
      <c r="AG55" t="s">
        <v>98</v>
      </c>
      <c r="AH55" t="s">
        <v>646</v>
      </c>
      <c r="AI55">
        <v>0.18100481814181979</v>
      </c>
    </row>
    <row r="56" spans="9:35" x14ac:dyDescent="0.45">
      <c r="I56" t="s">
        <v>215</v>
      </c>
      <c r="J56" t="s">
        <v>647</v>
      </c>
      <c r="K56">
        <v>4.408708330520008E-3</v>
      </c>
      <c r="L56" t="s">
        <v>217</v>
      </c>
      <c r="N56" t="s">
        <v>325</v>
      </c>
      <c r="O56" t="s">
        <v>647</v>
      </c>
      <c r="P56">
        <v>1.2972804313798334E-2</v>
      </c>
      <c r="Q56" t="s">
        <v>217</v>
      </c>
      <c r="S56" t="s">
        <v>326</v>
      </c>
      <c r="T56" t="s">
        <v>647</v>
      </c>
      <c r="U56">
        <v>1.2845484397076284E-2</v>
      </c>
      <c r="V56" t="s">
        <v>217</v>
      </c>
      <c r="X56">
        <v>1.0502283105022832E-2</v>
      </c>
      <c r="Y56">
        <v>2.0432754062766744E-2</v>
      </c>
      <c r="Z56" t="s">
        <v>647</v>
      </c>
      <c r="AA56" t="s">
        <v>25</v>
      </c>
      <c r="AC56" t="s">
        <v>22</v>
      </c>
      <c r="AD56" t="s">
        <v>647</v>
      </c>
      <c r="AE56">
        <v>7.0773305214072288E-3</v>
      </c>
      <c r="AG56" t="s">
        <v>98</v>
      </c>
      <c r="AH56" t="s">
        <v>647</v>
      </c>
      <c r="AI56">
        <v>0.19496132442165703</v>
      </c>
    </row>
    <row r="57" spans="9:35" x14ac:dyDescent="0.45">
      <c r="I57" t="s">
        <v>215</v>
      </c>
      <c r="J57" t="s">
        <v>648</v>
      </c>
      <c r="K57">
        <v>1.3437664952730801E-4</v>
      </c>
      <c r="L57" t="s">
        <v>217</v>
      </c>
      <c r="N57" t="s">
        <v>325</v>
      </c>
      <c r="O57" t="s">
        <v>648</v>
      </c>
      <c r="P57">
        <v>1.2942060857125116E-2</v>
      </c>
      <c r="Q57" t="s">
        <v>217</v>
      </c>
      <c r="S57" t="s">
        <v>326</v>
      </c>
      <c r="T57" t="s">
        <v>648</v>
      </c>
      <c r="U57">
        <v>1.2878895821345233E-2</v>
      </c>
      <c r="V57" t="s">
        <v>217</v>
      </c>
      <c r="X57">
        <v>1.0502283105022832E-2</v>
      </c>
      <c r="Y57">
        <v>1.585825688453538E-2</v>
      </c>
      <c r="Z57" t="s">
        <v>648</v>
      </c>
      <c r="AA57" t="s">
        <v>25</v>
      </c>
      <c r="AC57" t="s">
        <v>22</v>
      </c>
      <c r="AD57" t="s">
        <v>648</v>
      </c>
      <c r="AE57">
        <v>7.0546591447523789E-3</v>
      </c>
      <c r="AG57" t="s">
        <v>98</v>
      </c>
      <c r="AH57" t="s">
        <v>648</v>
      </c>
      <c r="AI57">
        <v>0.1892079124720234</v>
      </c>
    </row>
    <row r="58" spans="9:35" x14ac:dyDescent="0.45">
      <c r="I58" t="s">
        <v>215</v>
      </c>
      <c r="J58" t="s">
        <v>649</v>
      </c>
      <c r="K58">
        <v>0</v>
      </c>
      <c r="L58" t="s">
        <v>217</v>
      </c>
      <c r="N58" t="s">
        <v>325</v>
      </c>
      <c r="O58" t="s">
        <v>649</v>
      </c>
      <c r="P58">
        <v>6.1832581055617952E-2</v>
      </c>
      <c r="Q58" t="s">
        <v>217</v>
      </c>
      <c r="S58" t="s">
        <v>326</v>
      </c>
      <c r="T58" t="s">
        <v>649</v>
      </c>
      <c r="U58">
        <v>6.3574335149543346E-2</v>
      </c>
      <c r="V58" t="s">
        <v>217</v>
      </c>
      <c r="X58">
        <v>5.2511415525114152E-2</v>
      </c>
      <c r="Y58">
        <v>3.9645642211338455E-2</v>
      </c>
      <c r="Z58" t="s">
        <v>649</v>
      </c>
      <c r="AA58" t="s">
        <v>25</v>
      </c>
      <c r="AC58" t="s">
        <v>22</v>
      </c>
      <c r="AD58" t="s">
        <v>649</v>
      </c>
      <c r="AE58">
        <v>4.4287110411247478E-2</v>
      </c>
      <c r="AG58" t="s">
        <v>98</v>
      </c>
      <c r="AH58" t="s">
        <v>649</v>
      </c>
      <c r="AI58">
        <v>0.33160565500262518</v>
      </c>
    </row>
    <row r="59" spans="9:35" x14ac:dyDescent="0.45">
      <c r="AC59" t="s">
        <v>19</v>
      </c>
      <c r="AD59" t="s">
        <v>216</v>
      </c>
      <c r="AE59">
        <v>0.11053147844269595</v>
      </c>
    </row>
    <row r="60" spans="9:35" x14ac:dyDescent="0.45">
      <c r="AC60" t="s">
        <v>19</v>
      </c>
      <c r="AD60" t="s">
        <v>218</v>
      </c>
      <c r="AE60">
        <v>1.3860997022055252E-2</v>
      </c>
    </row>
    <row r="61" spans="9:35" x14ac:dyDescent="0.45">
      <c r="AC61" t="s">
        <v>19</v>
      </c>
      <c r="AD61" t="s">
        <v>219</v>
      </c>
      <c r="AE61">
        <v>1.3880037479645235E-2</v>
      </c>
    </row>
    <row r="62" spans="9:35" x14ac:dyDescent="0.45">
      <c r="AC62" t="s">
        <v>19</v>
      </c>
      <c r="AD62" t="s">
        <v>220</v>
      </c>
      <c r="AE62">
        <v>4.1487074343993992E-2</v>
      </c>
    </row>
    <row r="63" spans="9:35" x14ac:dyDescent="0.45">
      <c r="AC63" t="s">
        <v>19</v>
      </c>
      <c r="AD63" t="s">
        <v>221</v>
      </c>
      <c r="AE63">
        <v>5.4272653144848575E-2</v>
      </c>
    </row>
    <row r="64" spans="9:35" x14ac:dyDescent="0.45">
      <c r="AC64" t="s">
        <v>19</v>
      </c>
      <c r="AD64" t="s">
        <v>222</v>
      </c>
      <c r="AE64">
        <v>1.3440909170001448E-2</v>
      </c>
    </row>
    <row r="65" spans="29:31" x14ac:dyDescent="0.45">
      <c r="AC65" t="s">
        <v>19</v>
      </c>
      <c r="AD65" t="s">
        <v>223</v>
      </c>
      <c r="AE65">
        <v>1.3437498704290545E-2</v>
      </c>
    </row>
    <row r="66" spans="29:31" x14ac:dyDescent="0.45">
      <c r="AC66" t="s">
        <v>19</v>
      </c>
      <c r="AD66" t="s">
        <v>224</v>
      </c>
      <c r="AE66">
        <v>6.7947599102826384E-2</v>
      </c>
    </row>
    <row r="67" spans="29:31" x14ac:dyDescent="0.45">
      <c r="AC67" t="s">
        <v>19</v>
      </c>
      <c r="AD67" t="s">
        <v>250</v>
      </c>
      <c r="AE67">
        <v>2.8483733760586057E-2</v>
      </c>
    </row>
    <row r="68" spans="29:31" x14ac:dyDescent="0.45">
      <c r="AC68" t="s">
        <v>19</v>
      </c>
      <c r="AD68" t="s">
        <v>251</v>
      </c>
      <c r="AE68">
        <v>3.5616941518727186E-3</v>
      </c>
    </row>
    <row r="69" spans="29:31" x14ac:dyDescent="0.45">
      <c r="AC69" t="s">
        <v>19</v>
      </c>
      <c r="AD69" t="s">
        <v>252</v>
      </c>
      <c r="AE69">
        <v>3.5625236864436352E-3</v>
      </c>
    </row>
    <row r="70" spans="29:31" x14ac:dyDescent="0.45">
      <c r="AC70" t="s">
        <v>19</v>
      </c>
      <c r="AD70" t="s">
        <v>253</v>
      </c>
      <c r="AE70">
        <v>1.067169347812735E-2</v>
      </c>
    </row>
    <row r="71" spans="29:31" x14ac:dyDescent="0.45">
      <c r="AC71" t="s">
        <v>19</v>
      </c>
      <c r="AD71" t="s">
        <v>254</v>
      </c>
      <c r="AE71">
        <v>1.4058250091504375E-2</v>
      </c>
    </row>
    <row r="72" spans="29:31" x14ac:dyDescent="0.45">
      <c r="AC72" t="s">
        <v>19</v>
      </c>
      <c r="AD72" t="s">
        <v>255</v>
      </c>
      <c r="AE72">
        <v>3.4809090653140826E-3</v>
      </c>
    </row>
    <row r="73" spans="29:31" x14ac:dyDescent="0.45">
      <c r="AC73" t="s">
        <v>19</v>
      </c>
      <c r="AD73" t="s">
        <v>256</v>
      </c>
      <c r="AE73">
        <v>3.48050462528387E-3</v>
      </c>
    </row>
    <row r="74" spans="29:31" x14ac:dyDescent="0.45">
      <c r="AC74" t="s">
        <v>19</v>
      </c>
      <c r="AD74" t="s">
        <v>257</v>
      </c>
      <c r="AE74">
        <v>1.7550969123462368E-2</v>
      </c>
    </row>
    <row r="75" spans="29:31" x14ac:dyDescent="0.45">
      <c r="AC75" t="s">
        <v>19</v>
      </c>
      <c r="AD75" t="s">
        <v>259</v>
      </c>
      <c r="AE75">
        <v>2.7565925499970782E-2</v>
      </c>
    </row>
    <row r="76" spans="29:31" x14ac:dyDescent="0.45">
      <c r="AC76" t="s">
        <v>19</v>
      </c>
      <c r="AD76" t="s">
        <v>260</v>
      </c>
      <c r="AE76">
        <v>3.4458511869207959E-3</v>
      </c>
    </row>
    <row r="77" spans="29:31" x14ac:dyDescent="0.45">
      <c r="AC77" t="s">
        <v>19</v>
      </c>
      <c r="AD77" t="s">
        <v>261</v>
      </c>
      <c r="AE77">
        <v>3.4444325574651915E-3</v>
      </c>
    </row>
    <row r="78" spans="29:31" x14ac:dyDescent="0.45">
      <c r="AC78" t="s">
        <v>19</v>
      </c>
      <c r="AD78" t="s">
        <v>262</v>
      </c>
      <c r="AE78">
        <v>1.0307631795096341E-2</v>
      </c>
    </row>
    <row r="79" spans="29:31" x14ac:dyDescent="0.45">
      <c r="AC79" t="s">
        <v>19</v>
      </c>
      <c r="AD79" t="s">
        <v>263</v>
      </c>
      <c r="AE79">
        <v>1.3613711438044645E-2</v>
      </c>
    </row>
    <row r="80" spans="29:31" x14ac:dyDescent="0.45">
      <c r="AC80" t="s">
        <v>19</v>
      </c>
      <c r="AD80" t="s">
        <v>264</v>
      </c>
      <c r="AE80">
        <v>3.3751153141202816E-3</v>
      </c>
    </row>
    <row r="81" spans="29:31" x14ac:dyDescent="0.45">
      <c r="AC81" t="s">
        <v>19</v>
      </c>
      <c r="AD81" t="s">
        <v>265</v>
      </c>
      <c r="AE81">
        <v>3.3743715752083277E-3</v>
      </c>
    </row>
    <row r="82" spans="29:31" x14ac:dyDescent="0.45">
      <c r="AC82" t="s">
        <v>19</v>
      </c>
      <c r="AD82" t="s">
        <v>266</v>
      </c>
      <c r="AE82">
        <v>1.700072110219358E-2</v>
      </c>
    </row>
    <row r="83" spans="29:31" x14ac:dyDescent="0.45">
      <c r="AC83" t="s">
        <v>19</v>
      </c>
      <c r="AD83" t="s">
        <v>292</v>
      </c>
      <c r="AE83">
        <v>5.7425984149200082E-2</v>
      </c>
    </row>
    <row r="84" spans="29:31" x14ac:dyDescent="0.45">
      <c r="AC84" t="s">
        <v>19</v>
      </c>
      <c r="AD84" t="s">
        <v>293</v>
      </c>
      <c r="AE84">
        <v>7.171936840988458E-3</v>
      </c>
    </row>
    <row r="85" spans="29:31" x14ac:dyDescent="0.45">
      <c r="AC85" t="s">
        <v>19</v>
      </c>
      <c r="AD85" t="s">
        <v>294</v>
      </c>
      <c r="AE85">
        <v>7.1593944336263678E-3</v>
      </c>
    </row>
    <row r="86" spans="29:31" x14ac:dyDescent="0.45">
      <c r="AC86" t="s">
        <v>19</v>
      </c>
      <c r="AD86" t="s">
        <v>295</v>
      </c>
      <c r="AE86">
        <v>2.1365777482765826E-2</v>
      </c>
    </row>
    <row r="87" spans="29:31" x14ac:dyDescent="0.45">
      <c r="AC87" t="s">
        <v>19</v>
      </c>
      <c r="AD87" t="s">
        <v>296</v>
      </c>
      <c r="AE87">
        <v>2.8088739638237454E-2</v>
      </c>
    </row>
    <row r="88" spans="29:31" x14ac:dyDescent="0.45">
      <c r="AC88" t="s">
        <v>19</v>
      </c>
      <c r="AD88" t="s">
        <v>297</v>
      </c>
      <c r="AE88">
        <v>6.9399051293382204E-3</v>
      </c>
    </row>
    <row r="89" spans="29:31" x14ac:dyDescent="0.45">
      <c r="AC89" t="s">
        <v>19</v>
      </c>
      <c r="AD89" t="s">
        <v>298</v>
      </c>
      <c r="AE89">
        <v>6.9359580876902456E-3</v>
      </c>
    </row>
    <row r="90" spans="29:31" x14ac:dyDescent="0.45">
      <c r="AC90" t="s">
        <v>19</v>
      </c>
      <c r="AD90" t="s">
        <v>299</v>
      </c>
      <c r="AE90">
        <v>3.4931978569127935E-2</v>
      </c>
    </row>
    <row r="91" spans="29:31" x14ac:dyDescent="0.45">
      <c r="AC91" t="s">
        <v>19</v>
      </c>
      <c r="AD91" t="s">
        <v>610</v>
      </c>
      <c r="AE91">
        <v>2.7650611102568504E-2</v>
      </c>
    </row>
    <row r="92" spans="29:31" x14ac:dyDescent="0.45">
      <c r="AC92" t="s">
        <v>19</v>
      </c>
      <c r="AD92" t="s">
        <v>611</v>
      </c>
      <c r="AE92">
        <v>3.454696623369329E-3</v>
      </c>
    </row>
    <row r="93" spans="29:31" x14ac:dyDescent="0.45">
      <c r="AC93" t="s">
        <v>19</v>
      </c>
      <c r="AD93" t="s">
        <v>612</v>
      </c>
      <c r="AE93">
        <v>3.4510150010078774E-3</v>
      </c>
    </row>
    <row r="94" spans="29:31" x14ac:dyDescent="0.45">
      <c r="AC94" t="s">
        <v>19</v>
      </c>
      <c r="AD94" t="s">
        <v>613</v>
      </c>
      <c r="AE94">
        <v>1.0310668744065788E-2</v>
      </c>
    </row>
    <row r="95" spans="29:31" x14ac:dyDescent="0.45">
      <c r="AC95" t="s">
        <v>19</v>
      </c>
      <c r="AD95" t="s">
        <v>614</v>
      </c>
      <c r="AE95">
        <v>1.3595333994654783E-2</v>
      </c>
    </row>
    <row r="96" spans="29:31" x14ac:dyDescent="0.45">
      <c r="AC96" t="s">
        <v>19</v>
      </c>
      <c r="AD96" t="s">
        <v>615</v>
      </c>
      <c r="AE96">
        <v>3.3690058257676639E-3</v>
      </c>
    </row>
    <row r="97" spans="29:31" x14ac:dyDescent="0.45">
      <c r="AC97" t="s">
        <v>19</v>
      </c>
      <c r="AD97" t="s">
        <v>616</v>
      </c>
      <c r="AE97">
        <v>3.3688932851656294E-3</v>
      </c>
    </row>
    <row r="98" spans="29:31" x14ac:dyDescent="0.45">
      <c r="AC98" t="s">
        <v>19</v>
      </c>
      <c r="AD98" t="s">
        <v>617</v>
      </c>
      <c r="AE98">
        <v>1.6958282488018839E-2</v>
      </c>
    </row>
    <row r="99" spans="29:31" x14ac:dyDescent="0.45">
      <c r="AC99" t="s">
        <v>19</v>
      </c>
      <c r="AD99" t="s">
        <v>642</v>
      </c>
      <c r="AE99">
        <v>8.4645301542195878E-2</v>
      </c>
    </row>
    <row r="100" spans="29:31" x14ac:dyDescent="0.45">
      <c r="AC100" t="s">
        <v>19</v>
      </c>
      <c r="AD100" t="s">
        <v>643</v>
      </c>
      <c r="AE100">
        <v>1.0607188071338276E-2</v>
      </c>
    </row>
    <row r="101" spans="29:31" x14ac:dyDescent="0.45">
      <c r="AC101" t="s">
        <v>19</v>
      </c>
      <c r="AD101" t="s">
        <v>644</v>
      </c>
      <c r="AE101">
        <v>1.0618151467853472E-2</v>
      </c>
    </row>
    <row r="102" spans="29:31" x14ac:dyDescent="0.45">
      <c r="AC102" t="s">
        <v>19</v>
      </c>
      <c r="AD102" t="s">
        <v>645</v>
      </c>
      <c r="AE102">
        <v>3.1765146506875799E-2</v>
      </c>
    </row>
    <row r="103" spans="29:31" x14ac:dyDescent="0.45">
      <c r="AC103" t="s">
        <v>19</v>
      </c>
      <c r="AD103" t="s">
        <v>646</v>
      </c>
      <c r="AE103">
        <v>4.1628309151127633E-2</v>
      </c>
    </row>
    <row r="104" spans="29:31" x14ac:dyDescent="0.45">
      <c r="AC104" t="s">
        <v>19</v>
      </c>
      <c r="AD104" t="s">
        <v>647</v>
      </c>
      <c r="AE104">
        <v>1.0306163321544127E-2</v>
      </c>
    </row>
    <row r="105" spans="29:31" x14ac:dyDescent="0.45">
      <c r="AC105" t="s">
        <v>19</v>
      </c>
      <c r="AD105" t="s">
        <v>648</v>
      </c>
      <c r="AE105">
        <v>1.0304686524044019E-2</v>
      </c>
    </row>
    <row r="106" spans="29:31" x14ac:dyDescent="0.45">
      <c r="AC106" t="s">
        <v>19</v>
      </c>
      <c r="AD106" t="s">
        <v>649</v>
      </c>
      <c r="AE106">
        <v>5.2110586157455993E-2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EE34-09EE-4526-ADA7-5811D7D3B899}">
  <dimension ref="A9:AM8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337</v>
      </c>
      <c r="F11" t="s">
        <v>338</v>
      </c>
      <c r="G11" t="s">
        <v>127</v>
      </c>
      <c r="I11" t="s">
        <v>215</v>
      </c>
      <c r="J11" t="s">
        <v>216</v>
      </c>
      <c r="K11">
        <v>1.216227789154934E-2</v>
      </c>
      <c r="L11" t="s">
        <v>217</v>
      </c>
      <c r="N11" t="s">
        <v>325</v>
      </c>
      <c r="O11" t="s">
        <v>216</v>
      </c>
      <c r="P11">
        <v>0.13779530383334229</v>
      </c>
      <c r="Q11" t="s">
        <v>217</v>
      </c>
      <c r="S11" t="s">
        <v>326</v>
      </c>
      <c r="T11" t="s">
        <v>216</v>
      </c>
      <c r="U11">
        <v>0.13080806140103651</v>
      </c>
      <c r="V11" t="s">
        <v>217</v>
      </c>
      <c r="X11">
        <v>0.10593607305936073</v>
      </c>
      <c r="Y11">
        <v>5.8716654650324447E-2</v>
      </c>
      <c r="Z11" t="s">
        <v>216</v>
      </c>
      <c r="AA11" t="s">
        <v>25</v>
      </c>
      <c r="AC11" t="s">
        <v>22</v>
      </c>
      <c r="AD11" t="s">
        <v>216</v>
      </c>
      <c r="AE11">
        <v>0.12423880200061681</v>
      </c>
      <c r="AG11" t="s">
        <v>98</v>
      </c>
      <c r="AH11" t="s">
        <v>216</v>
      </c>
      <c r="AI11">
        <v>0.15874887989579722</v>
      </c>
      <c r="AK11" t="s">
        <v>345</v>
      </c>
      <c r="AL11">
        <v>0.20880036254558793</v>
      </c>
      <c r="AM11" t="s">
        <v>336</v>
      </c>
    </row>
    <row r="12" spans="1:39" x14ac:dyDescent="0.45">
      <c r="C12" t="s">
        <v>128</v>
      </c>
      <c r="D12" t="s">
        <v>127</v>
      </c>
      <c r="E12" t="s">
        <v>339</v>
      </c>
      <c r="F12" t="s">
        <v>123</v>
      </c>
      <c r="G12" t="s">
        <v>127</v>
      </c>
      <c r="I12" t="s">
        <v>215</v>
      </c>
      <c r="J12" t="s">
        <v>218</v>
      </c>
      <c r="K12">
        <v>2.2908048336221627E-2</v>
      </c>
      <c r="L12" t="s">
        <v>217</v>
      </c>
      <c r="N12" t="s">
        <v>325</v>
      </c>
      <c r="O12" t="s">
        <v>218</v>
      </c>
      <c r="P12">
        <v>1.5817982798270538E-2</v>
      </c>
      <c r="Q12" t="s">
        <v>217</v>
      </c>
      <c r="S12" t="s">
        <v>326</v>
      </c>
      <c r="T12" t="s">
        <v>218</v>
      </c>
      <c r="U12">
        <v>1.559644202345825E-2</v>
      </c>
      <c r="V12" t="s">
        <v>217</v>
      </c>
      <c r="X12">
        <v>1.3242009132420091E-2</v>
      </c>
      <c r="Y12">
        <v>1.691900985340063E-2</v>
      </c>
      <c r="Z12" t="s">
        <v>218</v>
      </c>
      <c r="AA12" t="s">
        <v>25</v>
      </c>
      <c r="AC12" t="s">
        <v>22</v>
      </c>
      <c r="AD12" t="s">
        <v>218</v>
      </c>
      <c r="AE12">
        <v>1.6191479674864662E-2</v>
      </c>
      <c r="AG12" t="s">
        <v>98</v>
      </c>
      <c r="AH12" t="s">
        <v>218</v>
      </c>
      <c r="AI12">
        <v>0.1522782253812307</v>
      </c>
      <c r="AK12" t="s">
        <v>128</v>
      </c>
      <c r="AL12">
        <v>0.14913571721444141</v>
      </c>
      <c r="AM12" t="s">
        <v>336</v>
      </c>
    </row>
    <row r="13" spans="1:39" x14ac:dyDescent="0.45">
      <c r="C13" t="s">
        <v>130</v>
      </c>
      <c r="D13" t="s">
        <v>131</v>
      </c>
      <c r="E13" t="s">
        <v>340</v>
      </c>
      <c r="F13" t="s">
        <v>123</v>
      </c>
      <c r="G13" t="s">
        <v>127</v>
      </c>
      <c r="I13" t="s">
        <v>215</v>
      </c>
      <c r="J13" t="s">
        <v>219</v>
      </c>
      <c r="K13">
        <v>3.1795851672915133E-2</v>
      </c>
      <c r="L13" t="s">
        <v>217</v>
      </c>
      <c r="N13" t="s">
        <v>325</v>
      </c>
      <c r="O13" t="s">
        <v>219</v>
      </c>
      <c r="P13">
        <v>1.6596435619879966E-2</v>
      </c>
      <c r="Q13" t="s">
        <v>217</v>
      </c>
      <c r="S13" t="s">
        <v>326</v>
      </c>
      <c r="T13" t="s">
        <v>219</v>
      </c>
      <c r="U13">
        <v>1.5681218869819383E-2</v>
      </c>
      <c r="V13" t="s">
        <v>217</v>
      </c>
      <c r="X13">
        <v>1.3242009132420091E-2</v>
      </c>
      <c r="Y13">
        <v>1.6765200672915172E-2</v>
      </c>
      <c r="Z13" t="s">
        <v>219</v>
      </c>
      <c r="AA13" t="s">
        <v>25</v>
      </c>
      <c r="AC13" t="s">
        <v>22</v>
      </c>
      <c r="AD13" t="s">
        <v>219</v>
      </c>
      <c r="AE13">
        <v>1.6467785638102788E-2</v>
      </c>
      <c r="AG13" t="s">
        <v>98</v>
      </c>
      <c r="AH13" t="s">
        <v>219</v>
      </c>
      <c r="AI13">
        <v>0.1407400719797518</v>
      </c>
      <c r="AK13" t="s">
        <v>342</v>
      </c>
      <c r="AL13">
        <v>0.10135738794535921</v>
      </c>
      <c r="AM13" t="s">
        <v>336</v>
      </c>
    </row>
    <row r="14" spans="1:39" x14ac:dyDescent="0.45">
      <c r="C14" t="s">
        <v>133</v>
      </c>
      <c r="D14" t="s">
        <v>134</v>
      </c>
      <c r="E14" t="s">
        <v>341</v>
      </c>
      <c r="F14" t="s">
        <v>123</v>
      </c>
      <c r="G14" t="s">
        <v>127</v>
      </c>
      <c r="I14" t="s">
        <v>215</v>
      </c>
      <c r="J14" t="s">
        <v>220</v>
      </c>
      <c r="K14">
        <v>0.11122116110941456</v>
      </c>
      <c r="L14" t="s">
        <v>217</v>
      </c>
      <c r="N14" t="s">
        <v>325</v>
      </c>
      <c r="O14" t="s">
        <v>220</v>
      </c>
      <c r="P14">
        <v>5.5751418260047765E-2</v>
      </c>
      <c r="Q14" t="s">
        <v>217</v>
      </c>
      <c r="S14" t="s">
        <v>326</v>
      </c>
      <c r="T14" t="s">
        <v>220</v>
      </c>
      <c r="U14">
        <v>4.7310351165129841E-2</v>
      </c>
      <c r="V14" t="s">
        <v>217</v>
      </c>
      <c r="X14">
        <v>3.9726027397260277E-2</v>
      </c>
      <c r="Y14">
        <v>4.9180485460225916E-2</v>
      </c>
      <c r="Z14" t="s">
        <v>220</v>
      </c>
      <c r="AA14" t="s">
        <v>25</v>
      </c>
      <c r="AC14" t="s">
        <v>22</v>
      </c>
      <c r="AD14" t="s">
        <v>220</v>
      </c>
      <c r="AE14">
        <v>4.7096967454695056E-2</v>
      </c>
      <c r="AG14" t="s">
        <v>98</v>
      </c>
      <c r="AH14" t="s">
        <v>220</v>
      </c>
      <c r="AI14">
        <v>0.16913439614067349</v>
      </c>
      <c r="AK14" t="s">
        <v>133</v>
      </c>
      <c r="AL14">
        <v>0.24016055590323482</v>
      </c>
      <c r="AM14" t="s">
        <v>336</v>
      </c>
    </row>
    <row r="15" spans="1:39" x14ac:dyDescent="0.45">
      <c r="C15" t="s">
        <v>342</v>
      </c>
      <c r="D15" t="s">
        <v>343</v>
      </c>
      <c r="E15" t="s">
        <v>344</v>
      </c>
      <c r="F15" t="s">
        <v>123</v>
      </c>
      <c r="G15" t="s">
        <v>127</v>
      </c>
      <c r="I15" t="s">
        <v>215</v>
      </c>
      <c r="J15" t="s">
        <v>221</v>
      </c>
      <c r="K15">
        <v>0.13308663066980855</v>
      </c>
      <c r="L15" t="s">
        <v>217</v>
      </c>
      <c r="N15" t="s">
        <v>325</v>
      </c>
      <c r="O15" t="s">
        <v>221</v>
      </c>
      <c r="P15">
        <v>7.9312520864520439E-2</v>
      </c>
      <c r="Q15" t="s">
        <v>217</v>
      </c>
      <c r="S15" t="s">
        <v>326</v>
      </c>
      <c r="T15" t="s">
        <v>221</v>
      </c>
      <c r="U15">
        <v>6.5143998823617294E-2</v>
      </c>
      <c r="V15" t="s">
        <v>217</v>
      </c>
      <c r="X15">
        <v>5.2968036529680365E-2</v>
      </c>
      <c r="Y15">
        <v>8.0480653689017065E-2</v>
      </c>
      <c r="Z15" t="s">
        <v>221</v>
      </c>
      <c r="AA15" t="s">
        <v>25</v>
      </c>
      <c r="AC15" t="s">
        <v>22</v>
      </c>
      <c r="AD15" t="s">
        <v>221</v>
      </c>
      <c r="AE15">
        <v>4.7397247094681946E-2</v>
      </c>
      <c r="AG15" t="s">
        <v>98</v>
      </c>
      <c r="AH15" t="s">
        <v>221</v>
      </c>
      <c r="AI15">
        <v>0.17690015138804793</v>
      </c>
      <c r="AK15" t="s">
        <v>130</v>
      </c>
      <c r="AL15">
        <v>0.13331319191178057</v>
      </c>
      <c r="AM15" t="s">
        <v>336</v>
      </c>
    </row>
    <row r="16" spans="1:39" x14ac:dyDescent="0.45">
      <c r="C16" t="s">
        <v>345</v>
      </c>
      <c r="D16" t="s">
        <v>346</v>
      </c>
      <c r="E16" t="s">
        <v>347</v>
      </c>
      <c r="F16" t="s">
        <v>130</v>
      </c>
      <c r="G16" t="s">
        <v>127</v>
      </c>
      <c r="I16" t="s">
        <v>215</v>
      </c>
      <c r="J16" t="s">
        <v>222</v>
      </c>
      <c r="K16">
        <v>1.76910414845926E-2</v>
      </c>
      <c r="L16" t="s">
        <v>217</v>
      </c>
      <c r="N16" t="s">
        <v>325</v>
      </c>
      <c r="O16" t="s">
        <v>222</v>
      </c>
      <c r="P16">
        <v>1.8682612409306767E-2</v>
      </c>
      <c r="Q16" t="s">
        <v>217</v>
      </c>
      <c r="S16" t="s">
        <v>326</v>
      </c>
      <c r="T16" t="s">
        <v>222</v>
      </c>
      <c r="U16">
        <v>1.6525226543852769E-2</v>
      </c>
      <c r="V16" t="s">
        <v>217</v>
      </c>
      <c r="X16">
        <v>1.3242009132420091E-2</v>
      </c>
      <c r="Y16">
        <v>2.5763037731314591E-2</v>
      </c>
      <c r="Z16" t="s">
        <v>222</v>
      </c>
      <c r="AA16" t="s">
        <v>25</v>
      </c>
      <c r="AC16" t="s">
        <v>22</v>
      </c>
      <c r="AD16" t="s">
        <v>222</v>
      </c>
      <c r="AE16">
        <v>9.9701021492491684E-3</v>
      </c>
      <c r="AG16" t="s">
        <v>98</v>
      </c>
      <c r="AH16" t="s">
        <v>222</v>
      </c>
      <c r="AI16">
        <v>0.15177846774883741</v>
      </c>
      <c r="AK16" t="s">
        <v>123</v>
      </c>
      <c r="AL16">
        <v>0.36723278447959601</v>
      </c>
      <c r="AM16" t="s">
        <v>336</v>
      </c>
    </row>
    <row r="17" spans="4:35" x14ac:dyDescent="0.45">
      <c r="D17" t="s">
        <v>348</v>
      </c>
      <c r="E17" t="s">
        <v>349</v>
      </c>
      <c r="F17" t="s">
        <v>130</v>
      </c>
      <c r="G17" t="s">
        <v>127</v>
      </c>
      <c r="I17" t="s">
        <v>215</v>
      </c>
      <c r="J17" t="s">
        <v>223</v>
      </c>
      <c r="K17">
        <v>6.1517664342141485E-3</v>
      </c>
      <c r="L17" t="s">
        <v>217</v>
      </c>
      <c r="N17" t="s">
        <v>325</v>
      </c>
      <c r="O17" t="s">
        <v>223</v>
      </c>
      <c r="P17">
        <v>1.8127339693155334E-2</v>
      </c>
      <c r="Q17" t="s">
        <v>217</v>
      </c>
      <c r="S17" t="s">
        <v>326</v>
      </c>
      <c r="T17" t="s">
        <v>223</v>
      </c>
      <c r="U17">
        <v>1.6578526592731513E-2</v>
      </c>
      <c r="V17" t="s">
        <v>217</v>
      </c>
      <c r="X17">
        <v>1.3242009132420091E-2</v>
      </c>
      <c r="Y17">
        <v>1.9995193463109823E-2</v>
      </c>
      <c r="Z17" t="s">
        <v>223</v>
      </c>
      <c r="AA17" t="s">
        <v>25</v>
      </c>
      <c r="AC17" t="s">
        <v>22</v>
      </c>
      <c r="AD17" t="s">
        <v>223</v>
      </c>
      <c r="AE17">
        <v>9.9236374128021648E-3</v>
      </c>
      <c r="AG17" t="s">
        <v>98</v>
      </c>
      <c r="AH17" t="s">
        <v>223</v>
      </c>
      <c r="AI17">
        <v>0.15107968293420959</v>
      </c>
    </row>
    <row r="18" spans="4:35" x14ac:dyDescent="0.45">
      <c r="D18" t="s">
        <v>350</v>
      </c>
      <c r="E18" t="s">
        <v>351</v>
      </c>
      <c r="F18" t="s">
        <v>130</v>
      </c>
      <c r="G18" t="s">
        <v>127</v>
      </c>
      <c r="I18" t="s">
        <v>215</v>
      </c>
      <c r="J18" t="s">
        <v>224</v>
      </c>
      <c r="K18">
        <v>1.7819144263040571E-4</v>
      </c>
      <c r="L18" t="s">
        <v>217</v>
      </c>
      <c r="N18" t="s">
        <v>325</v>
      </c>
      <c r="O18" t="s">
        <v>224</v>
      </c>
      <c r="P18">
        <v>8.3332555586195955E-2</v>
      </c>
      <c r="Q18" t="s">
        <v>217</v>
      </c>
      <c r="S18" t="s">
        <v>326</v>
      </c>
      <c r="T18" t="s">
        <v>224</v>
      </c>
      <c r="U18">
        <v>8.0840921169071656E-2</v>
      </c>
      <c r="V18" t="s">
        <v>217</v>
      </c>
      <c r="X18">
        <v>6.6210045662100453E-2</v>
      </c>
      <c r="Y18">
        <v>4.9987983657774571E-2</v>
      </c>
      <c r="Z18" t="s">
        <v>224</v>
      </c>
      <c r="AA18" t="s">
        <v>25</v>
      </c>
      <c r="AC18" t="s">
        <v>22</v>
      </c>
      <c r="AD18" t="s">
        <v>224</v>
      </c>
      <c r="AE18">
        <v>6.0912408087126883E-2</v>
      </c>
      <c r="AG18" t="s">
        <v>98</v>
      </c>
      <c r="AH18" t="s">
        <v>224</v>
      </c>
      <c r="AI18">
        <v>0.27995093852126351</v>
      </c>
    </row>
    <row r="19" spans="4:35" x14ac:dyDescent="0.45">
      <c r="D19" t="s">
        <v>352</v>
      </c>
      <c r="E19" t="s">
        <v>353</v>
      </c>
      <c r="F19" t="s">
        <v>130</v>
      </c>
      <c r="G19" t="s">
        <v>127</v>
      </c>
      <c r="I19" t="s">
        <v>215</v>
      </c>
      <c r="J19" t="s">
        <v>490</v>
      </c>
      <c r="K19">
        <v>0</v>
      </c>
      <c r="L19" t="s">
        <v>217</v>
      </c>
      <c r="N19" t="s">
        <v>325</v>
      </c>
      <c r="O19" t="s">
        <v>490</v>
      </c>
      <c r="P19">
        <v>7.200606858641159E-5</v>
      </c>
      <c r="Q19" t="s">
        <v>217</v>
      </c>
      <c r="S19" t="s">
        <v>326</v>
      </c>
      <c r="T19" t="s">
        <v>490</v>
      </c>
      <c r="U19">
        <v>5.5848147428333686E-5</v>
      </c>
      <c r="V19" t="s">
        <v>217</v>
      </c>
      <c r="X19">
        <v>1.1415525114155251E-4</v>
      </c>
      <c r="Y19">
        <v>2.1546544680075254E-5</v>
      </c>
      <c r="Z19" t="s">
        <v>490</v>
      </c>
      <c r="AA19" t="s">
        <v>25</v>
      </c>
      <c r="AC19" t="s">
        <v>22</v>
      </c>
      <c r="AD19" t="s">
        <v>490</v>
      </c>
      <c r="AE19">
        <v>1.5357813907297799E-4</v>
      </c>
      <c r="AG19" t="s">
        <v>98</v>
      </c>
      <c r="AH19" t="s">
        <v>490</v>
      </c>
      <c r="AI19">
        <v>0</v>
      </c>
    </row>
    <row r="20" spans="4:35" x14ac:dyDescent="0.45">
      <c r="D20" t="s">
        <v>354</v>
      </c>
      <c r="E20" t="s">
        <v>355</v>
      </c>
      <c r="F20" t="s">
        <v>342</v>
      </c>
      <c r="G20" t="s">
        <v>127</v>
      </c>
      <c r="I20" t="s">
        <v>215</v>
      </c>
      <c r="J20" t="s">
        <v>491</v>
      </c>
      <c r="K20">
        <v>0</v>
      </c>
      <c r="L20" t="s">
        <v>217</v>
      </c>
      <c r="N20" t="s">
        <v>325</v>
      </c>
      <c r="O20" t="s">
        <v>491</v>
      </c>
      <c r="P20">
        <v>7.3051047151537898E-5</v>
      </c>
      <c r="Q20" t="s">
        <v>217</v>
      </c>
      <c r="S20" t="s">
        <v>326</v>
      </c>
      <c r="T20" t="s">
        <v>491</v>
      </c>
      <c r="U20">
        <v>6.0736936167133312E-5</v>
      </c>
      <c r="V20" t="s">
        <v>217</v>
      </c>
      <c r="X20">
        <v>1.1415525114155251E-4</v>
      </c>
      <c r="Y20">
        <v>1.4916838624667481E-5</v>
      </c>
      <c r="Z20" t="s">
        <v>491</v>
      </c>
      <c r="AA20" t="s">
        <v>25</v>
      </c>
      <c r="AC20" t="s">
        <v>22</v>
      </c>
      <c r="AD20" t="s">
        <v>491</v>
      </c>
      <c r="AE20">
        <v>1.5854711511704793E-4</v>
      </c>
      <c r="AG20" t="s">
        <v>98</v>
      </c>
      <c r="AH20" t="s">
        <v>491</v>
      </c>
      <c r="AI20">
        <v>0</v>
      </c>
    </row>
    <row r="21" spans="4:35" x14ac:dyDescent="0.45">
      <c r="D21" t="s">
        <v>1383</v>
      </c>
      <c r="E21" t="s">
        <v>356</v>
      </c>
      <c r="F21" t="s">
        <v>342</v>
      </c>
      <c r="G21" t="s">
        <v>127</v>
      </c>
      <c r="I21" t="s">
        <v>215</v>
      </c>
      <c r="J21" t="s">
        <v>492</v>
      </c>
      <c r="K21">
        <v>0</v>
      </c>
      <c r="L21" t="s">
        <v>217</v>
      </c>
      <c r="N21" t="s">
        <v>325</v>
      </c>
      <c r="O21" t="s">
        <v>492</v>
      </c>
      <c r="P21">
        <v>7.4502486926746007E-5</v>
      </c>
      <c r="Q21" t="s">
        <v>217</v>
      </c>
      <c r="S21" t="s">
        <v>326</v>
      </c>
      <c r="T21" t="s">
        <v>492</v>
      </c>
      <c r="U21">
        <v>6.8651083335736861E-5</v>
      </c>
      <c r="V21" t="s">
        <v>217</v>
      </c>
      <c r="X21">
        <v>1.1415525114155251E-4</v>
      </c>
      <c r="Y21">
        <v>1.6574265138519424E-5</v>
      </c>
      <c r="Z21" t="s">
        <v>492</v>
      </c>
      <c r="AA21" t="s">
        <v>25</v>
      </c>
      <c r="AC21" t="s">
        <v>22</v>
      </c>
      <c r="AD21" t="s">
        <v>492</v>
      </c>
      <c r="AE21">
        <v>1.6142795587780403E-4</v>
      </c>
      <c r="AG21" t="s">
        <v>98</v>
      </c>
      <c r="AH21" t="s">
        <v>492</v>
      </c>
      <c r="AI21">
        <v>0</v>
      </c>
    </row>
    <row r="22" spans="4:35" x14ac:dyDescent="0.45">
      <c r="D22" t="s">
        <v>1384</v>
      </c>
      <c r="E22" t="s">
        <v>357</v>
      </c>
      <c r="F22" t="s">
        <v>345</v>
      </c>
      <c r="G22" t="s">
        <v>127</v>
      </c>
      <c r="I22" t="s">
        <v>215</v>
      </c>
      <c r="J22" t="s">
        <v>493</v>
      </c>
      <c r="K22">
        <v>0</v>
      </c>
      <c r="L22" t="s">
        <v>217</v>
      </c>
      <c r="N22" t="s">
        <v>325</v>
      </c>
      <c r="O22" t="s">
        <v>493</v>
      </c>
      <c r="P22">
        <v>7.6480259273370243E-5</v>
      </c>
      <c r="Q22" t="s">
        <v>217</v>
      </c>
      <c r="S22" t="s">
        <v>326</v>
      </c>
      <c r="T22" t="s">
        <v>493</v>
      </c>
      <c r="U22">
        <v>7.6077777543112277E-5</v>
      </c>
      <c r="V22" t="s">
        <v>217</v>
      </c>
      <c r="X22">
        <v>1.1415525114155251E-4</v>
      </c>
      <c r="Y22">
        <v>1.4585353321897093E-5</v>
      </c>
      <c r="Z22" t="s">
        <v>493</v>
      </c>
      <c r="AA22" t="s">
        <v>25</v>
      </c>
      <c r="AC22" t="s">
        <v>22</v>
      </c>
      <c r="AD22" t="s">
        <v>493</v>
      </c>
      <c r="AE22">
        <v>1.585362747002624E-4</v>
      </c>
      <c r="AG22" t="s">
        <v>98</v>
      </c>
      <c r="AH22" t="s">
        <v>493</v>
      </c>
      <c r="AI22">
        <v>0</v>
      </c>
    </row>
    <row r="23" spans="4:35" x14ac:dyDescent="0.45">
      <c r="D23" t="s">
        <v>1385</v>
      </c>
      <c r="E23" t="s">
        <v>358</v>
      </c>
      <c r="F23" t="s">
        <v>345</v>
      </c>
      <c r="G23" t="s">
        <v>127</v>
      </c>
      <c r="I23" t="s">
        <v>215</v>
      </c>
      <c r="J23" t="s">
        <v>494</v>
      </c>
      <c r="K23">
        <v>0</v>
      </c>
      <c r="L23" t="s">
        <v>217</v>
      </c>
      <c r="N23" t="s">
        <v>325</v>
      </c>
      <c r="O23" t="s">
        <v>494</v>
      </c>
      <c r="P23">
        <v>8.4022827396555745E-5</v>
      </c>
      <c r="Q23" t="s">
        <v>217</v>
      </c>
      <c r="S23" t="s">
        <v>326</v>
      </c>
      <c r="T23" t="s">
        <v>494</v>
      </c>
      <c r="U23">
        <v>8.4533759099528758E-5</v>
      </c>
      <c r="V23" t="s">
        <v>217</v>
      </c>
      <c r="X23">
        <v>1.1415525114155251E-4</v>
      </c>
      <c r="Y23">
        <v>2.1215059377304864E-5</v>
      </c>
      <c r="Z23" t="s">
        <v>494</v>
      </c>
      <c r="AA23" t="s">
        <v>25</v>
      </c>
      <c r="AC23" t="s">
        <v>22</v>
      </c>
      <c r="AD23" t="s">
        <v>494</v>
      </c>
      <c r="AE23">
        <v>1.5818125105053612E-4</v>
      </c>
      <c r="AG23" t="s">
        <v>98</v>
      </c>
      <c r="AH23" t="s">
        <v>494</v>
      </c>
      <c r="AI23">
        <v>0</v>
      </c>
    </row>
    <row r="24" spans="4:35" x14ac:dyDescent="0.45">
      <c r="D24" t="s">
        <v>1386</v>
      </c>
      <c r="E24" t="s">
        <v>359</v>
      </c>
      <c r="F24" t="s">
        <v>345</v>
      </c>
      <c r="G24" t="s">
        <v>127</v>
      </c>
      <c r="I24" t="s">
        <v>215</v>
      </c>
      <c r="J24" t="s">
        <v>495</v>
      </c>
      <c r="K24">
        <v>0</v>
      </c>
      <c r="L24" t="s">
        <v>217</v>
      </c>
      <c r="N24" t="s">
        <v>325</v>
      </c>
      <c r="O24" t="s">
        <v>495</v>
      </c>
      <c r="P24">
        <v>9.5789213609836661E-5</v>
      </c>
      <c r="Q24" t="s">
        <v>217</v>
      </c>
      <c r="S24" t="s">
        <v>326</v>
      </c>
      <c r="T24" t="s">
        <v>495</v>
      </c>
      <c r="U24">
        <v>9.8830923655443106E-5</v>
      </c>
      <c r="V24" t="s">
        <v>217</v>
      </c>
      <c r="X24">
        <v>1.1415525114155251E-4</v>
      </c>
      <c r="Y24">
        <v>5.7678442682047593E-5</v>
      </c>
      <c r="Z24" t="s">
        <v>495</v>
      </c>
      <c r="AA24" t="s">
        <v>25</v>
      </c>
      <c r="AC24" t="s">
        <v>22</v>
      </c>
      <c r="AD24" t="s">
        <v>495</v>
      </c>
      <c r="AE24">
        <v>1.5754302151228767E-4</v>
      </c>
      <c r="AG24" t="s">
        <v>98</v>
      </c>
      <c r="AH24" t="s">
        <v>495</v>
      </c>
      <c r="AI24">
        <v>0</v>
      </c>
    </row>
    <row r="25" spans="4:35" x14ac:dyDescent="0.45">
      <c r="D25" t="s">
        <v>1387</v>
      </c>
      <c r="E25" t="s">
        <v>360</v>
      </c>
      <c r="F25" t="s">
        <v>345</v>
      </c>
      <c r="G25" t="s">
        <v>127</v>
      </c>
      <c r="I25" t="s">
        <v>215</v>
      </c>
      <c r="J25" t="s">
        <v>496</v>
      </c>
      <c r="K25">
        <v>0</v>
      </c>
      <c r="L25" t="s">
        <v>217</v>
      </c>
      <c r="N25" t="s">
        <v>325</v>
      </c>
      <c r="O25" t="s">
        <v>496</v>
      </c>
      <c r="P25">
        <v>1.013251132781E-4</v>
      </c>
      <c r="Q25" t="s">
        <v>217</v>
      </c>
      <c r="S25" t="s">
        <v>326</v>
      </c>
      <c r="T25" t="s">
        <v>496</v>
      </c>
      <c r="U25">
        <v>1.07955645198E-4</v>
      </c>
      <c r="V25" t="s">
        <v>217</v>
      </c>
      <c r="X25">
        <v>1.1415525114155251E-4</v>
      </c>
      <c r="Y25">
        <v>1.6905750441289813E-4</v>
      </c>
      <c r="Z25" t="s">
        <v>496</v>
      </c>
      <c r="AA25" t="s">
        <v>25</v>
      </c>
      <c r="AC25" t="s">
        <v>22</v>
      </c>
      <c r="AD25" t="s">
        <v>496</v>
      </c>
      <c r="AE25">
        <v>1.5815957021696504E-4</v>
      </c>
      <c r="AG25" t="s">
        <v>98</v>
      </c>
      <c r="AH25" t="s">
        <v>496</v>
      </c>
      <c r="AI25">
        <v>0</v>
      </c>
    </row>
    <row r="26" spans="4:35" x14ac:dyDescent="0.45">
      <c r="D26" t="s">
        <v>1388</v>
      </c>
      <c r="E26" t="s">
        <v>361</v>
      </c>
      <c r="F26" t="s">
        <v>345</v>
      </c>
      <c r="G26" t="s">
        <v>127</v>
      </c>
      <c r="I26" t="s">
        <v>215</v>
      </c>
      <c r="J26" t="s">
        <v>497</v>
      </c>
      <c r="K26">
        <v>1.178360200983522E-5</v>
      </c>
      <c r="L26" t="s">
        <v>217</v>
      </c>
      <c r="N26" t="s">
        <v>325</v>
      </c>
      <c r="O26" t="s">
        <v>497</v>
      </c>
      <c r="P26">
        <v>1.084843726858E-4</v>
      </c>
      <c r="Q26" t="s">
        <v>217</v>
      </c>
      <c r="S26" t="s">
        <v>326</v>
      </c>
      <c r="T26" t="s">
        <v>497</v>
      </c>
      <c r="U26">
        <v>1.1451833591609999E-4</v>
      </c>
      <c r="V26" t="s">
        <v>217</v>
      </c>
      <c r="X26">
        <v>1.1415525114155251E-4</v>
      </c>
      <c r="Y26">
        <v>1.9060404909297337E-4</v>
      </c>
      <c r="Z26" t="s">
        <v>497</v>
      </c>
      <c r="AA26" t="s">
        <v>25</v>
      </c>
      <c r="AC26" t="s">
        <v>22</v>
      </c>
      <c r="AD26" t="s">
        <v>497</v>
      </c>
      <c r="AE26">
        <v>1.6053633159719374E-4</v>
      </c>
      <c r="AG26" t="s">
        <v>98</v>
      </c>
      <c r="AH26" t="s">
        <v>497</v>
      </c>
      <c r="AI26">
        <v>0</v>
      </c>
    </row>
    <row r="27" spans="4:35" x14ac:dyDescent="0.45">
      <c r="E27" t="s">
        <v>362</v>
      </c>
      <c r="G27" t="s">
        <v>127</v>
      </c>
      <c r="I27" t="s">
        <v>215</v>
      </c>
      <c r="J27" t="s">
        <v>498</v>
      </c>
      <c r="K27">
        <v>1.3854658876710001E-4</v>
      </c>
      <c r="L27" t="s">
        <v>217</v>
      </c>
      <c r="N27" t="s">
        <v>325</v>
      </c>
      <c r="O27" t="s">
        <v>498</v>
      </c>
      <c r="P27">
        <v>1.190919529155E-4</v>
      </c>
      <c r="Q27" t="s">
        <v>217</v>
      </c>
      <c r="S27" t="s">
        <v>326</v>
      </c>
      <c r="T27" t="s">
        <v>498</v>
      </c>
      <c r="U27">
        <v>1.3189826047359999E-4</v>
      </c>
      <c r="V27" t="s">
        <v>217</v>
      </c>
      <c r="X27">
        <v>1.1415525114155251E-4</v>
      </c>
      <c r="Y27">
        <v>1.4585353321897094E-4</v>
      </c>
      <c r="Z27" t="s">
        <v>498</v>
      </c>
      <c r="AA27" t="s">
        <v>25</v>
      </c>
      <c r="AC27" t="s">
        <v>22</v>
      </c>
      <c r="AD27" t="s">
        <v>498</v>
      </c>
      <c r="AE27">
        <v>1.6571669576858166E-4</v>
      </c>
      <c r="AG27" t="s">
        <v>98</v>
      </c>
      <c r="AH27" t="s">
        <v>498</v>
      </c>
      <c r="AI27">
        <v>0</v>
      </c>
    </row>
    <row r="28" spans="4:35" x14ac:dyDescent="0.45">
      <c r="E28" t="s">
        <v>363</v>
      </c>
      <c r="G28" t="s">
        <v>127</v>
      </c>
      <c r="I28" t="s">
        <v>215</v>
      </c>
      <c r="J28" t="s">
        <v>499</v>
      </c>
      <c r="K28">
        <v>2.6907828672670001E-4</v>
      </c>
      <c r="L28" t="s">
        <v>217</v>
      </c>
      <c r="N28" t="s">
        <v>325</v>
      </c>
      <c r="O28" t="s">
        <v>499</v>
      </c>
      <c r="P28">
        <v>1.2507459305000001E-4</v>
      </c>
      <c r="Q28" t="s">
        <v>217</v>
      </c>
      <c r="S28" t="s">
        <v>326</v>
      </c>
      <c r="T28" t="s">
        <v>499</v>
      </c>
      <c r="U28">
        <v>1.3985441046180001E-4</v>
      </c>
      <c r="V28" t="s">
        <v>217</v>
      </c>
      <c r="X28">
        <v>1.1415525114155251E-4</v>
      </c>
      <c r="Y28">
        <v>1.4452759200788939E-4</v>
      </c>
      <c r="Z28" t="s">
        <v>499</v>
      </c>
      <c r="AA28" t="s">
        <v>25</v>
      </c>
      <c r="AC28" t="s">
        <v>22</v>
      </c>
      <c r="AD28" t="s">
        <v>499</v>
      </c>
      <c r="AE28">
        <v>1.6875743267692444E-4</v>
      </c>
      <c r="AG28" t="s">
        <v>98</v>
      </c>
      <c r="AH28" t="s">
        <v>499</v>
      </c>
      <c r="AI28">
        <v>0</v>
      </c>
    </row>
    <row r="29" spans="4:35" x14ac:dyDescent="0.45">
      <c r="E29" t="s">
        <v>364</v>
      </c>
      <c r="G29" t="s">
        <v>127</v>
      </c>
      <c r="I29" t="s">
        <v>215</v>
      </c>
      <c r="J29" t="s">
        <v>500</v>
      </c>
      <c r="K29">
        <v>3.190774926133E-4</v>
      </c>
      <c r="L29" t="s">
        <v>217</v>
      </c>
      <c r="N29" t="s">
        <v>325</v>
      </c>
      <c r="O29" t="s">
        <v>500</v>
      </c>
      <c r="P29">
        <v>1.3189127392010001E-4</v>
      </c>
      <c r="Q29" t="s">
        <v>217</v>
      </c>
      <c r="S29" t="s">
        <v>326</v>
      </c>
      <c r="T29" t="s">
        <v>500</v>
      </c>
      <c r="U29">
        <v>1.40991978121E-4</v>
      </c>
      <c r="V29" t="s">
        <v>217</v>
      </c>
      <c r="X29">
        <v>1.1415525114155251E-4</v>
      </c>
      <c r="Y29">
        <v>1.408812536774151E-4</v>
      </c>
      <c r="Z29" t="s">
        <v>500</v>
      </c>
      <c r="AA29" t="s">
        <v>25</v>
      </c>
      <c r="AC29" t="s">
        <v>22</v>
      </c>
      <c r="AD29" t="s">
        <v>500</v>
      </c>
      <c r="AE29">
        <v>1.6809345714881036E-4</v>
      </c>
      <c r="AG29" t="s">
        <v>98</v>
      </c>
      <c r="AH29" t="s">
        <v>500</v>
      </c>
      <c r="AI29">
        <v>0</v>
      </c>
    </row>
    <row r="30" spans="4:35" x14ac:dyDescent="0.45">
      <c r="E30" t="s">
        <v>365</v>
      </c>
      <c r="G30" t="s">
        <v>127</v>
      </c>
      <c r="I30" t="s">
        <v>215</v>
      </c>
      <c r="J30" t="s">
        <v>501</v>
      </c>
      <c r="K30">
        <v>3.4099286237059998E-4</v>
      </c>
      <c r="L30" t="s">
        <v>217</v>
      </c>
      <c r="N30" t="s">
        <v>325</v>
      </c>
      <c r="O30" t="s">
        <v>501</v>
      </c>
      <c r="P30">
        <v>1.4202925326609999E-4</v>
      </c>
      <c r="Q30" t="s">
        <v>217</v>
      </c>
      <c r="S30" t="s">
        <v>326</v>
      </c>
      <c r="T30" t="s">
        <v>501</v>
      </c>
      <c r="U30">
        <v>1.403317612548E-4</v>
      </c>
      <c r="V30" t="s">
        <v>217</v>
      </c>
      <c r="X30">
        <v>1.1415525114155251E-4</v>
      </c>
      <c r="Y30">
        <v>1.4054976837464471E-4</v>
      </c>
      <c r="Z30" t="s">
        <v>501</v>
      </c>
      <c r="AA30" t="s">
        <v>25</v>
      </c>
      <c r="AC30" t="s">
        <v>22</v>
      </c>
      <c r="AD30" t="s">
        <v>501</v>
      </c>
      <c r="AE30">
        <v>1.5665275228377557E-4</v>
      </c>
      <c r="AG30" t="s">
        <v>98</v>
      </c>
      <c r="AH30" t="s">
        <v>501</v>
      </c>
      <c r="AI30">
        <v>0</v>
      </c>
    </row>
    <row r="31" spans="4:35" x14ac:dyDescent="0.45">
      <c r="E31" t="s">
        <v>366</v>
      </c>
      <c r="G31" t="s">
        <v>127</v>
      </c>
      <c r="I31" t="s">
        <v>215</v>
      </c>
      <c r="J31" t="s">
        <v>502</v>
      </c>
      <c r="K31">
        <v>3.204736066609E-4</v>
      </c>
      <c r="L31" t="s">
        <v>217</v>
      </c>
      <c r="N31" t="s">
        <v>325</v>
      </c>
      <c r="O31" t="s">
        <v>502</v>
      </c>
      <c r="P31">
        <v>1.4905692831639999E-4</v>
      </c>
      <c r="Q31" t="s">
        <v>217</v>
      </c>
      <c r="S31" t="s">
        <v>326</v>
      </c>
      <c r="T31" t="s">
        <v>502</v>
      </c>
      <c r="U31">
        <v>1.3760645018489999E-4</v>
      </c>
      <c r="V31" t="s">
        <v>217</v>
      </c>
      <c r="X31">
        <v>1.1415525114155251E-4</v>
      </c>
      <c r="Y31">
        <v>1.4253868019126702E-4</v>
      </c>
      <c r="Z31" t="s">
        <v>502</v>
      </c>
      <c r="AA31" t="s">
        <v>25</v>
      </c>
      <c r="AC31" t="s">
        <v>22</v>
      </c>
      <c r="AD31" t="s">
        <v>502</v>
      </c>
      <c r="AE31">
        <v>1.3965633381615367E-4</v>
      </c>
      <c r="AG31" t="s">
        <v>98</v>
      </c>
      <c r="AH31" t="s">
        <v>502</v>
      </c>
      <c r="AI31">
        <v>0</v>
      </c>
    </row>
    <row r="32" spans="4:35" x14ac:dyDescent="0.45">
      <c r="E32" t="s">
        <v>367</v>
      </c>
      <c r="G32" t="s">
        <v>127</v>
      </c>
      <c r="I32" t="s">
        <v>215</v>
      </c>
      <c r="J32" t="s">
        <v>503</v>
      </c>
      <c r="K32">
        <v>3.2811719602970002E-4</v>
      </c>
      <c r="L32" t="s">
        <v>217</v>
      </c>
      <c r="N32" t="s">
        <v>325</v>
      </c>
      <c r="O32" t="s">
        <v>503</v>
      </c>
      <c r="P32">
        <v>1.469071315382E-4</v>
      </c>
      <c r="Q32" t="s">
        <v>217</v>
      </c>
      <c r="S32" t="s">
        <v>326</v>
      </c>
      <c r="T32" t="s">
        <v>503</v>
      </c>
      <c r="U32">
        <v>1.3111688998419999E-4</v>
      </c>
      <c r="V32" t="s">
        <v>217</v>
      </c>
      <c r="X32">
        <v>1.1415525114155251E-4</v>
      </c>
      <c r="Y32">
        <v>1.4883690094390442E-4</v>
      </c>
      <c r="Z32" t="s">
        <v>503</v>
      </c>
      <c r="AA32" t="s">
        <v>25</v>
      </c>
      <c r="AC32" t="s">
        <v>22</v>
      </c>
      <c r="AD32" t="s">
        <v>503</v>
      </c>
      <c r="AE32">
        <v>1.2918720130552253E-4</v>
      </c>
      <c r="AG32" t="s">
        <v>98</v>
      </c>
      <c r="AH32" t="s">
        <v>503</v>
      </c>
      <c r="AI32">
        <v>0</v>
      </c>
    </row>
    <row r="33" spans="5:35" x14ac:dyDescent="0.45">
      <c r="E33" t="s">
        <v>368</v>
      </c>
      <c r="G33" t="s">
        <v>127</v>
      </c>
      <c r="I33" t="s">
        <v>215</v>
      </c>
      <c r="J33" t="s">
        <v>504</v>
      </c>
      <c r="K33">
        <v>3.5693538581999998E-4</v>
      </c>
      <c r="L33" t="s">
        <v>217</v>
      </c>
      <c r="N33" t="s">
        <v>325</v>
      </c>
      <c r="O33" t="s">
        <v>504</v>
      </c>
      <c r="P33">
        <v>1.440393214531E-4</v>
      </c>
      <c r="Q33" t="s">
        <v>217</v>
      </c>
      <c r="S33" t="s">
        <v>326</v>
      </c>
      <c r="T33" t="s">
        <v>504</v>
      </c>
      <c r="U33">
        <v>1.2429491397609999E-4</v>
      </c>
      <c r="V33" t="s">
        <v>217</v>
      </c>
      <c r="X33">
        <v>1.1415525114155251E-4</v>
      </c>
      <c r="Y33">
        <v>1.5049432745775637E-4</v>
      </c>
      <c r="Z33" t="s">
        <v>504</v>
      </c>
      <c r="AA33" t="s">
        <v>25</v>
      </c>
      <c r="AC33" t="s">
        <v>22</v>
      </c>
      <c r="AD33" t="s">
        <v>504</v>
      </c>
      <c r="AE33">
        <v>1.1771533024222928E-4</v>
      </c>
      <c r="AG33" t="s">
        <v>98</v>
      </c>
      <c r="AH33" t="s">
        <v>504</v>
      </c>
      <c r="AI33">
        <v>0</v>
      </c>
    </row>
    <row r="34" spans="5:35" x14ac:dyDescent="0.45">
      <c r="E34" t="s">
        <v>369</v>
      </c>
      <c r="G34" t="s">
        <v>127</v>
      </c>
      <c r="I34" t="s">
        <v>215</v>
      </c>
      <c r="J34" t="s">
        <v>505</v>
      </c>
      <c r="K34">
        <v>3.499034912139E-4</v>
      </c>
      <c r="L34" t="s">
        <v>217</v>
      </c>
      <c r="N34" t="s">
        <v>325</v>
      </c>
      <c r="O34" t="s">
        <v>505</v>
      </c>
      <c r="P34">
        <v>1.3721959865090001E-4</v>
      </c>
      <c r="Q34" t="s">
        <v>217</v>
      </c>
      <c r="S34" t="s">
        <v>326</v>
      </c>
      <c r="T34" t="s">
        <v>505</v>
      </c>
      <c r="U34">
        <v>1.1779554306650001E-4</v>
      </c>
      <c r="V34" t="s">
        <v>217</v>
      </c>
      <c r="X34">
        <v>1.1415525114155251E-4</v>
      </c>
      <c r="Y34">
        <v>1.7237235744060203E-4</v>
      </c>
      <c r="Z34" t="s">
        <v>505</v>
      </c>
      <c r="AA34" t="s">
        <v>25</v>
      </c>
      <c r="AC34" t="s">
        <v>22</v>
      </c>
      <c r="AD34" t="s">
        <v>505</v>
      </c>
      <c r="AE34">
        <v>1.0110374657049391E-4</v>
      </c>
      <c r="AG34" t="s">
        <v>98</v>
      </c>
      <c r="AH34" t="s">
        <v>505</v>
      </c>
      <c r="AI34">
        <v>0</v>
      </c>
    </row>
    <row r="35" spans="5:35" x14ac:dyDescent="0.45">
      <c r="E35" t="s">
        <v>125</v>
      </c>
      <c r="G35" t="s">
        <v>131</v>
      </c>
      <c r="I35" t="s">
        <v>215</v>
      </c>
      <c r="J35" t="s">
        <v>506</v>
      </c>
      <c r="K35">
        <v>3.0727223670469998E-4</v>
      </c>
      <c r="L35" t="s">
        <v>217</v>
      </c>
      <c r="N35" t="s">
        <v>325</v>
      </c>
      <c r="O35" t="s">
        <v>506</v>
      </c>
      <c r="P35">
        <v>1.3409178550800001E-4</v>
      </c>
      <c r="Q35" t="s">
        <v>217</v>
      </c>
      <c r="S35" t="s">
        <v>326</v>
      </c>
      <c r="T35" t="s">
        <v>506</v>
      </c>
      <c r="U35">
        <v>1.1475607119630001E-4</v>
      </c>
      <c r="V35" t="s">
        <v>217</v>
      </c>
      <c r="X35">
        <v>1.1415525114155251E-4</v>
      </c>
      <c r="Y35">
        <v>2.2209515285616027E-4</v>
      </c>
      <c r="Z35" t="s">
        <v>506</v>
      </c>
      <c r="AA35" t="s">
        <v>25</v>
      </c>
      <c r="AC35" t="s">
        <v>22</v>
      </c>
      <c r="AD35" t="s">
        <v>506</v>
      </c>
      <c r="AE35">
        <v>9.8252716955898019E-5</v>
      </c>
      <c r="AG35" t="s">
        <v>98</v>
      </c>
      <c r="AH35" t="s">
        <v>506</v>
      </c>
      <c r="AI35">
        <v>0</v>
      </c>
    </row>
    <row r="36" spans="5:35" x14ac:dyDescent="0.45">
      <c r="E36" t="s">
        <v>129</v>
      </c>
      <c r="G36" t="s">
        <v>131</v>
      </c>
      <c r="I36" t="s">
        <v>215</v>
      </c>
      <c r="J36" t="s">
        <v>507</v>
      </c>
      <c r="K36">
        <v>2.128525595982E-4</v>
      </c>
      <c r="L36" t="s">
        <v>217</v>
      </c>
      <c r="N36" t="s">
        <v>325</v>
      </c>
      <c r="O36" t="s">
        <v>507</v>
      </c>
      <c r="P36">
        <v>1.3639325809019999E-4</v>
      </c>
      <c r="Q36" t="s">
        <v>217</v>
      </c>
      <c r="S36" t="s">
        <v>326</v>
      </c>
      <c r="T36" t="s">
        <v>507</v>
      </c>
      <c r="U36">
        <v>1.111369047489E-4</v>
      </c>
      <c r="V36" t="s">
        <v>217</v>
      </c>
      <c r="X36">
        <v>1.1415525114155251E-4</v>
      </c>
      <c r="Y36">
        <v>2.2209515285616027E-4</v>
      </c>
      <c r="Z36" t="s">
        <v>507</v>
      </c>
      <c r="AA36" t="s">
        <v>25</v>
      </c>
      <c r="AC36" t="s">
        <v>22</v>
      </c>
      <c r="AD36" t="s">
        <v>507</v>
      </c>
      <c r="AE36">
        <v>9.5798717606072336E-5</v>
      </c>
      <c r="AG36" t="s">
        <v>98</v>
      </c>
      <c r="AH36" t="s">
        <v>507</v>
      </c>
      <c r="AI36">
        <v>0</v>
      </c>
    </row>
    <row r="37" spans="5:35" x14ac:dyDescent="0.45">
      <c r="E37" t="s">
        <v>132</v>
      </c>
      <c r="G37" t="s">
        <v>131</v>
      </c>
      <c r="I37" t="s">
        <v>215</v>
      </c>
      <c r="J37" t="s">
        <v>508</v>
      </c>
      <c r="K37">
        <v>2.5316143330468668E-5</v>
      </c>
      <c r="L37" t="s">
        <v>217</v>
      </c>
      <c r="N37" t="s">
        <v>325</v>
      </c>
      <c r="O37" t="s">
        <v>508</v>
      </c>
      <c r="P37">
        <v>1.3081104784829999E-4</v>
      </c>
      <c r="Q37" t="s">
        <v>217</v>
      </c>
      <c r="S37" t="s">
        <v>326</v>
      </c>
      <c r="T37" t="s">
        <v>508</v>
      </c>
      <c r="U37">
        <v>1.068955998284E-4</v>
      </c>
      <c r="V37" t="s">
        <v>217</v>
      </c>
      <c r="X37">
        <v>1.1415525114155251E-4</v>
      </c>
      <c r="Y37">
        <v>1.7237235744060203E-4</v>
      </c>
      <c r="Z37" t="s">
        <v>508</v>
      </c>
      <c r="AA37" t="s">
        <v>25</v>
      </c>
      <c r="AC37" t="s">
        <v>22</v>
      </c>
      <c r="AD37" t="s">
        <v>508</v>
      </c>
      <c r="AE37">
        <v>9.4119808056412511E-5</v>
      </c>
      <c r="AG37" t="s">
        <v>98</v>
      </c>
      <c r="AH37" t="s">
        <v>508</v>
      </c>
      <c r="AI37">
        <v>0</v>
      </c>
    </row>
    <row r="38" spans="5:35" x14ac:dyDescent="0.45">
      <c r="E38" t="s">
        <v>135</v>
      </c>
      <c r="G38" t="s">
        <v>131</v>
      </c>
      <c r="I38" t="s">
        <v>215</v>
      </c>
      <c r="J38" t="s">
        <v>509</v>
      </c>
      <c r="K38">
        <v>0</v>
      </c>
      <c r="L38" t="s">
        <v>217</v>
      </c>
      <c r="N38" t="s">
        <v>325</v>
      </c>
      <c r="O38" t="s">
        <v>509</v>
      </c>
      <c r="P38">
        <v>9.5783087903073981E-5</v>
      </c>
      <c r="Q38" t="s">
        <v>217</v>
      </c>
      <c r="S38" t="s">
        <v>326</v>
      </c>
      <c r="T38" t="s">
        <v>509</v>
      </c>
      <c r="U38">
        <v>9.4688729630410925E-5</v>
      </c>
      <c r="V38" t="s">
        <v>217</v>
      </c>
      <c r="X38">
        <v>1.1415525114155251E-4</v>
      </c>
      <c r="Y38">
        <v>1.5579809230208258E-4</v>
      </c>
      <c r="Z38" t="s">
        <v>509</v>
      </c>
      <c r="AA38" t="s">
        <v>25</v>
      </c>
      <c r="AC38" t="s">
        <v>22</v>
      </c>
      <c r="AD38" t="s">
        <v>509</v>
      </c>
      <c r="AE38">
        <v>9.4606271759663433E-5</v>
      </c>
      <c r="AG38" t="s">
        <v>98</v>
      </c>
      <c r="AH38" t="s">
        <v>509</v>
      </c>
      <c r="AI38">
        <v>0</v>
      </c>
    </row>
    <row r="39" spans="5:35" x14ac:dyDescent="0.45">
      <c r="E39" t="s">
        <v>136</v>
      </c>
      <c r="G39" t="s">
        <v>131</v>
      </c>
      <c r="I39" t="s">
        <v>215</v>
      </c>
      <c r="J39" t="s">
        <v>510</v>
      </c>
      <c r="K39">
        <v>0</v>
      </c>
      <c r="L39" t="s">
        <v>217</v>
      </c>
      <c r="N39" t="s">
        <v>325</v>
      </c>
      <c r="O39" t="s">
        <v>510</v>
      </c>
      <c r="P39">
        <v>9.6168671565139075E-5</v>
      </c>
      <c r="Q39" t="s">
        <v>217</v>
      </c>
      <c r="S39" t="s">
        <v>326</v>
      </c>
      <c r="T39" t="s">
        <v>510</v>
      </c>
      <c r="U39">
        <v>9.2774365731974941E-5</v>
      </c>
      <c r="V39" t="s">
        <v>217</v>
      </c>
      <c r="X39">
        <v>1.1415525114155251E-4</v>
      </c>
      <c r="Y39">
        <v>1.093901499142282E-4</v>
      </c>
      <c r="Z39" t="s">
        <v>510</v>
      </c>
      <c r="AA39" t="s">
        <v>25</v>
      </c>
      <c r="AC39" t="s">
        <v>22</v>
      </c>
      <c r="AD39" t="s">
        <v>510</v>
      </c>
      <c r="AE39">
        <v>1.0631121178384567E-4</v>
      </c>
      <c r="AG39" t="s">
        <v>98</v>
      </c>
      <c r="AH39" t="s">
        <v>510</v>
      </c>
      <c r="AI39">
        <v>0</v>
      </c>
    </row>
    <row r="40" spans="5:35" x14ac:dyDescent="0.45">
      <c r="E40" t="s">
        <v>137</v>
      </c>
      <c r="G40" t="s">
        <v>131</v>
      </c>
      <c r="I40" t="s">
        <v>215</v>
      </c>
      <c r="J40" t="s">
        <v>511</v>
      </c>
      <c r="K40">
        <v>0</v>
      </c>
      <c r="L40" t="s">
        <v>217</v>
      </c>
      <c r="N40" t="s">
        <v>325</v>
      </c>
      <c r="O40" t="s">
        <v>511</v>
      </c>
      <c r="P40">
        <v>9.3331259926628877E-5</v>
      </c>
      <c r="Q40" t="s">
        <v>217</v>
      </c>
      <c r="S40" t="s">
        <v>326</v>
      </c>
      <c r="T40" t="s">
        <v>511</v>
      </c>
      <c r="U40">
        <v>9.1766740898500417E-5</v>
      </c>
      <c r="V40" t="s">
        <v>217</v>
      </c>
      <c r="X40">
        <v>1.1415525114155251E-4</v>
      </c>
      <c r="Y40">
        <v>7.9556472664893237E-5</v>
      </c>
      <c r="Z40" t="s">
        <v>511</v>
      </c>
      <c r="AA40" t="s">
        <v>25</v>
      </c>
      <c r="AC40" t="s">
        <v>22</v>
      </c>
      <c r="AD40" t="s">
        <v>511</v>
      </c>
      <c r="AE40">
        <v>1.1419354983902836E-4</v>
      </c>
      <c r="AG40" t="s">
        <v>98</v>
      </c>
      <c r="AH40" t="s">
        <v>511</v>
      </c>
      <c r="AI40">
        <v>0</v>
      </c>
    </row>
    <row r="41" spans="5:35" x14ac:dyDescent="0.45">
      <c r="E41" t="s">
        <v>138</v>
      </c>
      <c r="G41" t="s">
        <v>131</v>
      </c>
      <c r="I41" t="s">
        <v>215</v>
      </c>
      <c r="J41" t="s">
        <v>512</v>
      </c>
      <c r="K41">
        <v>0</v>
      </c>
      <c r="L41" t="s">
        <v>217</v>
      </c>
      <c r="N41" t="s">
        <v>325</v>
      </c>
      <c r="O41" t="s">
        <v>512</v>
      </c>
      <c r="P41">
        <v>8.8490053243312958E-5</v>
      </c>
      <c r="Q41" t="s">
        <v>217</v>
      </c>
      <c r="S41" t="s">
        <v>326</v>
      </c>
      <c r="T41" t="s">
        <v>512</v>
      </c>
      <c r="U41">
        <v>8.7993565075474201E-5</v>
      </c>
      <c r="V41" t="s">
        <v>217</v>
      </c>
      <c r="X41">
        <v>1.1415525114155251E-4</v>
      </c>
      <c r="Y41">
        <v>5.6352501470966035E-5</v>
      </c>
      <c r="Z41" t="s">
        <v>512</v>
      </c>
      <c r="AA41" t="s">
        <v>25</v>
      </c>
      <c r="AC41" t="s">
        <v>22</v>
      </c>
      <c r="AD41" t="s">
        <v>512</v>
      </c>
      <c r="AE41">
        <v>1.3721724003940811E-4</v>
      </c>
      <c r="AG41" t="s">
        <v>98</v>
      </c>
      <c r="AH41" t="s">
        <v>512</v>
      </c>
      <c r="AI41">
        <v>0</v>
      </c>
    </row>
    <row r="42" spans="5:35" x14ac:dyDescent="0.45">
      <c r="E42" t="s">
        <v>139</v>
      </c>
      <c r="G42" t="s">
        <v>131</v>
      </c>
      <c r="I42" t="s">
        <v>215</v>
      </c>
      <c r="J42" t="s">
        <v>513</v>
      </c>
      <c r="K42">
        <v>0</v>
      </c>
      <c r="L42" t="s">
        <v>217</v>
      </c>
      <c r="N42" t="s">
        <v>325</v>
      </c>
      <c r="O42" t="s">
        <v>513</v>
      </c>
      <c r="P42">
        <v>8.6929739217174676E-5</v>
      </c>
      <c r="Q42" t="s">
        <v>217</v>
      </c>
      <c r="S42" t="s">
        <v>326</v>
      </c>
      <c r="T42" t="s">
        <v>513</v>
      </c>
      <c r="U42">
        <v>8.4472360532591805E-5</v>
      </c>
      <c r="V42" t="s">
        <v>217</v>
      </c>
      <c r="X42">
        <v>1.1415525114155251E-4</v>
      </c>
      <c r="Y42">
        <v>2.9833677249334962E-5</v>
      </c>
      <c r="Z42" t="s">
        <v>513</v>
      </c>
      <c r="AA42" t="s">
        <v>25</v>
      </c>
      <c r="AC42" t="s">
        <v>22</v>
      </c>
      <c r="AD42" t="s">
        <v>513</v>
      </c>
      <c r="AE42">
        <v>1.5008887992013365E-4</v>
      </c>
      <c r="AG42" t="s">
        <v>98</v>
      </c>
      <c r="AH42" t="s">
        <v>513</v>
      </c>
      <c r="AI42">
        <v>0</v>
      </c>
    </row>
    <row r="43" spans="5:35" x14ac:dyDescent="0.45">
      <c r="E43" t="s">
        <v>140</v>
      </c>
      <c r="G43" t="s">
        <v>131</v>
      </c>
      <c r="I43" t="s">
        <v>215</v>
      </c>
      <c r="J43" t="s">
        <v>514</v>
      </c>
      <c r="K43">
        <v>0</v>
      </c>
      <c r="L43" t="s">
        <v>217</v>
      </c>
      <c r="N43" t="s">
        <v>325</v>
      </c>
      <c r="O43" t="s">
        <v>514</v>
      </c>
      <c r="P43">
        <v>7.440555856529069E-5</v>
      </c>
      <c r="Q43" t="s">
        <v>217</v>
      </c>
      <c r="S43" t="s">
        <v>326</v>
      </c>
      <c r="T43" t="s">
        <v>514</v>
      </c>
      <c r="U43">
        <v>8.3593582879061732E-5</v>
      </c>
      <c r="V43" t="s">
        <v>217</v>
      </c>
      <c r="X43">
        <v>1.1415525114155251E-4</v>
      </c>
      <c r="Y43">
        <v>2.1546544680075254E-5</v>
      </c>
      <c r="Z43" t="s">
        <v>514</v>
      </c>
      <c r="AA43" t="s">
        <v>25</v>
      </c>
      <c r="AC43" t="s">
        <v>22</v>
      </c>
      <c r="AD43" t="s">
        <v>514</v>
      </c>
      <c r="AE43">
        <v>1.4229502684433946E-4</v>
      </c>
      <c r="AG43" t="s">
        <v>98</v>
      </c>
      <c r="AH43" t="s">
        <v>514</v>
      </c>
      <c r="AI43">
        <v>0</v>
      </c>
    </row>
    <row r="44" spans="5:35" x14ac:dyDescent="0.45">
      <c r="E44" t="s">
        <v>141</v>
      </c>
      <c r="G44" t="s">
        <v>131</v>
      </c>
      <c r="I44" t="s">
        <v>215</v>
      </c>
      <c r="J44" t="s">
        <v>515</v>
      </c>
      <c r="K44">
        <v>0</v>
      </c>
      <c r="L44" t="s">
        <v>217</v>
      </c>
      <c r="N44" t="s">
        <v>325</v>
      </c>
      <c r="O44" t="s">
        <v>515</v>
      </c>
      <c r="P44">
        <v>7.4232666046312684E-5</v>
      </c>
      <c r="Q44" t="s">
        <v>217</v>
      </c>
      <c r="S44" t="s">
        <v>326</v>
      </c>
      <c r="T44" t="s">
        <v>515</v>
      </c>
      <c r="U44">
        <v>8.3917568491385534E-5</v>
      </c>
      <c r="V44" t="s">
        <v>217</v>
      </c>
      <c r="X44">
        <v>1.1415525114155251E-4</v>
      </c>
      <c r="Y44">
        <v>1.4916838624667481E-5</v>
      </c>
      <c r="Z44" t="s">
        <v>515</v>
      </c>
      <c r="AA44" t="s">
        <v>25</v>
      </c>
      <c r="AC44" t="s">
        <v>22</v>
      </c>
      <c r="AD44" t="s">
        <v>515</v>
      </c>
      <c r="AE44">
        <v>1.4255655189929052E-4</v>
      </c>
      <c r="AG44" t="s">
        <v>98</v>
      </c>
      <c r="AH44" t="s">
        <v>515</v>
      </c>
      <c r="AI44">
        <v>0</v>
      </c>
    </row>
    <row r="45" spans="5:35" x14ac:dyDescent="0.45">
      <c r="E45" t="s">
        <v>142</v>
      </c>
      <c r="G45" t="s">
        <v>131</v>
      </c>
      <c r="I45" t="s">
        <v>215</v>
      </c>
      <c r="J45" t="s">
        <v>516</v>
      </c>
      <c r="K45">
        <v>0</v>
      </c>
      <c r="L45" t="s">
        <v>217</v>
      </c>
      <c r="N45" t="s">
        <v>325</v>
      </c>
      <c r="O45" t="s">
        <v>516</v>
      </c>
      <c r="P45">
        <v>7.1506359660332986E-5</v>
      </c>
      <c r="Q45" t="s">
        <v>217</v>
      </c>
      <c r="S45" t="s">
        <v>326</v>
      </c>
      <c r="T45" t="s">
        <v>516</v>
      </c>
      <c r="U45">
        <v>8.3134910937131425E-5</v>
      </c>
      <c r="V45" t="s">
        <v>217</v>
      </c>
      <c r="X45">
        <v>1.1415525114155251E-4</v>
      </c>
      <c r="Y45">
        <v>1.6574265138519424E-5</v>
      </c>
      <c r="Z45" t="s">
        <v>516</v>
      </c>
      <c r="AA45" t="s">
        <v>25</v>
      </c>
      <c r="AC45" t="s">
        <v>22</v>
      </c>
      <c r="AD45" t="s">
        <v>516</v>
      </c>
      <c r="AE45">
        <v>1.443452206689039E-4</v>
      </c>
      <c r="AG45" t="s">
        <v>98</v>
      </c>
      <c r="AH45" t="s">
        <v>516</v>
      </c>
      <c r="AI45">
        <v>0</v>
      </c>
    </row>
    <row r="46" spans="5:35" x14ac:dyDescent="0.45">
      <c r="E46" t="s">
        <v>143</v>
      </c>
      <c r="G46" t="s">
        <v>131</v>
      </c>
      <c r="I46" t="s">
        <v>215</v>
      </c>
      <c r="J46" t="s">
        <v>517</v>
      </c>
      <c r="K46">
        <v>0</v>
      </c>
      <c r="L46" t="s">
        <v>217</v>
      </c>
      <c r="N46" t="s">
        <v>325</v>
      </c>
      <c r="O46" t="s">
        <v>517</v>
      </c>
      <c r="P46">
        <v>6.5891946430094177E-5</v>
      </c>
      <c r="Q46" t="s">
        <v>217</v>
      </c>
      <c r="S46" t="s">
        <v>326</v>
      </c>
      <c r="T46" t="s">
        <v>517</v>
      </c>
      <c r="U46">
        <v>7.9280162198482537E-5</v>
      </c>
      <c r="V46" t="s">
        <v>217</v>
      </c>
      <c r="X46">
        <v>1.1415525114155251E-4</v>
      </c>
      <c r="Y46">
        <v>1.4585353321897093E-5</v>
      </c>
      <c r="Z46" t="s">
        <v>517</v>
      </c>
      <c r="AA46" t="s">
        <v>25</v>
      </c>
      <c r="AC46" t="s">
        <v>22</v>
      </c>
      <c r="AD46" t="s">
        <v>517</v>
      </c>
      <c r="AE46">
        <v>1.3990742504732523E-4</v>
      </c>
      <c r="AG46" t="s">
        <v>98</v>
      </c>
      <c r="AH46" t="s">
        <v>517</v>
      </c>
      <c r="AI46">
        <v>0</v>
      </c>
    </row>
    <row r="47" spans="5:35" x14ac:dyDescent="0.45">
      <c r="E47" t="s">
        <v>144</v>
      </c>
      <c r="G47" t="s">
        <v>131</v>
      </c>
      <c r="I47" t="s">
        <v>215</v>
      </c>
      <c r="J47" t="s">
        <v>518</v>
      </c>
      <c r="K47">
        <v>0</v>
      </c>
      <c r="L47" t="s">
        <v>217</v>
      </c>
      <c r="N47" t="s">
        <v>325</v>
      </c>
      <c r="O47" t="s">
        <v>518</v>
      </c>
      <c r="P47">
        <v>5.8365234441320423E-5</v>
      </c>
      <c r="Q47" t="s">
        <v>217</v>
      </c>
      <c r="S47" t="s">
        <v>326</v>
      </c>
      <c r="T47" t="s">
        <v>518</v>
      </c>
      <c r="U47">
        <v>7.2715301482655393E-5</v>
      </c>
      <c r="V47" t="s">
        <v>217</v>
      </c>
      <c r="X47">
        <v>1.1415525114155251E-4</v>
      </c>
      <c r="Y47">
        <v>2.1215059377304864E-5</v>
      </c>
      <c r="Z47" t="s">
        <v>518</v>
      </c>
      <c r="AA47" t="s">
        <v>25</v>
      </c>
      <c r="AC47" t="s">
        <v>22</v>
      </c>
      <c r="AD47" t="s">
        <v>518</v>
      </c>
      <c r="AE47">
        <v>1.3978005015009517E-4</v>
      </c>
      <c r="AG47" t="s">
        <v>98</v>
      </c>
      <c r="AH47" t="s">
        <v>518</v>
      </c>
      <c r="AI47">
        <v>0</v>
      </c>
    </row>
    <row r="48" spans="5:35" x14ac:dyDescent="0.45">
      <c r="E48" t="s">
        <v>145</v>
      </c>
      <c r="G48" t="s">
        <v>131</v>
      </c>
      <c r="I48" t="s">
        <v>215</v>
      </c>
      <c r="J48" t="s">
        <v>519</v>
      </c>
      <c r="K48">
        <v>0</v>
      </c>
      <c r="L48" t="s">
        <v>217</v>
      </c>
      <c r="N48" t="s">
        <v>325</v>
      </c>
      <c r="O48" t="s">
        <v>519</v>
      </c>
      <c r="P48">
        <v>5.2131939493089972E-5</v>
      </c>
      <c r="Q48" t="s">
        <v>217</v>
      </c>
      <c r="S48" t="s">
        <v>326</v>
      </c>
      <c r="T48" t="s">
        <v>519</v>
      </c>
      <c r="U48">
        <v>6.5801234546645454E-5</v>
      </c>
      <c r="V48" t="s">
        <v>217</v>
      </c>
      <c r="X48">
        <v>1.1415525114155251E-4</v>
      </c>
      <c r="Y48">
        <v>5.7678442682047593E-5</v>
      </c>
      <c r="Z48" t="s">
        <v>519</v>
      </c>
      <c r="AA48" t="s">
        <v>25</v>
      </c>
      <c r="AC48" t="s">
        <v>22</v>
      </c>
      <c r="AD48" t="s">
        <v>519</v>
      </c>
      <c r="AE48">
        <v>1.3730572501879663E-4</v>
      </c>
      <c r="AG48" t="s">
        <v>98</v>
      </c>
      <c r="AH48" t="s">
        <v>519</v>
      </c>
      <c r="AI48">
        <v>0</v>
      </c>
    </row>
    <row r="49" spans="5:35" x14ac:dyDescent="0.45">
      <c r="E49" t="s">
        <v>146</v>
      </c>
      <c r="G49" t="s">
        <v>131</v>
      </c>
      <c r="I49" t="s">
        <v>215</v>
      </c>
      <c r="J49" t="s">
        <v>520</v>
      </c>
      <c r="K49">
        <v>0</v>
      </c>
      <c r="L49" t="s">
        <v>217</v>
      </c>
      <c r="N49" t="s">
        <v>325</v>
      </c>
      <c r="O49" t="s">
        <v>520</v>
      </c>
      <c r="P49">
        <v>4.517201613181721E-5</v>
      </c>
      <c r="Q49" t="s">
        <v>217</v>
      </c>
      <c r="S49" t="s">
        <v>326</v>
      </c>
      <c r="T49" t="s">
        <v>520</v>
      </c>
      <c r="U49">
        <v>5.9214238621289041E-5</v>
      </c>
      <c r="V49" t="s">
        <v>217</v>
      </c>
      <c r="X49">
        <v>1.1415525114155251E-4</v>
      </c>
      <c r="Y49">
        <v>1.6905750441289813E-4</v>
      </c>
      <c r="Z49" t="s">
        <v>520</v>
      </c>
      <c r="AA49" t="s">
        <v>25</v>
      </c>
      <c r="AC49" t="s">
        <v>22</v>
      </c>
      <c r="AD49" t="s">
        <v>520</v>
      </c>
      <c r="AE49">
        <v>1.3730572501879663E-4</v>
      </c>
      <c r="AG49" t="s">
        <v>98</v>
      </c>
      <c r="AH49" t="s">
        <v>520</v>
      </c>
      <c r="AI49">
        <v>0</v>
      </c>
    </row>
    <row r="50" spans="5:35" x14ac:dyDescent="0.45">
      <c r="E50" t="s">
        <v>147</v>
      </c>
      <c r="G50" t="s">
        <v>131</v>
      </c>
      <c r="I50" t="s">
        <v>215</v>
      </c>
      <c r="J50" t="s">
        <v>521</v>
      </c>
      <c r="K50">
        <v>1.3407755386859999E-4</v>
      </c>
      <c r="L50" t="s">
        <v>217</v>
      </c>
      <c r="N50" t="s">
        <v>325</v>
      </c>
      <c r="O50" t="s">
        <v>521</v>
      </c>
      <c r="P50">
        <v>3.5754110161446639E-5</v>
      </c>
      <c r="Q50" t="s">
        <v>217</v>
      </c>
      <c r="S50" t="s">
        <v>326</v>
      </c>
      <c r="T50" t="s">
        <v>521</v>
      </c>
      <c r="U50">
        <v>5.993707129865515E-5</v>
      </c>
      <c r="V50" t="s">
        <v>217</v>
      </c>
      <c r="X50">
        <v>1.1415525114155251E-4</v>
      </c>
      <c r="Y50">
        <v>1.9060404909297337E-4</v>
      </c>
      <c r="Z50" t="s">
        <v>521</v>
      </c>
      <c r="AA50" t="s">
        <v>25</v>
      </c>
      <c r="AC50" t="s">
        <v>22</v>
      </c>
      <c r="AD50" t="s">
        <v>521</v>
      </c>
      <c r="AE50">
        <v>1.3997246754803841E-4</v>
      </c>
      <c r="AG50" t="s">
        <v>98</v>
      </c>
      <c r="AH50" t="s">
        <v>521</v>
      </c>
      <c r="AI50">
        <v>0</v>
      </c>
    </row>
    <row r="51" spans="5:35" x14ac:dyDescent="0.45">
      <c r="E51" t="s">
        <v>148</v>
      </c>
      <c r="G51" t="s">
        <v>131</v>
      </c>
      <c r="I51" t="s">
        <v>215</v>
      </c>
      <c r="J51" t="s">
        <v>522</v>
      </c>
      <c r="K51">
        <v>2.6673630489809999E-4</v>
      </c>
      <c r="L51" t="s">
        <v>217</v>
      </c>
      <c r="N51" t="s">
        <v>325</v>
      </c>
      <c r="O51" t="s">
        <v>522</v>
      </c>
      <c r="P51">
        <v>3.2558482398946827E-5</v>
      </c>
      <c r="Q51" t="s">
        <v>217</v>
      </c>
      <c r="S51" t="s">
        <v>326</v>
      </c>
      <c r="T51" t="s">
        <v>522</v>
      </c>
      <c r="U51">
        <v>5.8193884995095331E-5</v>
      </c>
      <c r="V51" t="s">
        <v>217</v>
      </c>
      <c r="X51">
        <v>1.1415525114155251E-4</v>
      </c>
      <c r="Y51">
        <v>1.4585353321897094E-4</v>
      </c>
      <c r="Z51" t="s">
        <v>522</v>
      </c>
      <c r="AA51" t="s">
        <v>25</v>
      </c>
      <c r="AC51" t="s">
        <v>22</v>
      </c>
      <c r="AD51" t="s">
        <v>522</v>
      </c>
      <c r="AE51">
        <v>1.4651872423440383E-4</v>
      </c>
      <c r="AG51" t="s">
        <v>98</v>
      </c>
      <c r="AH51" t="s">
        <v>522</v>
      </c>
      <c r="AI51">
        <v>0</v>
      </c>
    </row>
    <row r="52" spans="5:35" x14ac:dyDescent="0.45">
      <c r="E52" t="s">
        <v>149</v>
      </c>
      <c r="G52" t="s">
        <v>131</v>
      </c>
      <c r="I52" t="s">
        <v>215</v>
      </c>
      <c r="J52" t="s">
        <v>523</v>
      </c>
      <c r="K52">
        <v>3.5433632846870001E-4</v>
      </c>
      <c r="L52" t="s">
        <v>217</v>
      </c>
      <c r="N52" t="s">
        <v>325</v>
      </c>
      <c r="O52" t="s">
        <v>523</v>
      </c>
      <c r="P52">
        <v>3.6225590570035461E-5</v>
      </c>
      <c r="Q52" t="s">
        <v>217</v>
      </c>
      <c r="S52" t="s">
        <v>326</v>
      </c>
      <c r="T52" t="s">
        <v>523</v>
      </c>
      <c r="U52">
        <v>6.0856900815293854E-5</v>
      </c>
      <c r="V52" t="s">
        <v>217</v>
      </c>
      <c r="X52">
        <v>1.1415525114155251E-4</v>
      </c>
      <c r="Y52">
        <v>1.4452759200788939E-4</v>
      </c>
      <c r="Z52" t="s">
        <v>523</v>
      </c>
      <c r="AA52" t="s">
        <v>25</v>
      </c>
      <c r="AC52" t="s">
        <v>22</v>
      </c>
      <c r="AD52" t="s">
        <v>523</v>
      </c>
      <c r="AE52">
        <v>1.4934536291123229E-4</v>
      </c>
      <c r="AG52" t="s">
        <v>98</v>
      </c>
      <c r="AH52" t="s">
        <v>523</v>
      </c>
      <c r="AI52">
        <v>0</v>
      </c>
    </row>
    <row r="53" spans="5:35" x14ac:dyDescent="0.45">
      <c r="E53" t="s">
        <v>150</v>
      </c>
      <c r="G53" t="s">
        <v>131</v>
      </c>
      <c r="I53" t="s">
        <v>215</v>
      </c>
      <c r="J53" t="s">
        <v>524</v>
      </c>
      <c r="K53">
        <v>4.0644364010400001E-4</v>
      </c>
      <c r="L53" t="s">
        <v>217</v>
      </c>
      <c r="N53" t="s">
        <v>325</v>
      </c>
      <c r="O53" t="s">
        <v>524</v>
      </c>
      <c r="P53">
        <v>5.9218704689446622E-5</v>
      </c>
      <c r="Q53" t="s">
        <v>217</v>
      </c>
      <c r="S53" t="s">
        <v>326</v>
      </c>
      <c r="T53" t="s">
        <v>524</v>
      </c>
      <c r="U53">
        <v>6.5498945623343032E-5</v>
      </c>
      <c r="V53" t="s">
        <v>217</v>
      </c>
      <c r="X53">
        <v>1.1415525114155251E-4</v>
      </c>
      <c r="Y53">
        <v>1.408812536774151E-4</v>
      </c>
      <c r="Z53" t="s">
        <v>524</v>
      </c>
      <c r="AA53" t="s">
        <v>25</v>
      </c>
      <c r="AC53" t="s">
        <v>22</v>
      </c>
      <c r="AD53" t="s">
        <v>524</v>
      </c>
      <c r="AE53">
        <v>1.5328178925647995E-4</v>
      </c>
      <c r="AG53" t="s">
        <v>98</v>
      </c>
      <c r="AH53" t="s">
        <v>524</v>
      </c>
      <c r="AI53">
        <v>0</v>
      </c>
    </row>
    <row r="54" spans="5:35" x14ac:dyDescent="0.45">
      <c r="E54" t="s">
        <v>151</v>
      </c>
      <c r="G54" t="s">
        <v>131</v>
      </c>
      <c r="I54" t="s">
        <v>215</v>
      </c>
      <c r="J54" t="s">
        <v>525</v>
      </c>
      <c r="K54">
        <v>4.103260152901E-4</v>
      </c>
      <c r="L54" t="s">
        <v>217</v>
      </c>
      <c r="N54" t="s">
        <v>325</v>
      </c>
      <c r="O54" t="s">
        <v>525</v>
      </c>
      <c r="P54">
        <v>9.0295668912343161E-5</v>
      </c>
      <c r="Q54" t="s">
        <v>217</v>
      </c>
      <c r="S54" t="s">
        <v>326</v>
      </c>
      <c r="T54" t="s">
        <v>525</v>
      </c>
      <c r="U54">
        <v>6.9274725983529221E-5</v>
      </c>
      <c r="V54" t="s">
        <v>217</v>
      </c>
      <c r="X54">
        <v>1.1415525114155251E-4</v>
      </c>
      <c r="Y54">
        <v>1.4054976837464471E-4</v>
      </c>
      <c r="Z54" t="s">
        <v>525</v>
      </c>
      <c r="AA54" t="s">
        <v>25</v>
      </c>
      <c r="AC54" t="s">
        <v>22</v>
      </c>
      <c r="AD54" t="s">
        <v>525</v>
      </c>
      <c r="AE54">
        <v>1.4616234553257936E-4</v>
      </c>
      <c r="AG54" t="s">
        <v>98</v>
      </c>
      <c r="AH54" t="s">
        <v>525</v>
      </c>
      <c r="AI54">
        <v>0</v>
      </c>
    </row>
    <row r="55" spans="5:35" x14ac:dyDescent="0.45">
      <c r="E55" t="s">
        <v>152</v>
      </c>
      <c r="G55" t="s">
        <v>131</v>
      </c>
      <c r="I55" t="s">
        <v>215</v>
      </c>
      <c r="J55" t="s">
        <v>526</v>
      </c>
      <c r="K55">
        <v>3.8914259551370002E-4</v>
      </c>
      <c r="L55" t="s">
        <v>217</v>
      </c>
      <c r="N55" t="s">
        <v>325</v>
      </c>
      <c r="O55" t="s">
        <v>526</v>
      </c>
      <c r="P55">
        <v>1.095281308481E-4</v>
      </c>
      <c r="Q55" t="s">
        <v>217</v>
      </c>
      <c r="S55" t="s">
        <v>326</v>
      </c>
      <c r="T55" t="s">
        <v>526</v>
      </c>
      <c r="U55">
        <v>7.2326799932226631E-5</v>
      </c>
      <c r="V55" t="s">
        <v>217</v>
      </c>
      <c r="X55">
        <v>1.1415525114155251E-4</v>
      </c>
      <c r="Y55">
        <v>1.4253868019126702E-4</v>
      </c>
      <c r="Z55" t="s">
        <v>526</v>
      </c>
      <c r="AA55" t="s">
        <v>25</v>
      </c>
      <c r="AC55" t="s">
        <v>22</v>
      </c>
      <c r="AD55" t="s">
        <v>526</v>
      </c>
      <c r="AE55">
        <v>1.335468104984121E-4</v>
      </c>
      <c r="AG55" t="s">
        <v>98</v>
      </c>
      <c r="AH55" t="s">
        <v>526</v>
      </c>
      <c r="AI55">
        <v>0</v>
      </c>
    </row>
    <row r="56" spans="5:35" x14ac:dyDescent="0.45">
      <c r="E56" t="s">
        <v>153</v>
      </c>
      <c r="G56" t="s">
        <v>131</v>
      </c>
      <c r="I56" t="s">
        <v>215</v>
      </c>
      <c r="J56" t="s">
        <v>527</v>
      </c>
      <c r="K56">
        <v>4.0583498566569998E-4</v>
      </c>
      <c r="L56" t="s">
        <v>217</v>
      </c>
      <c r="N56" t="s">
        <v>325</v>
      </c>
      <c r="O56" t="s">
        <v>527</v>
      </c>
      <c r="P56">
        <v>1.183695197824E-4</v>
      </c>
      <c r="Q56" t="s">
        <v>217</v>
      </c>
      <c r="S56" t="s">
        <v>326</v>
      </c>
      <c r="T56" t="s">
        <v>527</v>
      </c>
      <c r="U56">
        <v>7.521532212431964E-5</v>
      </c>
      <c r="V56" t="s">
        <v>217</v>
      </c>
      <c r="X56">
        <v>1.1415525114155251E-4</v>
      </c>
      <c r="Y56">
        <v>1.4883690094390442E-4</v>
      </c>
      <c r="Z56" t="s">
        <v>527</v>
      </c>
      <c r="AA56" t="s">
        <v>25</v>
      </c>
      <c r="AC56" t="s">
        <v>22</v>
      </c>
      <c r="AD56" t="s">
        <v>527</v>
      </c>
      <c r="AE56">
        <v>1.2007623759028571E-4</v>
      </c>
      <c r="AG56" t="s">
        <v>98</v>
      </c>
      <c r="AH56" t="s">
        <v>527</v>
      </c>
      <c r="AI56">
        <v>0</v>
      </c>
    </row>
    <row r="57" spans="5:35" x14ac:dyDescent="0.45">
      <c r="E57" t="s">
        <v>154</v>
      </c>
      <c r="G57" t="s">
        <v>131</v>
      </c>
      <c r="I57" t="s">
        <v>215</v>
      </c>
      <c r="J57" t="s">
        <v>528</v>
      </c>
      <c r="K57">
        <v>4.2556982316990002E-4</v>
      </c>
      <c r="L57" t="s">
        <v>217</v>
      </c>
      <c r="N57" t="s">
        <v>325</v>
      </c>
      <c r="O57" t="s">
        <v>528</v>
      </c>
      <c r="P57">
        <v>1.249619760586E-4</v>
      </c>
      <c r="Q57" t="s">
        <v>217</v>
      </c>
      <c r="S57" t="s">
        <v>326</v>
      </c>
      <c r="T57" t="s">
        <v>528</v>
      </c>
      <c r="U57">
        <v>7.9174774777754782E-5</v>
      </c>
      <c r="V57" t="s">
        <v>217</v>
      </c>
      <c r="X57">
        <v>1.1415525114155251E-4</v>
      </c>
      <c r="Y57">
        <v>1.5049432745775637E-4</v>
      </c>
      <c r="Z57" t="s">
        <v>528</v>
      </c>
      <c r="AA57" t="s">
        <v>25</v>
      </c>
      <c r="AC57" t="s">
        <v>22</v>
      </c>
      <c r="AD57" t="s">
        <v>528</v>
      </c>
      <c r="AE57">
        <v>1.070853531249193E-4</v>
      </c>
      <c r="AG57" t="s">
        <v>98</v>
      </c>
      <c r="AH57" t="s">
        <v>528</v>
      </c>
      <c r="AI57">
        <v>0</v>
      </c>
    </row>
    <row r="58" spans="5:35" x14ac:dyDescent="0.45">
      <c r="E58" t="s">
        <v>155</v>
      </c>
      <c r="G58" t="s">
        <v>131</v>
      </c>
      <c r="I58" t="s">
        <v>215</v>
      </c>
      <c r="J58" t="s">
        <v>529</v>
      </c>
      <c r="K58">
        <v>4.2762294637400001E-4</v>
      </c>
      <c r="L58" t="s">
        <v>217</v>
      </c>
      <c r="N58" t="s">
        <v>325</v>
      </c>
      <c r="O58" t="s">
        <v>529</v>
      </c>
      <c r="P58">
        <v>1.3277647250799999E-4</v>
      </c>
      <c r="Q58" t="s">
        <v>217</v>
      </c>
      <c r="S58" t="s">
        <v>326</v>
      </c>
      <c r="T58" t="s">
        <v>529</v>
      </c>
      <c r="U58">
        <v>8.3424696293648749E-5</v>
      </c>
      <c r="V58" t="s">
        <v>217</v>
      </c>
      <c r="X58">
        <v>1.1415525114155251E-4</v>
      </c>
      <c r="Y58">
        <v>1.7237235744060203E-4</v>
      </c>
      <c r="Z58" t="s">
        <v>529</v>
      </c>
      <c r="AA58" t="s">
        <v>25</v>
      </c>
      <c r="AC58" t="s">
        <v>22</v>
      </c>
      <c r="AD58" t="s">
        <v>529</v>
      </c>
      <c r="AE58">
        <v>8.976101204953495E-5</v>
      </c>
      <c r="AG58" t="s">
        <v>98</v>
      </c>
      <c r="AH58" t="s">
        <v>529</v>
      </c>
      <c r="AI58">
        <v>0</v>
      </c>
    </row>
    <row r="59" spans="5:35" x14ac:dyDescent="0.45">
      <c r="E59" t="s">
        <v>1389</v>
      </c>
      <c r="G59" t="s">
        <v>134</v>
      </c>
      <c r="I59" t="s">
        <v>215</v>
      </c>
      <c r="J59" t="s">
        <v>530</v>
      </c>
      <c r="K59">
        <v>3.7753423703090002E-4</v>
      </c>
      <c r="L59" t="s">
        <v>217</v>
      </c>
      <c r="N59" t="s">
        <v>325</v>
      </c>
      <c r="O59" t="s">
        <v>530</v>
      </c>
      <c r="P59">
        <v>1.3657762876029999E-4</v>
      </c>
      <c r="Q59" t="s">
        <v>217</v>
      </c>
      <c r="S59" t="s">
        <v>326</v>
      </c>
      <c r="T59" t="s">
        <v>530</v>
      </c>
      <c r="U59">
        <v>8.6169750142519967E-5</v>
      </c>
      <c r="V59" t="s">
        <v>217</v>
      </c>
      <c r="X59">
        <v>1.1415525114155251E-4</v>
      </c>
      <c r="Y59">
        <v>2.2209515285616027E-4</v>
      </c>
      <c r="Z59" t="s">
        <v>530</v>
      </c>
      <c r="AA59" t="s">
        <v>25</v>
      </c>
      <c r="AC59" t="s">
        <v>22</v>
      </c>
      <c r="AD59" t="s">
        <v>530</v>
      </c>
      <c r="AE59">
        <v>8.4205298446947871E-5</v>
      </c>
      <c r="AG59" t="s">
        <v>98</v>
      </c>
      <c r="AH59" t="s">
        <v>530</v>
      </c>
      <c r="AI59">
        <v>0</v>
      </c>
    </row>
    <row r="60" spans="5:35" x14ac:dyDescent="0.45">
      <c r="E60" t="s">
        <v>1390</v>
      </c>
      <c r="G60" t="s">
        <v>134</v>
      </c>
      <c r="I60" t="s">
        <v>215</v>
      </c>
      <c r="J60" t="s">
        <v>531</v>
      </c>
      <c r="K60">
        <v>2.9732597273450002E-4</v>
      </c>
      <c r="L60" t="s">
        <v>217</v>
      </c>
      <c r="N60" t="s">
        <v>325</v>
      </c>
      <c r="O60" t="s">
        <v>531</v>
      </c>
      <c r="P60">
        <v>1.312828329675E-4</v>
      </c>
      <c r="Q60" t="s">
        <v>217</v>
      </c>
      <c r="S60" t="s">
        <v>326</v>
      </c>
      <c r="T60" t="s">
        <v>531</v>
      </c>
      <c r="U60">
        <v>9.6616523550629023E-5</v>
      </c>
      <c r="V60" t="s">
        <v>217</v>
      </c>
      <c r="X60">
        <v>1.1415525114155251E-4</v>
      </c>
      <c r="Y60">
        <v>2.2209515285616027E-4</v>
      </c>
      <c r="Z60" t="s">
        <v>531</v>
      </c>
      <c r="AA60" t="s">
        <v>25</v>
      </c>
      <c r="AC60" t="s">
        <v>22</v>
      </c>
      <c r="AD60" t="s">
        <v>531</v>
      </c>
      <c r="AE60">
        <v>8.1440992166636249E-5</v>
      </c>
      <c r="AG60" t="s">
        <v>98</v>
      </c>
      <c r="AH60" t="s">
        <v>531</v>
      </c>
      <c r="AI60">
        <v>0</v>
      </c>
    </row>
    <row r="61" spans="5:35" x14ac:dyDescent="0.45">
      <c r="E61" t="s">
        <v>1391</v>
      </c>
      <c r="G61" t="s">
        <v>134</v>
      </c>
      <c r="I61" t="s">
        <v>215</v>
      </c>
      <c r="J61" t="s">
        <v>532</v>
      </c>
      <c r="K61">
        <v>8.605165498398123E-5</v>
      </c>
      <c r="L61" t="s">
        <v>217</v>
      </c>
      <c r="N61" t="s">
        <v>325</v>
      </c>
      <c r="O61" t="s">
        <v>532</v>
      </c>
      <c r="P61">
        <v>1.2434527560189999E-4</v>
      </c>
      <c r="Q61" t="s">
        <v>217</v>
      </c>
      <c r="S61" t="s">
        <v>326</v>
      </c>
      <c r="T61" t="s">
        <v>532</v>
      </c>
      <c r="U61">
        <v>1.123012173992E-4</v>
      </c>
      <c r="V61" t="s">
        <v>217</v>
      </c>
      <c r="X61">
        <v>1.1415525114155251E-4</v>
      </c>
      <c r="Y61">
        <v>1.7237235744060203E-4</v>
      </c>
      <c r="Z61" t="s">
        <v>532</v>
      </c>
      <c r="AA61" t="s">
        <v>25</v>
      </c>
      <c r="AC61" t="s">
        <v>22</v>
      </c>
      <c r="AD61" t="s">
        <v>532</v>
      </c>
      <c r="AE61">
        <v>8.2206596602114721E-5</v>
      </c>
      <c r="AG61" t="s">
        <v>98</v>
      </c>
      <c r="AH61" t="s">
        <v>532</v>
      </c>
      <c r="AI61">
        <v>0</v>
      </c>
    </row>
    <row r="62" spans="5:35" x14ac:dyDescent="0.45">
      <c r="E62" t="s">
        <v>1392</v>
      </c>
      <c r="G62" t="s">
        <v>134</v>
      </c>
      <c r="I62" t="s">
        <v>215</v>
      </c>
      <c r="J62" t="s">
        <v>533</v>
      </c>
      <c r="K62">
        <v>0</v>
      </c>
      <c r="L62" t="s">
        <v>217</v>
      </c>
      <c r="N62" t="s">
        <v>325</v>
      </c>
      <c r="O62" t="s">
        <v>533</v>
      </c>
      <c r="P62">
        <v>1.035545785658E-4</v>
      </c>
      <c r="Q62" t="s">
        <v>217</v>
      </c>
      <c r="S62" t="s">
        <v>326</v>
      </c>
      <c r="T62" t="s">
        <v>533</v>
      </c>
      <c r="U62">
        <v>1.174821250933E-4</v>
      </c>
      <c r="V62" t="s">
        <v>217</v>
      </c>
      <c r="X62">
        <v>1.1415525114155251E-4</v>
      </c>
      <c r="Y62">
        <v>1.5579809230208258E-4</v>
      </c>
      <c r="Z62" t="s">
        <v>533</v>
      </c>
      <c r="AA62" t="s">
        <v>25</v>
      </c>
      <c r="AC62" t="s">
        <v>22</v>
      </c>
      <c r="AD62" t="s">
        <v>533</v>
      </c>
      <c r="AE62">
        <v>8.3237791248838805E-5</v>
      </c>
      <c r="AG62" t="s">
        <v>98</v>
      </c>
      <c r="AH62" t="s">
        <v>533</v>
      </c>
      <c r="AI62">
        <v>0</v>
      </c>
    </row>
    <row r="63" spans="5:35" x14ac:dyDescent="0.45">
      <c r="E63" t="s">
        <v>1393</v>
      </c>
      <c r="G63" t="s">
        <v>134</v>
      </c>
      <c r="I63" t="s">
        <v>215</v>
      </c>
      <c r="J63" t="s">
        <v>534</v>
      </c>
      <c r="K63">
        <v>0</v>
      </c>
      <c r="L63" t="s">
        <v>217</v>
      </c>
      <c r="N63" t="s">
        <v>325</v>
      </c>
      <c r="O63" t="s">
        <v>534</v>
      </c>
      <c r="P63">
        <v>1.0350878461470001E-4</v>
      </c>
      <c r="Q63" t="s">
        <v>217</v>
      </c>
      <c r="S63" t="s">
        <v>326</v>
      </c>
      <c r="T63" t="s">
        <v>534</v>
      </c>
      <c r="U63">
        <v>1.2269431334660001E-4</v>
      </c>
      <c r="V63" t="s">
        <v>217</v>
      </c>
      <c r="X63">
        <v>1.1415525114155251E-4</v>
      </c>
      <c r="Y63">
        <v>1.093901499142282E-4</v>
      </c>
      <c r="Z63" t="s">
        <v>534</v>
      </c>
      <c r="AA63" t="s">
        <v>25</v>
      </c>
      <c r="AC63" t="s">
        <v>22</v>
      </c>
      <c r="AD63" t="s">
        <v>534</v>
      </c>
      <c r="AE63">
        <v>9.3818038031521714E-5</v>
      </c>
      <c r="AG63" t="s">
        <v>98</v>
      </c>
      <c r="AH63" t="s">
        <v>534</v>
      </c>
      <c r="AI63">
        <v>0</v>
      </c>
    </row>
    <row r="64" spans="5:35" x14ac:dyDescent="0.45">
      <c r="E64" t="s">
        <v>1394</v>
      </c>
      <c r="G64" t="s">
        <v>134</v>
      </c>
      <c r="I64" t="s">
        <v>215</v>
      </c>
      <c r="J64" t="s">
        <v>535</v>
      </c>
      <c r="K64">
        <v>0</v>
      </c>
      <c r="L64" t="s">
        <v>217</v>
      </c>
      <c r="N64" t="s">
        <v>325</v>
      </c>
      <c r="O64" t="s">
        <v>535</v>
      </c>
      <c r="P64">
        <v>1.0317165366690001E-4</v>
      </c>
      <c r="Q64" t="s">
        <v>217</v>
      </c>
      <c r="S64" t="s">
        <v>326</v>
      </c>
      <c r="T64" t="s">
        <v>535</v>
      </c>
      <c r="U64">
        <v>1.2437442102339999E-4</v>
      </c>
      <c r="V64" t="s">
        <v>217</v>
      </c>
      <c r="X64">
        <v>1.1415525114155251E-4</v>
      </c>
      <c r="Y64">
        <v>7.9556472664893237E-5</v>
      </c>
      <c r="Z64" t="s">
        <v>535</v>
      </c>
      <c r="AA64" t="s">
        <v>25</v>
      </c>
      <c r="AC64" t="s">
        <v>22</v>
      </c>
      <c r="AD64" t="s">
        <v>535</v>
      </c>
      <c r="AE64">
        <v>1.1302590152339289E-4</v>
      </c>
      <c r="AG64" t="s">
        <v>98</v>
      </c>
      <c r="AH64" t="s">
        <v>535</v>
      </c>
      <c r="AI64">
        <v>0</v>
      </c>
    </row>
    <row r="65" spans="5:35" x14ac:dyDescent="0.45">
      <c r="E65" t="s">
        <v>1395</v>
      </c>
      <c r="G65" t="s">
        <v>134</v>
      </c>
      <c r="I65" t="s">
        <v>215</v>
      </c>
      <c r="J65" t="s">
        <v>536</v>
      </c>
      <c r="K65">
        <v>0</v>
      </c>
      <c r="L65" t="s">
        <v>217</v>
      </c>
      <c r="N65" t="s">
        <v>325</v>
      </c>
      <c r="O65" t="s">
        <v>536</v>
      </c>
      <c r="P65">
        <v>1.0320769376849999E-4</v>
      </c>
      <c r="Q65" t="s">
        <v>217</v>
      </c>
      <c r="S65" t="s">
        <v>326</v>
      </c>
      <c r="T65" t="s">
        <v>536</v>
      </c>
      <c r="U65">
        <v>1.2190630999979999E-4</v>
      </c>
      <c r="V65" t="s">
        <v>217</v>
      </c>
      <c r="X65">
        <v>1.1415525114155251E-4</v>
      </c>
      <c r="Y65">
        <v>5.6352501470966035E-5</v>
      </c>
      <c r="Z65" t="s">
        <v>536</v>
      </c>
      <c r="AA65" t="s">
        <v>25</v>
      </c>
      <c r="AC65" t="s">
        <v>22</v>
      </c>
      <c r="AD65" t="s">
        <v>536</v>
      </c>
      <c r="AE65">
        <v>1.2782036033145283E-4</v>
      </c>
      <c r="AG65" t="s">
        <v>98</v>
      </c>
      <c r="AH65" t="s">
        <v>536</v>
      </c>
      <c r="AI65">
        <v>0</v>
      </c>
    </row>
    <row r="66" spans="5:35" x14ac:dyDescent="0.45">
      <c r="E66" t="s">
        <v>1396</v>
      </c>
      <c r="G66" t="s">
        <v>134</v>
      </c>
      <c r="I66" t="s">
        <v>215</v>
      </c>
      <c r="J66" t="s">
        <v>537</v>
      </c>
      <c r="K66">
        <v>0</v>
      </c>
      <c r="L66" t="s">
        <v>217</v>
      </c>
      <c r="N66" t="s">
        <v>325</v>
      </c>
      <c r="O66" t="s">
        <v>537</v>
      </c>
      <c r="P66">
        <v>1.124459071771E-4</v>
      </c>
      <c r="Q66" t="s">
        <v>217</v>
      </c>
      <c r="S66" t="s">
        <v>326</v>
      </c>
      <c r="T66" t="s">
        <v>537</v>
      </c>
      <c r="U66">
        <v>1.2291991107700001E-4</v>
      </c>
      <c r="V66" t="s">
        <v>217</v>
      </c>
      <c r="X66">
        <v>1.1415525114155251E-4</v>
      </c>
      <c r="Y66">
        <v>2.9833677249334962E-5</v>
      </c>
      <c r="Z66" t="s">
        <v>537</v>
      </c>
      <c r="AA66" t="s">
        <v>25</v>
      </c>
      <c r="AC66" t="s">
        <v>22</v>
      </c>
      <c r="AD66" t="s">
        <v>537</v>
      </c>
      <c r="AE66">
        <v>1.4323407794838647E-4</v>
      </c>
      <c r="AG66" t="s">
        <v>98</v>
      </c>
      <c r="AH66" t="s">
        <v>537</v>
      </c>
      <c r="AI66">
        <v>0</v>
      </c>
    </row>
    <row r="67" spans="5:35" x14ac:dyDescent="0.45">
      <c r="E67" t="s">
        <v>1397</v>
      </c>
      <c r="G67" t="s">
        <v>134</v>
      </c>
      <c r="I67" t="s">
        <v>215</v>
      </c>
      <c r="J67" t="s">
        <v>1509</v>
      </c>
      <c r="K67">
        <v>0</v>
      </c>
      <c r="L67" t="s">
        <v>217</v>
      </c>
      <c r="N67" t="s">
        <v>325</v>
      </c>
      <c r="O67" t="s">
        <v>1509</v>
      </c>
      <c r="P67">
        <v>1.488418007827E-4</v>
      </c>
      <c r="Q67" t="s">
        <v>217</v>
      </c>
      <c r="S67" t="s">
        <v>326</v>
      </c>
      <c r="T67" t="s">
        <v>1509</v>
      </c>
      <c r="U67">
        <v>1.2150177972760001E-4</v>
      </c>
      <c r="V67" t="s">
        <v>217</v>
      </c>
      <c r="X67">
        <v>1.1415525114155251E-4</v>
      </c>
      <c r="Y67">
        <v>2.1546544680075254E-5</v>
      </c>
      <c r="Z67" t="s">
        <v>1509</v>
      </c>
      <c r="AA67" t="s">
        <v>25</v>
      </c>
      <c r="AC67" t="s">
        <v>22</v>
      </c>
      <c r="AD67" t="s">
        <v>1509</v>
      </c>
      <c r="AE67">
        <v>1.0500670320629281E-4</v>
      </c>
      <c r="AG67" t="s">
        <v>98</v>
      </c>
      <c r="AH67" t="s">
        <v>1509</v>
      </c>
      <c r="AI67">
        <v>0</v>
      </c>
    </row>
    <row r="68" spans="5:35" x14ac:dyDescent="0.45">
      <c r="E68" t="s">
        <v>1398</v>
      </c>
      <c r="G68" t="s">
        <v>134</v>
      </c>
      <c r="I68" t="s">
        <v>215</v>
      </c>
      <c r="J68" t="s">
        <v>1510</v>
      </c>
      <c r="K68">
        <v>0</v>
      </c>
      <c r="L68" t="s">
        <v>217</v>
      </c>
      <c r="N68" t="s">
        <v>325</v>
      </c>
      <c r="O68" t="s">
        <v>1510</v>
      </c>
      <c r="P68">
        <v>1.4678156017710001E-4</v>
      </c>
      <c r="Q68" t="s">
        <v>217</v>
      </c>
      <c r="S68" t="s">
        <v>326</v>
      </c>
      <c r="T68" t="s">
        <v>1510</v>
      </c>
      <c r="U68">
        <v>1.166577140401E-4</v>
      </c>
      <c r="V68" t="s">
        <v>217</v>
      </c>
      <c r="X68">
        <v>1.1415525114155251E-4</v>
      </c>
      <c r="Y68">
        <v>1.4916838624667481E-5</v>
      </c>
      <c r="Z68" t="s">
        <v>1510</v>
      </c>
      <c r="AA68" t="s">
        <v>25</v>
      </c>
      <c r="AC68" t="s">
        <v>22</v>
      </c>
      <c r="AD68" t="s">
        <v>1510</v>
      </c>
      <c r="AE68">
        <v>1.088415006441761E-4</v>
      </c>
      <c r="AG68" t="s">
        <v>98</v>
      </c>
      <c r="AH68" t="s">
        <v>1510</v>
      </c>
      <c r="AI68">
        <v>0</v>
      </c>
    </row>
    <row r="69" spans="5:35" x14ac:dyDescent="0.45">
      <c r="E69" t="s">
        <v>1399</v>
      </c>
      <c r="G69" t="s">
        <v>134</v>
      </c>
      <c r="I69" t="s">
        <v>215</v>
      </c>
      <c r="J69" t="s">
        <v>1511</v>
      </c>
      <c r="K69">
        <v>0</v>
      </c>
      <c r="L69" t="s">
        <v>217</v>
      </c>
      <c r="N69" t="s">
        <v>325</v>
      </c>
      <c r="O69" t="s">
        <v>1511</v>
      </c>
      <c r="P69">
        <v>1.4431255070610001E-4</v>
      </c>
      <c r="Q69" t="s">
        <v>217</v>
      </c>
      <c r="S69" t="s">
        <v>326</v>
      </c>
      <c r="T69" t="s">
        <v>1511</v>
      </c>
      <c r="U69">
        <v>1.163885699415E-4</v>
      </c>
      <c r="V69" t="s">
        <v>217</v>
      </c>
      <c r="X69">
        <v>1.1415525114155251E-4</v>
      </c>
      <c r="Y69">
        <v>1.6574265138519424E-5</v>
      </c>
      <c r="Z69" t="s">
        <v>1511</v>
      </c>
      <c r="AA69" t="s">
        <v>25</v>
      </c>
      <c r="AC69" t="s">
        <v>22</v>
      </c>
      <c r="AD69" t="s">
        <v>1511</v>
      </c>
      <c r="AE69">
        <v>1.0923988596104453E-4</v>
      </c>
      <c r="AG69" t="s">
        <v>98</v>
      </c>
      <c r="AH69" t="s">
        <v>1511</v>
      </c>
      <c r="AI69">
        <v>0</v>
      </c>
    </row>
    <row r="70" spans="5:35" x14ac:dyDescent="0.45">
      <c r="E70" t="s">
        <v>1400</v>
      </c>
      <c r="G70" t="s">
        <v>134</v>
      </c>
      <c r="I70" t="s">
        <v>215</v>
      </c>
      <c r="J70" t="s">
        <v>1512</v>
      </c>
      <c r="K70">
        <v>0</v>
      </c>
      <c r="L70" t="s">
        <v>217</v>
      </c>
      <c r="N70" t="s">
        <v>325</v>
      </c>
      <c r="O70" t="s">
        <v>1512</v>
      </c>
      <c r="P70">
        <v>1.3670703244170001E-4</v>
      </c>
      <c r="Q70" t="s">
        <v>217</v>
      </c>
      <c r="S70" t="s">
        <v>326</v>
      </c>
      <c r="T70" t="s">
        <v>1512</v>
      </c>
      <c r="U70">
        <v>1.176191245572E-4</v>
      </c>
      <c r="V70" t="s">
        <v>217</v>
      </c>
      <c r="X70">
        <v>1.1415525114155251E-4</v>
      </c>
      <c r="Y70">
        <v>1.4585353321897093E-5</v>
      </c>
      <c r="Z70" t="s">
        <v>1512</v>
      </c>
      <c r="AA70" t="s">
        <v>25</v>
      </c>
      <c r="AC70" t="s">
        <v>22</v>
      </c>
      <c r="AD70" t="s">
        <v>1512</v>
      </c>
      <c r="AE70">
        <v>1.0701353536371512E-4</v>
      </c>
      <c r="AG70" t="s">
        <v>98</v>
      </c>
      <c r="AH70" t="s">
        <v>1512</v>
      </c>
      <c r="AI70">
        <v>0</v>
      </c>
    </row>
    <row r="71" spans="5:35" x14ac:dyDescent="0.45">
      <c r="E71" t="s">
        <v>1401</v>
      </c>
      <c r="G71" t="s">
        <v>134</v>
      </c>
      <c r="I71" t="s">
        <v>215</v>
      </c>
      <c r="J71" t="s">
        <v>1513</v>
      </c>
      <c r="K71">
        <v>0</v>
      </c>
      <c r="L71" t="s">
        <v>217</v>
      </c>
      <c r="N71" t="s">
        <v>325</v>
      </c>
      <c r="O71" t="s">
        <v>1513</v>
      </c>
      <c r="P71">
        <v>1.3012718645449999E-4</v>
      </c>
      <c r="Q71" t="s">
        <v>217</v>
      </c>
      <c r="S71" t="s">
        <v>326</v>
      </c>
      <c r="T71" t="s">
        <v>1513</v>
      </c>
      <c r="U71">
        <v>1.144177295579E-4</v>
      </c>
      <c r="V71" t="s">
        <v>217</v>
      </c>
      <c r="X71">
        <v>1.1415525114155251E-4</v>
      </c>
      <c r="Y71">
        <v>2.1215059377304864E-5</v>
      </c>
      <c r="Z71" t="s">
        <v>1513</v>
      </c>
      <c r="AA71" t="s">
        <v>25</v>
      </c>
      <c r="AC71" t="s">
        <v>22</v>
      </c>
      <c r="AD71" t="s">
        <v>1513</v>
      </c>
      <c r="AE71">
        <v>1.068861604664851E-4</v>
      </c>
      <c r="AG71" t="s">
        <v>98</v>
      </c>
      <c r="AH71" t="s">
        <v>1513</v>
      </c>
      <c r="AI71">
        <v>0</v>
      </c>
    </row>
    <row r="72" spans="5:35" x14ac:dyDescent="0.45">
      <c r="E72" t="s">
        <v>1402</v>
      </c>
      <c r="G72" t="s">
        <v>134</v>
      </c>
      <c r="I72" t="s">
        <v>215</v>
      </c>
      <c r="J72" t="s">
        <v>1514</v>
      </c>
      <c r="K72">
        <v>0</v>
      </c>
      <c r="L72" t="s">
        <v>217</v>
      </c>
      <c r="N72" t="s">
        <v>325</v>
      </c>
      <c r="O72" t="s">
        <v>1514</v>
      </c>
      <c r="P72">
        <v>1.241367463874E-4</v>
      </c>
      <c r="Q72" t="s">
        <v>217</v>
      </c>
      <c r="S72" t="s">
        <v>326</v>
      </c>
      <c r="T72" t="s">
        <v>1514</v>
      </c>
      <c r="U72">
        <v>1.104905904743E-4</v>
      </c>
      <c r="V72" t="s">
        <v>217</v>
      </c>
      <c r="X72">
        <v>1.1415525114155251E-4</v>
      </c>
      <c r="Y72">
        <v>5.7678442682047593E-5</v>
      </c>
      <c r="Z72" t="s">
        <v>1514</v>
      </c>
      <c r="AA72" t="s">
        <v>25</v>
      </c>
      <c r="AC72" t="s">
        <v>22</v>
      </c>
      <c r="AD72" t="s">
        <v>1514</v>
      </c>
      <c r="AE72">
        <v>1.0629535775167338E-4</v>
      </c>
      <c r="AG72" t="s">
        <v>98</v>
      </c>
      <c r="AH72" t="s">
        <v>1514</v>
      </c>
      <c r="AI72">
        <v>0</v>
      </c>
    </row>
    <row r="73" spans="5:35" x14ac:dyDescent="0.45">
      <c r="E73" t="s">
        <v>1403</v>
      </c>
      <c r="G73" t="s">
        <v>134</v>
      </c>
      <c r="I73" t="s">
        <v>215</v>
      </c>
      <c r="J73" t="s">
        <v>1515</v>
      </c>
      <c r="K73">
        <v>4.7343712405233503E-5</v>
      </c>
      <c r="L73" t="s">
        <v>217</v>
      </c>
      <c r="N73" t="s">
        <v>325</v>
      </c>
      <c r="O73" t="s">
        <v>1515</v>
      </c>
      <c r="P73">
        <v>1.147525723184E-4</v>
      </c>
      <c r="Q73" t="s">
        <v>217</v>
      </c>
      <c r="S73" t="s">
        <v>326</v>
      </c>
      <c r="T73" t="s">
        <v>1515</v>
      </c>
      <c r="U73">
        <v>1.059748855678E-4</v>
      </c>
      <c r="V73" t="s">
        <v>217</v>
      </c>
      <c r="X73">
        <v>1.1415525114155251E-4</v>
      </c>
      <c r="Y73">
        <v>1.6905750441289813E-4</v>
      </c>
      <c r="Z73" t="s">
        <v>1515</v>
      </c>
      <c r="AA73" t="s">
        <v>25</v>
      </c>
      <c r="AC73" t="s">
        <v>22</v>
      </c>
      <c r="AD73" t="s">
        <v>1515</v>
      </c>
      <c r="AE73">
        <v>1.0629535775167338E-4</v>
      </c>
      <c r="AG73" t="s">
        <v>98</v>
      </c>
      <c r="AH73" t="s">
        <v>1515</v>
      </c>
      <c r="AI73">
        <v>0</v>
      </c>
    </row>
    <row r="74" spans="5:35" x14ac:dyDescent="0.45">
      <c r="E74" t="s">
        <v>1404</v>
      </c>
      <c r="G74" t="s">
        <v>134</v>
      </c>
      <c r="I74" t="s">
        <v>215</v>
      </c>
      <c r="J74" t="s">
        <v>1516</v>
      </c>
      <c r="K74">
        <v>1.7802564537419999E-4</v>
      </c>
      <c r="L74" t="s">
        <v>217</v>
      </c>
      <c r="N74" t="s">
        <v>325</v>
      </c>
      <c r="O74" t="s">
        <v>1516</v>
      </c>
      <c r="P74">
        <v>8.9188712373941439E-5</v>
      </c>
      <c r="Q74" t="s">
        <v>217</v>
      </c>
      <c r="S74" t="s">
        <v>326</v>
      </c>
      <c r="T74" t="s">
        <v>1516</v>
      </c>
      <c r="U74">
        <v>8.6368316518407781E-5</v>
      </c>
      <c r="V74" t="s">
        <v>217</v>
      </c>
      <c r="X74">
        <v>1.1415525114155251E-4</v>
      </c>
      <c r="Y74">
        <v>1.9060404909297337E-4</v>
      </c>
      <c r="Z74" t="s">
        <v>1516</v>
      </c>
      <c r="AA74" t="s">
        <v>25</v>
      </c>
      <c r="AC74" t="s">
        <v>22</v>
      </c>
      <c r="AD74" t="s">
        <v>1516</v>
      </c>
      <c r="AE74">
        <v>1.0689293572697603E-4</v>
      </c>
      <c r="AG74" t="s">
        <v>98</v>
      </c>
      <c r="AH74" t="s">
        <v>1516</v>
      </c>
      <c r="AI74">
        <v>0</v>
      </c>
    </row>
    <row r="75" spans="5:35" x14ac:dyDescent="0.45">
      <c r="E75" t="s">
        <v>1405</v>
      </c>
      <c r="G75" t="s">
        <v>134</v>
      </c>
      <c r="I75" t="s">
        <v>215</v>
      </c>
      <c r="J75" t="s">
        <v>1517</v>
      </c>
      <c r="K75">
        <v>2.8958722175080002E-4</v>
      </c>
      <c r="L75" t="s">
        <v>217</v>
      </c>
      <c r="N75" t="s">
        <v>325</v>
      </c>
      <c r="O75" t="s">
        <v>1517</v>
      </c>
      <c r="P75">
        <v>1.010993558855E-4</v>
      </c>
      <c r="Q75" t="s">
        <v>217</v>
      </c>
      <c r="S75" t="s">
        <v>326</v>
      </c>
      <c r="T75" t="s">
        <v>1517</v>
      </c>
      <c r="U75">
        <v>8.9444324357657303E-5</v>
      </c>
      <c r="V75" t="s">
        <v>217</v>
      </c>
      <c r="X75">
        <v>1.1415525114155251E-4</v>
      </c>
      <c r="Y75">
        <v>1.4585353321897094E-4</v>
      </c>
      <c r="Z75" t="s">
        <v>1517</v>
      </c>
      <c r="AA75" t="s">
        <v>25</v>
      </c>
      <c r="AC75" t="s">
        <v>22</v>
      </c>
      <c r="AD75" t="s">
        <v>1517</v>
      </c>
      <c r="AE75">
        <v>1.1394733695016345E-4</v>
      </c>
      <c r="AG75" t="s">
        <v>98</v>
      </c>
      <c r="AH75" t="s">
        <v>1517</v>
      </c>
      <c r="AI75">
        <v>0</v>
      </c>
    </row>
    <row r="76" spans="5:35" x14ac:dyDescent="0.45">
      <c r="E76" t="s">
        <v>1406</v>
      </c>
      <c r="G76" t="s">
        <v>134</v>
      </c>
      <c r="I76" t="s">
        <v>215</v>
      </c>
      <c r="J76" t="s">
        <v>1518</v>
      </c>
      <c r="K76">
        <v>3.4799478439159997E-4</v>
      </c>
      <c r="L76" t="s">
        <v>217</v>
      </c>
      <c r="N76" t="s">
        <v>325</v>
      </c>
      <c r="O76" t="s">
        <v>1518</v>
      </c>
      <c r="P76">
        <v>1.064938175704E-4</v>
      </c>
      <c r="Q76" t="s">
        <v>217</v>
      </c>
      <c r="S76" t="s">
        <v>326</v>
      </c>
      <c r="T76" t="s">
        <v>1518</v>
      </c>
      <c r="U76">
        <v>9.4206290224081095E-5</v>
      </c>
      <c r="V76" t="s">
        <v>217</v>
      </c>
      <c r="X76">
        <v>1.1415525114155251E-4</v>
      </c>
      <c r="Y76">
        <v>1.4452759200788939E-4</v>
      </c>
      <c r="Z76" t="s">
        <v>1518</v>
      </c>
      <c r="AA76" t="s">
        <v>25</v>
      </c>
      <c r="AC76" t="s">
        <v>22</v>
      </c>
      <c r="AD76" t="s">
        <v>1518</v>
      </c>
      <c r="AE76">
        <v>1.1955860768877638E-4</v>
      </c>
      <c r="AG76" t="s">
        <v>98</v>
      </c>
      <c r="AH76" t="s">
        <v>1518</v>
      </c>
      <c r="AI76">
        <v>0</v>
      </c>
    </row>
    <row r="77" spans="5:35" x14ac:dyDescent="0.45">
      <c r="E77" t="s">
        <v>1407</v>
      </c>
      <c r="G77" t="s">
        <v>134</v>
      </c>
      <c r="I77" t="s">
        <v>215</v>
      </c>
      <c r="J77" t="s">
        <v>1519</v>
      </c>
      <c r="K77">
        <v>3.8583741191629999E-4</v>
      </c>
      <c r="L77" t="s">
        <v>217</v>
      </c>
      <c r="N77" t="s">
        <v>325</v>
      </c>
      <c r="O77" t="s">
        <v>1519</v>
      </c>
      <c r="P77">
        <v>1.117280907671E-4</v>
      </c>
      <c r="Q77" t="s">
        <v>217</v>
      </c>
      <c r="S77" t="s">
        <v>326</v>
      </c>
      <c r="T77" t="s">
        <v>1519</v>
      </c>
      <c r="U77">
        <v>1.025191434362E-4</v>
      </c>
      <c r="V77" t="s">
        <v>217</v>
      </c>
      <c r="X77">
        <v>1.1415525114155251E-4</v>
      </c>
      <c r="Y77">
        <v>1.408812536774151E-4</v>
      </c>
      <c r="Z77" t="s">
        <v>1519</v>
      </c>
      <c r="AA77" t="s">
        <v>25</v>
      </c>
      <c r="AC77" t="s">
        <v>22</v>
      </c>
      <c r="AD77" t="s">
        <v>1519</v>
      </c>
      <c r="AE77">
        <v>1.2135134161468436E-4</v>
      </c>
      <c r="AG77" t="s">
        <v>98</v>
      </c>
      <c r="AH77" t="s">
        <v>1519</v>
      </c>
      <c r="AI77">
        <v>0</v>
      </c>
    </row>
    <row r="78" spans="5:35" x14ac:dyDescent="0.45">
      <c r="E78" t="s">
        <v>1408</v>
      </c>
      <c r="G78" t="s">
        <v>134</v>
      </c>
      <c r="I78" t="s">
        <v>215</v>
      </c>
      <c r="J78" t="s">
        <v>1520</v>
      </c>
      <c r="K78">
        <v>3.997558655794E-4</v>
      </c>
      <c r="L78" t="s">
        <v>217</v>
      </c>
      <c r="N78" t="s">
        <v>325</v>
      </c>
      <c r="O78" t="s">
        <v>1520</v>
      </c>
      <c r="P78">
        <v>1.1914942568500001E-4</v>
      </c>
      <c r="Q78" t="s">
        <v>217</v>
      </c>
      <c r="S78" t="s">
        <v>326</v>
      </c>
      <c r="T78" t="s">
        <v>1520</v>
      </c>
      <c r="U78">
        <v>1.134841128681E-4</v>
      </c>
      <c r="V78" t="s">
        <v>217</v>
      </c>
      <c r="X78">
        <v>1.1415525114155251E-4</v>
      </c>
      <c r="Y78">
        <v>1.4054976837464471E-4</v>
      </c>
      <c r="Z78" t="s">
        <v>1520</v>
      </c>
      <c r="AA78" t="s">
        <v>25</v>
      </c>
      <c r="AC78" t="s">
        <v>22</v>
      </c>
      <c r="AD78" t="s">
        <v>1520</v>
      </c>
      <c r="AE78">
        <v>1.1852334788575772E-4</v>
      </c>
      <c r="AG78" t="s">
        <v>98</v>
      </c>
      <c r="AH78" t="s">
        <v>1520</v>
      </c>
      <c r="AI78">
        <v>0</v>
      </c>
    </row>
    <row r="79" spans="5:35" x14ac:dyDescent="0.45">
      <c r="E79" t="s">
        <v>1409</v>
      </c>
      <c r="G79" t="s">
        <v>134</v>
      </c>
      <c r="I79" t="s">
        <v>215</v>
      </c>
      <c r="J79" t="s">
        <v>1521</v>
      </c>
      <c r="K79">
        <v>3.8328392946740001E-4</v>
      </c>
      <c r="L79" t="s">
        <v>217</v>
      </c>
      <c r="N79" t="s">
        <v>325</v>
      </c>
      <c r="O79" t="s">
        <v>1521</v>
      </c>
      <c r="P79">
        <v>1.2435663132259999E-4</v>
      </c>
      <c r="Q79" t="s">
        <v>217</v>
      </c>
      <c r="S79" t="s">
        <v>326</v>
      </c>
      <c r="T79" t="s">
        <v>1521</v>
      </c>
      <c r="U79">
        <v>1.166229604281E-4</v>
      </c>
      <c r="V79" t="s">
        <v>217</v>
      </c>
      <c r="X79">
        <v>1.1415525114155251E-4</v>
      </c>
      <c r="Y79">
        <v>1.4253868019126702E-4</v>
      </c>
      <c r="Z79" t="s">
        <v>1521</v>
      </c>
      <c r="AA79" t="s">
        <v>25</v>
      </c>
      <c r="AC79" t="s">
        <v>22</v>
      </c>
      <c r="AD79" t="s">
        <v>1521</v>
      </c>
      <c r="AE79">
        <v>1.1325761543218372E-4</v>
      </c>
      <c r="AG79" t="s">
        <v>98</v>
      </c>
      <c r="AH79" t="s">
        <v>1521</v>
      </c>
      <c r="AI79">
        <v>0</v>
      </c>
    </row>
    <row r="80" spans="5:35" x14ac:dyDescent="0.45">
      <c r="E80" t="s">
        <v>1410</v>
      </c>
      <c r="G80" t="s">
        <v>134</v>
      </c>
      <c r="I80" t="s">
        <v>215</v>
      </c>
      <c r="J80" t="s">
        <v>1522</v>
      </c>
      <c r="K80">
        <v>3.964330326336E-4</v>
      </c>
      <c r="L80" t="s">
        <v>217</v>
      </c>
      <c r="N80" t="s">
        <v>325</v>
      </c>
      <c r="O80" t="s">
        <v>1522</v>
      </c>
      <c r="P80">
        <v>1.272557983094E-4</v>
      </c>
      <c r="Q80" t="s">
        <v>217</v>
      </c>
      <c r="S80" t="s">
        <v>326</v>
      </c>
      <c r="T80" t="s">
        <v>1522</v>
      </c>
      <c r="U80">
        <v>1.166235272941E-4</v>
      </c>
      <c r="V80" t="s">
        <v>217</v>
      </c>
      <c r="X80">
        <v>1.1415525114155251E-4</v>
      </c>
      <c r="Y80">
        <v>1.4883690094390442E-4</v>
      </c>
      <c r="Z80" t="s">
        <v>1522</v>
      </c>
      <c r="AA80" t="s">
        <v>25</v>
      </c>
      <c r="AC80" t="s">
        <v>22</v>
      </c>
      <c r="AD80" t="s">
        <v>1522</v>
      </c>
      <c r="AE80">
        <v>1.0728861093964808E-4</v>
      </c>
      <c r="AG80" t="s">
        <v>98</v>
      </c>
      <c r="AH80" t="s">
        <v>1522</v>
      </c>
      <c r="AI80">
        <v>0</v>
      </c>
    </row>
    <row r="81" spans="5:35" x14ac:dyDescent="0.45">
      <c r="E81" t="s">
        <v>1411</v>
      </c>
      <c r="G81" t="s">
        <v>134</v>
      </c>
      <c r="I81" t="s">
        <v>215</v>
      </c>
      <c r="J81" t="s">
        <v>1523</v>
      </c>
      <c r="K81">
        <v>3.9805904473439997E-4</v>
      </c>
      <c r="L81" t="s">
        <v>217</v>
      </c>
      <c r="N81" t="s">
        <v>325</v>
      </c>
      <c r="O81" t="s">
        <v>1523</v>
      </c>
      <c r="P81">
        <v>1.246619719412E-4</v>
      </c>
      <c r="Q81" t="s">
        <v>217</v>
      </c>
      <c r="S81" t="s">
        <v>326</v>
      </c>
      <c r="T81" t="s">
        <v>1523</v>
      </c>
      <c r="U81">
        <v>1.18413773225E-4</v>
      </c>
      <c r="V81" t="s">
        <v>217</v>
      </c>
      <c r="X81">
        <v>1.1415525114155251E-4</v>
      </c>
      <c r="Y81">
        <v>1.5049432745775637E-4</v>
      </c>
      <c r="Z81" t="s">
        <v>1523</v>
      </c>
      <c r="AA81" t="s">
        <v>25</v>
      </c>
      <c r="AC81" t="s">
        <v>22</v>
      </c>
      <c r="AD81" t="s">
        <v>1523</v>
      </c>
      <c r="AE81">
        <v>9.5170380025517279E-5</v>
      </c>
      <c r="AG81" t="s">
        <v>98</v>
      </c>
      <c r="AH81" t="s">
        <v>1523</v>
      </c>
      <c r="AI81">
        <v>0</v>
      </c>
    </row>
    <row r="82" spans="5:35" x14ac:dyDescent="0.45">
      <c r="E82" t="s">
        <v>1412</v>
      </c>
      <c r="G82" t="s">
        <v>134</v>
      </c>
      <c r="I82" t="s">
        <v>215</v>
      </c>
      <c r="J82" t="s">
        <v>1524</v>
      </c>
      <c r="K82">
        <v>3.7925250686140003E-4</v>
      </c>
      <c r="L82" t="s">
        <v>217</v>
      </c>
      <c r="N82" t="s">
        <v>325</v>
      </c>
      <c r="O82" t="s">
        <v>1524</v>
      </c>
      <c r="P82">
        <v>1.1728657926329999E-4</v>
      </c>
      <c r="Q82" t="s">
        <v>217</v>
      </c>
      <c r="S82" t="s">
        <v>326</v>
      </c>
      <c r="T82" t="s">
        <v>1524</v>
      </c>
      <c r="U82">
        <v>1.180902011056E-4</v>
      </c>
      <c r="V82" t="s">
        <v>217</v>
      </c>
      <c r="X82">
        <v>1.1415525114155251E-4</v>
      </c>
      <c r="Y82">
        <v>1.7237235744060203E-4</v>
      </c>
      <c r="Z82" t="s">
        <v>1524</v>
      </c>
      <c r="AA82" t="s">
        <v>25</v>
      </c>
      <c r="AC82" t="s">
        <v>22</v>
      </c>
      <c r="AD82" t="s">
        <v>1524</v>
      </c>
      <c r="AE82">
        <v>8.2275704259122503E-5</v>
      </c>
      <c r="AG82" t="s">
        <v>98</v>
      </c>
      <c r="AH82" t="s">
        <v>1524</v>
      </c>
      <c r="AI82">
        <v>0</v>
      </c>
    </row>
    <row r="83" spans="5:35" x14ac:dyDescent="0.45">
      <c r="E83" t="s">
        <v>1413</v>
      </c>
      <c r="G83" t="s">
        <v>343</v>
      </c>
      <c r="I83" t="s">
        <v>215</v>
      </c>
      <c r="J83" t="s">
        <v>1525</v>
      </c>
      <c r="K83">
        <v>3.2741069843229999E-4</v>
      </c>
      <c r="L83" t="s">
        <v>217</v>
      </c>
      <c r="N83" t="s">
        <v>325</v>
      </c>
      <c r="O83" t="s">
        <v>1525</v>
      </c>
      <c r="P83">
        <v>1.057684169829E-4</v>
      </c>
      <c r="Q83" t="s">
        <v>217</v>
      </c>
      <c r="S83" t="s">
        <v>326</v>
      </c>
      <c r="T83" t="s">
        <v>1525</v>
      </c>
      <c r="U83">
        <v>1.184934087862E-4</v>
      </c>
      <c r="V83" t="s">
        <v>217</v>
      </c>
      <c r="X83">
        <v>1.1415525114155251E-4</v>
      </c>
      <c r="Y83">
        <v>2.2209515285616027E-4</v>
      </c>
      <c r="Z83" t="s">
        <v>1525</v>
      </c>
      <c r="AA83" t="s">
        <v>25</v>
      </c>
      <c r="AC83" t="s">
        <v>22</v>
      </c>
      <c r="AD83" t="s">
        <v>1525</v>
      </c>
      <c r="AE83">
        <v>7.7355510090587466E-5</v>
      </c>
      <c r="AG83" t="s">
        <v>98</v>
      </c>
      <c r="AH83" t="s">
        <v>1525</v>
      </c>
      <c r="AI83">
        <v>0</v>
      </c>
    </row>
    <row r="84" spans="5:35" x14ac:dyDescent="0.45">
      <c r="E84" t="s">
        <v>1414</v>
      </c>
      <c r="G84" t="s">
        <v>343</v>
      </c>
      <c r="I84" t="s">
        <v>215</v>
      </c>
      <c r="J84" t="s">
        <v>1526</v>
      </c>
      <c r="K84">
        <v>2.2467056994860001E-4</v>
      </c>
      <c r="L84" t="s">
        <v>217</v>
      </c>
      <c r="N84" t="s">
        <v>325</v>
      </c>
      <c r="O84" t="s">
        <v>1526</v>
      </c>
      <c r="P84">
        <v>9.19384622546498E-5</v>
      </c>
      <c r="Q84" t="s">
        <v>217</v>
      </c>
      <c r="S84" t="s">
        <v>326</v>
      </c>
      <c r="T84" t="s">
        <v>1526</v>
      </c>
      <c r="U84">
        <v>1.202714516409E-4</v>
      </c>
      <c r="V84" t="s">
        <v>217</v>
      </c>
      <c r="X84">
        <v>1.1415525114155251E-4</v>
      </c>
      <c r="Y84">
        <v>2.2209515285616027E-4</v>
      </c>
      <c r="Z84" t="s">
        <v>1526</v>
      </c>
      <c r="AA84" t="s">
        <v>25</v>
      </c>
      <c r="AC84" t="s">
        <v>22</v>
      </c>
      <c r="AD84" t="s">
        <v>1526</v>
      </c>
      <c r="AE84">
        <v>7.0986765229085204E-5</v>
      </c>
      <c r="AG84" t="s">
        <v>98</v>
      </c>
      <c r="AH84" t="s">
        <v>1526</v>
      </c>
      <c r="AI84">
        <v>0</v>
      </c>
    </row>
    <row r="85" spans="5:35" x14ac:dyDescent="0.45">
      <c r="E85" t="s">
        <v>1415</v>
      </c>
      <c r="G85" t="s">
        <v>343</v>
      </c>
      <c r="I85" t="s">
        <v>215</v>
      </c>
      <c r="J85" t="s">
        <v>1527</v>
      </c>
      <c r="K85">
        <v>1.137588958198E-4</v>
      </c>
      <c r="L85" t="s">
        <v>217</v>
      </c>
      <c r="N85" t="s">
        <v>325</v>
      </c>
      <c r="O85" t="s">
        <v>1527</v>
      </c>
      <c r="P85">
        <v>8.1984505191162998E-5</v>
      </c>
      <c r="Q85" t="s">
        <v>217</v>
      </c>
      <c r="S85" t="s">
        <v>326</v>
      </c>
      <c r="T85" t="s">
        <v>1527</v>
      </c>
      <c r="U85">
        <v>1.2549993803899999E-4</v>
      </c>
      <c r="V85" t="s">
        <v>217</v>
      </c>
      <c r="X85">
        <v>1.1415525114155251E-4</v>
      </c>
      <c r="Y85">
        <v>1.7237235744060203E-4</v>
      </c>
      <c r="Z85" t="s">
        <v>1527</v>
      </c>
      <c r="AA85" t="s">
        <v>25</v>
      </c>
      <c r="AC85" t="s">
        <v>22</v>
      </c>
      <c r="AD85" t="s">
        <v>1527</v>
      </c>
      <c r="AE85">
        <v>6.8497534524706552E-5</v>
      </c>
      <c r="AG85" t="s">
        <v>98</v>
      </c>
      <c r="AH85" t="s">
        <v>1527</v>
      </c>
      <c r="AI85">
        <v>0</v>
      </c>
    </row>
    <row r="86" spans="5:35" x14ac:dyDescent="0.45">
      <c r="E86" t="s">
        <v>1416</v>
      </c>
      <c r="G86" t="s">
        <v>343</v>
      </c>
      <c r="I86" t="s">
        <v>215</v>
      </c>
      <c r="J86" t="s">
        <v>1528</v>
      </c>
      <c r="K86">
        <v>0</v>
      </c>
      <c r="L86" t="s">
        <v>217</v>
      </c>
      <c r="N86" t="s">
        <v>325</v>
      </c>
      <c r="O86" t="s">
        <v>1528</v>
      </c>
      <c r="P86">
        <v>7.2817242077117037E-5</v>
      </c>
      <c r="Q86" t="s">
        <v>217</v>
      </c>
      <c r="S86" t="s">
        <v>326</v>
      </c>
      <c r="T86" t="s">
        <v>1528</v>
      </c>
      <c r="U86">
        <v>1.056860702419E-4</v>
      </c>
      <c r="V86" t="s">
        <v>217</v>
      </c>
      <c r="X86">
        <v>1.1415525114155251E-4</v>
      </c>
      <c r="Y86">
        <v>1.5579809230208258E-4</v>
      </c>
      <c r="Z86" t="s">
        <v>1528</v>
      </c>
      <c r="AA86" t="s">
        <v>25</v>
      </c>
      <c r="AC86" t="s">
        <v>22</v>
      </c>
      <c r="AD86" t="s">
        <v>1528</v>
      </c>
      <c r="AE86">
        <v>6.8864753643316573E-5</v>
      </c>
      <c r="AG86" t="s">
        <v>98</v>
      </c>
      <c r="AH86" t="s">
        <v>1528</v>
      </c>
      <c r="AI86">
        <v>0</v>
      </c>
    </row>
    <row r="87" spans="5:35" x14ac:dyDescent="0.45">
      <c r="E87" t="s">
        <v>1417</v>
      </c>
      <c r="G87" t="s">
        <v>343</v>
      </c>
      <c r="I87" t="s">
        <v>215</v>
      </c>
      <c r="J87" t="s">
        <v>1529</v>
      </c>
      <c r="K87">
        <v>0</v>
      </c>
      <c r="L87" t="s">
        <v>217</v>
      </c>
      <c r="N87" t="s">
        <v>325</v>
      </c>
      <c r="O87" t="s">
        <v>1529</v>
      </c>
      <c r="P87">
        <v>6.7192161221057707E-5</v>
      </c>
      <c r="Q87" t="s">
        <v>217</v>
      </c>
      <c r="S87" t="s">
        <v>326</v>
      </c>
      <c r="T87" t="s">
        <v>1529</v>
      </c>
      <c r="U87">
        <v>1.0847723444239999E-4</v>
      </c>
      <c r="V87" t="s">
        <v>217</v>
      </c>
      <c r="X87">
        <v>1.1415525114155251E-4</v>
      </c>
      <c r="Y87">
        <v>1.093901499142282E-4</v>
      </c>
      <c r="Z87" t="s">
        <v>1529</v>
      </c>
      <c r="AA87" t="s">
        <v>25</v>
      </c>
      <c r="AC87" t="s">
        <v>22</v>
      </c>
      <c r="AD87" t="s">
        <v>1529</v>
      </c>
      <c r="AE87">
        <v>7.3404178172259678E-5</v>
      </c>
      <c r="AG87" t="s">
        <v>98</v>
      </c>
      <c r="AH87" t="s">
        <v>1529</v>
      </c>
      <c r="AI87">
        <v>0</v>
      </c>
    </row>
    <row r="88" spans="5:35" x14ac:dyDescent="0.45">
      <c r="E88" t="s">
        <v>1418</v>
      </c>
      <c r="G88" t="s">
        <v>343</v>
      </c>
      <c r="I88" t="s">
        <v>215</v>
      </c>
      <c r="J88" t="s">
        <v>1530</v>
      </c>
      <c r="K88">
        <v>0</v>
      </c>
      <c r="L88" t="s">
        <v>217</v>
      </c>
      <c r="N88" t="s">
        <v>325</v>
      </c>
      <c r="O88" t="s">
        <v>1530</v>
      </c>
      <c r="P88">
        <v>6.3295514537983207E-5</v>
      </c>
      <c r="Q88" t="s">
        <v>217</v>
      </c>
      <c r="S88" t="s">
        <v>326</v>
      </c>
      <c r="T88" t="s">
        <v>1530</v>
      </c>
      <c r="U88">
        <v>1.044945482802E-4</v>
      </c>
      <c r="V88" t="s">
        <v>217</v>
      </c>
      <c r="X88">
        <v>1.1415525114155251E-4</v>
      </c>
      <c r="Y88">
        <v>7.9556472664893237E-5</v>
      </c>
      <c r="Z88" t="s">
        <v>1530</v>
      </c>
      <c r="AA88" t="s">
        <v>25</v>
      </c>
      <c r="AC88" t="s">
        <v>22</v>
      </c>
      <c r="AD88" t="s">
        <v>1530</v>
      </c>
      <c r="AE88">
        <v>7.8919240211900997E-5</v>
      </c>
      <c r="AG88" t="s">
        <v>98</v>
      </c>
      <c r="AH88" t="s">
        <v>1530</v>
      </c>
      <c r="AI88">
        <v>0</v>
      </c>
    </row>
    <row r="89" spans="5:35" x14ac:dyDescent="0.45">
      <c r="E89" t="s">
        <v>1419</v>
      </c>
      <c r="G89" t="s">
        <v>343</v>
      </c>
      <c r="I89" t="s">
        <v>215</v>
      </c>
      <c r="J89" t="s">
        <v>1531</v>
      </c>
      <c r="K89">
        <v>0</v>
      </c>
      <c r="L89" t="s">
        <v>217</v>
      </c>
      <c r="N89" t="s">
        <v>325</v>
      </c>
      <c r="O89" t="s">
        <v>1531</v>
      </c>
      <c r="P89">
        <v>5.5610441498382562E-5</v>
      </c>
      <c r="Q89" t="s">
        <v>217</v>
      </c>
      <c r="S89" t="s">
        <v>326</v>
      </c>
      <c r="T89" t="s">
        <v>1531</v>
      </c>
      <c r="U89">
        <v>9.5728365803040882E-5</v>
      </c>
      <c r="V89" t="s">
        <v>217</v>
      </c>
      <c r="X89">
        <v>1.1415525114155251E-4</v>
      </c>
      <c r="Y89">
        <v>5.6352501470966035E-5</v>
      </c>
      <c r="Z89" t="s">
        <v>1531</v>
      </c>
      <c r="AA89" t="s">
        <v>25</v>
      </c>
      <c r="AC89" t="s">
        <v>22</v>
      </c>
      <c r="AD89" t="s">
        <v>1531</v>
      </c>
      <c r="AE89">
        <v>8.2119873267830421E-5</v>
      </c>
      <c r="AG89" t="s">
        <v>98</v>
      </c>
      <c r="AH89" t="s">
        <v>1531</v>
      </c>
      <c r="AI89">
        <v>0</v>
      </c>
    </row>
    <row r="90" spans="5:35" x14ac:dyDescent="0.45">
      <c r="E90" t="s">
        <v>1420</v>
      </c>
      <c r="G90" t="s">
        <v>343</v>
      </c>
      <c r="I90" t="s">
        <v>215</v>
      </c>
      <c r="J90" t="s">
        <v>1532</v>
      </c>
      <c r="K90">
        <v>0</v>
      </c>
      <c r="L90" t="s">
        <v>217</v>
      </c>
      <c r="N90" t="s">
        <v>325</v>
      </c>
      <c r="O90" t="s">
        <v>1532</v>
      </c>
      <c r="P90">
        <v>4.8421241750231971E-5</v>
      </c>
      <c r="Q90" t="s">
        <v>217</v>
      </c>
      <c r="S90" t="s">
        <v>326</v>
      </c>
      <c r="T90" t="s">
        <v>1532</v>
      </c>
      <c r="U90">
        <v>8.3861053280717812E-5</v>
      </c>
      <c r="V90" t="s">
        <v>217</v>
      </c>
      <c r="X90">
        <v>1.1415525114155251E-4</v>
      </c>
      <c r="Y90">
        <v>2.9833677249334962E-5</v>
      </c>
      <c r="Z90" t="s">
        <v>1532</v>
      </c>
      <c r="AA90" t="s">
        <v>25</v>
      </c>
      <c r="AC90" t="s">
        <v>22</v>
      </c>
      <c r="AD90" t="s">
        <v>1532</v>
      </c>
      <c r="AE90">
        <v>9.6697523740179656E-5</v>
      </c>
      <c r="AG90" t="s">
        <v>98</v>
      </c>
      <c r="AH90" t="s">
        <v>1532</v>
      </c>
      <c r="AI90">
        <v>0</v>
      </c>
    </row>
    <row r="91" spans="5:35" x14ac:dyDescent="0.45">
      <c r="E91" t="s">
        <v>1421</v>
      </c>
      <c r="G91" t="s">
        <v>343</v>
      </c>
      <c r="I91" t="s">
        <v>215</v>
      </c>
      <c r="J91" t="s">
        <v>1533</v>
      </c>
      <c r="K91">
        <v>0</v>
      </c>
      <c r="L91" t="s">
        <v>217</v>
      </c>
      <c r="N91" t="s">
        <v>325</v>
      </c>
      <c r="O91" t="s">
        <v>1533</v>
      </c>
      <c r="P91">
        <v>7.6219431877677023E-5</v>
      </c>
      <c r="Q91" t="s">
        <v>217</v>
      </c>
      <c r="S91" t="s">
        <v>326</v>
      </c>
      <c r="T91" t="s">
        <v>1533</v>
      </c>
      <c r="U91">
        <v>5.0592734390454278E-5</v>
      </c>
      <c r="V91" t="s">
        <v>217</v>
      </c>
      <c r="X91">
        <v>1.1415525114155251E-4</v>
      </c>
      <c r="Y91">
        <v>2.1546544680075254E-5</v>
      </c>
      <c r="Z91" t="s">
        <v>1533</v>
      </c>
      <c r="AA91" t="s">
        <v>25</v>
      </c>
      <c r="AC91" t="s">
        <v>22</v>
      </c>
      <c r="AD91" t="s">
        <v>1533</v>
      </c>
      <c r="AE91">
        <v>1.151859806311051E-4</v>
      </c>
      <c r="AG91" t="s">
        <v>98</v>
      </c>
      <c r="AH91" t="s">
        <v>1533</v>
      </c>
      <c r="AI91">
        <v>0</v>
      </c>
    </row>
    <row r="92" spans="5:35" x14ac:dyDescent="0.45">
      <c r="E92" t="s">
        <v>1422</v>
      </c>
      <c r="G92" t="s">
        <v>343</v>
      </c>
      <c r="I92" t="s">
        <v>215</v>
      </c>
      <c r="J92" t="s">
        <v>1534</v>
      </c>
      <c r="K92">
        <v>0</v>
      </c>
      <c r="L92" t="s">
        <v>217</v>
      </c>
      <c r="N92" t="s">
        <v>325</v>
      </c>
      <c r="O92" t="s">
        <v>1534</v>
      </c>
      <c r="P92">
        <v>7.0683460977430992E-5</v>
      </c>
      <c r="Q92" t="s">
        <v>217</v>
      </c>
      <c r="S92" t="s">
        <v>326</v>
      </c>
      <c r="T92" t="s">
        <v>1534</v>
      </c>
      <c r="U92">
        <v>4.9247191597967077E-5</v>
      </c>
      <c r="V92" t="s">
        <v>217</v>
      </c>
      <c r="X92">
        <v>1.1415525114155251E-4</v>
      </c>
      <c r="Y92">
        <v>1.4916838624667481E-5</v>
      </c>
      <c r="Z92" t="s">
        <v>1534</v>
      </c>
      <c r="AA92" t="s">
        <v>25</v>
      </c>
      <c r="AC92" t="s">
        <v>22</v>
      </c>
      <c r="AD92" t="s">
        <v>1534</v>
      </c>
      <c r="AE92">
        <v>1.1632151428938998E-4</v>
      </c>
      <c r="AG92" t="s">
        <v>98</v>
      </c>
      <c r="AH92" t="s">
        <v>1534</v>
      </c>
      <c r="AI92">
        <v>0</v>
      </c>
    </row>
    <row r="93" spans="5:35" x14ac:dyDescent="0.45">
      <c r="E93" t="s">
        <v>1423</v>
      </c>
      <c r="G93" t="s">
        <v>343</v>
      </c>
      <c r="I93" t="s">
        <v>215</v>
      </c>
      <c r="J93" t="s">
        <v>1535</v>
      </c>
      <c r="K93">
        <v>0</v>
      </c>
      <c r="L93" t="s">
        <v>217</v>
      </c>
      <c r="N93" t="s">
        <v>325</v>
      </c>
      <c r="O93" t="s">
        <v>1535</v>
      </c>
      <c r="P93">
        <v>7.1954533455755205E-5</v>
      </c>
      <c r="Q93" t="s">
        <v>217</v>
      </c>
      <c r="S93" t="s">
        <v>326</v>
      </c>
      <c r="T93" t="s">
        <v>1535</v>
      </c>
      <c r="U93">
        <v>4.8666477309603908E-5</v>
      </c>
      <c r="V93" t="s">
        <v>217</v>
      </c>
      <c r="X93">
        <v>1.1415525114155251E-4</v>
      </c>
      <c r="Y93">
        <v>1.6574265138519424E-5</v>
      </c>
      <c r="Z93" t="s">
        <v>1535</v>
      </c>
      <c r="AA93" t="s">
        <v>25</v>
      </c>
      <c r="AC93" t="s">
        <v>22</v>
      </c>
      <c r="AD93" t="s">
        <v>1535</v>
      </c>
      <c r="AE93">
        <v>1.1673616023143672E-4</v>
      </c>
      <c r="AG93" t="s">
        <v>98</v>
      </c>
      <c r="AH93" t="s">
        <v>1535</v>
      </c>
      <c r="AI93">
        <v>0</v>
      </c>
    </row>
    <row r="94" spans="5:35" x14ac:dyDescent="0.45">
      <c r="E94" t="s">
        <v>1424</v>
      </c>
      <c r="G94" t="s">
        <v>343</v>
      </c>
      <c r="I94" t="s">
        <v>215</v>
      </c>
      <c r="J94" t="s">
        <v>1536</v>
      </c>
      <c r="K94">
        <v>0</v>
      </c>
      <c r="L94" t="s">
        <v>217</v>
      </c>
      <c r="N94" t="s">
        <v>325</v>
      </c>
      <c r="O94" t="s">
        <v>1536</v>
      </c>
      <c r="P94">
        <v>7.4747998228913789E-5</v>
      </c>
      <c r="Q94" t="s">
        <v>217</v>
      </c>
      <c r="S94" t="s">
        <v>326</v>
      </c>
      <c r="T94" t="s">
        <v>1536</v>
      </c>
      <c r="U94">
        <v>4.711823247071527E-5</v>
      </c>
      <c r="V94" t="s">
        <v>217</v>
      </c>
      <c r="X94">
        <v>1.1415525114155251E-4</v>
      </c>
      <c r="Y94">
        <v>1.4585353321897093E-5</v>
      </c>
      <c r="Z94" t="s">
        <v>1536</v>
      </c>
      <c r="AA94" t="s">
        <v>25</v>
      </c>
      <c r="AC94" t="s">
        <v>22</v>
      </c>
      <c r="AD94" t="s">
        <v>1536</v>
      </c>
      <c r="AE94">
        <v>1.1673616023143672E-4</v>
      </c>
      <c r="AG94" t="s">
        <v>98</v>
      </c>
      <c r="AH94" t="s">
        <v>1536</v>
      </c>
      <c r="AI94">
        <v>0</v>
      </c>
    </row>
    <row r="95" spans="5:35" x14ac:dyDescent="0.45">
      <c r="E95" t="s">
        <v>1425</v>
      </c>
      <c r="G95" t="s">
        <v>343</v>
      </c>
      <c r="I95" t="s">
        <v>215</v>
      </c>
      <c r="J95" t="s">
        <v>1537</v>
      </c>
      <c r="K95">
        <v>0</v>
      </c>
      <c r="L95" t="s">
        <v>217</v>
      </c>
      <c r="N95" t="s">
        <v>325</v>
      </c>
      <c r="O95" t="s">
        <v>1537</v>
      </c>
      <c r="P95">
        <v>8.0125191084292143E-5</v>
      </c>
      <c r="Q95" t="s">
        <v>217</v>
      </c>
      <c r="S95" t="s">
        <v>326</v>
      </c>
      <c r="T95" t="s">
        <v>1537</v>
      </c>
      <c r="U95">
        <v>4.8531016065587899E-5</v>
      </c>
      <c r="V95" t="s">
        <v>217</v>
      </c>
      <c r="X95">
        <v>1.1415525114155251E-4</v>
      </c>
      <c r="Y95">
        <v>2.1215059377304864E-5</v>
      </c>
      <c r="Z95" t="s">
        <v>1537</v>
      </c>
      <c r="AA95" t="s">
        <v>25</v>
      </c>
      <c r="AC95" t="s">
        <v>22</v>
      </c>
      <c r="AD95" t="s">
        <v>1537</v>
      </c>
      <c r="AE95">
        <v>1.1645972960340555E-4</v>
      </c>
      <c r="AG95" t="s">
        <v>98</v>
      </c>
      <c r="AH95" t="s">
        <v>1537</v>
      </c>
      <c r="AI95">
        <v>0</v>
      </c>
    </row>
    <row r="96" spans="5:35" x14ac:dyDescent="0.45">
      <c r="E96" t="s">
        <v>1426</v>
      </c>
      <c r="G96" t="s">
        <v>343</v>
      </c>
      <c r="I96" t="s">
        <v>215</v>
      </c>
      <c r="J96" t="s">
        <v>1538</v>
      </c>
      <c r="K96">
        <v>8.0268284804103789E-7</v>
      </c>
      <c r="L96" t="s">
        <v>217</v>
      </c>
      <c r="N96" t="s">
        <v>325</v>
      </c>
      <c r="O96" t="s">
        <v>1538</v>
      </c>
      <c r="P96">
        <v>8.755888250129912E-5</v>
      </c>
      <c r="Q96" t="s">
        <v>217</v>
      </c>
      <c r="S96" t="s">
        <v>326</v>
      </c>
      <c r="T96" t="s">
        <v>1538</v>
      </c>
      <c r="U96">
        <v>5.203725159226112E-5</v>
      </c>
      <c r="V96" t="s">
        <v>217</v>
      </c>
      <c r="X96">
        <v>1.1415525114155251E-4</v>
      </c>
      <c r="Y96">
        <v>5.7678442682047593E-5</v>
      </c>
      <c r="Z96" t="s">
        <v>1538</v>
      </c>
      <c r="AA96" t="s">
        <v>25</v>
      </c>
      <c r="AC96" t="s">
        <v>22</v>
      </c>
      <c r="AD96" t="s">
        <v>1538</v>
      </c>
      <c r="AE96">
        <v>1.1666434247023254E-4</v>
      </c>
      <c r="AG96" t="s">
        <v>98</v>
      </c>
      <c r="AH96" t="s">
        <v>1538</v>
      </c>
      <c r="AI96">
        <v>0</v>
      </c>
    </row>
    <row r="97" spans="5:35" x14ac:dyDescent="0.45">
      <c r="E97" t="s">
        <v>1427</v>
      </c>
      <c r="G97" t="s">
        <v>343</v>
      </c>
      <c r="I97" t="s">
        <v>215</v>
      </c>
      <c r="J97" t="s">
        <v>1539</v>
      </c>
      <c r="K97">
        <v>1.2329852644669999E-4</v>
      </c>
      <c r="L97" t="s">
        <v>217</v>
      </c>
      <c r="N97" t="s">
        <v>325</v>
      </c>
      <c r="O97" t="s">
        <v>1539</v>
      </c>
      <c r="P97">
        <v>9.4615126194956206E-5</v>
      </c>
      <c r="Q97" t="s">
        <v>217</v>
      </c>
      <c r="S97" t="s">
        <v>326</v>
      </c>
      <c r="T97" t="s">
        <v>1539</v>
      </c>
      <c r="U97">
        <v>5.9612782375247058E-5</v>
      </c>
      <c r="V97" t="s">
        <v>217</v>
      </c>
      <c r="X97">
        <v>1.1415525114155251E-4</v>
      </c>
      <c r="Y97">
        <v>1.6905750441289813E-4</v>
      </c>
      <c r="Z97" t="s">
        <v>1539</v>
      </c>
      <c r="AA97" t="s">
        <v>25</v>
      </c>
      <c r="AC97" t="s">
        <v>22</v>
      </c>
      <c r="AD97" t="s">
        <v>1539</v>
      </c>
      <c r="AE97">
        <v>1.1650444632264587E-4</v>
      </c>
      <c r="AG97" t="s">
        <v>98</v>
      </c>
      <c r="AH97" t="s">
        <v>1539</v>
      </c>
      <c r="AI97">
        <v>0</v>
      </c>
    </row>
    <row r="98" spans="5:35" x14ac:dyDescent="0.45">
      <c r="E98" t="s">
        <v>1428</v>
      </c>
      <c r="G98" t="s">
        <v>343</v>
      </c>
      <c r="I98" t="s">
        <v>215</v>
      </c>
      <c r="J98" t="s">
        <v>1540</v>
      </c>
      <c r="K98">
        <v>2.2944811316590001E-4</v>
      </c>
      <c r="L98" t="s">
        <v>217</v>
      </c>
      <c r="N98" t="s">
        <v>325</v>
      </c>
      <c r="O98" t="s">
        <v>1540</v>
      </c>
      <c r="P98">
        <v>6.9923669662061576E-5</v>
      </c>
      <c r="Q98" t="s">
        <v>217</v>
      </c>
      <c r="S98" t="s">
        <v>326</v>
      </c>
      <c r="T98" t="s">
        <v>1540</v>
      </c>
      <c r="U98">
        <v>4.6450628292840149E-5</v>
      </c>
      <c r="V98" t="s">
        <v>217</v>
      </c>
      <c r="X98">
        <v>1.1415525114155251E-4</v>
      </c>
      <c r="Y98">
        <v>1.9060404909297337E-4</v>
      </c>
      <c r="Z98" t="s">
        <v>1540</v>
      </c>
      <c r="AA98" t="s">
        <v>25</v>
      </c>
      <c r="AC98" t="s">
        <v>22</v>
      </c>
      <c r="AD98" t="s">
        <v>1540</v>
      </c>
      <c r="AE98">
        <v>1.1650444632264587E-4</v>
      </c>
      <c r="AG98" t="s">
        <v>98</v>
      </c>
      <c r="AH98" t="s">
        <v>1540</v>
      </c>
      <c r="AI98">
        <v>0</v>
      </c>
    </row>
    <row r="99" spans="5:35" x14ac:dyDescent="0.45">
      <c r="E99" t="s">
        <v>1429</v>
      </c>
      <c r="G99" t="s">
        <v>343</v>
      </c>
      <c r="I99" t="s">
        <v>215</v>
      </c>
      <c r="J99" t="s">
        <v>1541</v>
      </c>
      <c r="K99">
        <v>3.0554473430950002E-4</v>
      </c>
      <c r="L99" t="s">
        <v>217</v>
      </c>
      <c r="N99" t="s">
        <v>325</v>
      </c>
      <c r="O99" t="s">
        <v>1541</v>
      </c>
      <c r="P99">
        <v>7.663189541849615E-5</v>
      </c>
      <c r="Q99" t="s">
        <v>217</v>
      </c>
      <c r="S99" t="s">
        <v>326</v>
      </c>
      <c r="T99" t="s">
        <v>1541</v>
      </c>
      <c r="U99">
        <v>5.3148345451539451E-5</v>
      </c>
      <c r="V99" t="s">
        <v>217</v>
      </c>
      <c r="X99">
        <v>1.1415525114155251E-4</v>
      </c>
      <c r="Y99">
        <v>1.4585353321897094E-4</v>
      </c>
      <c r="Z99" t="s">
        <v>1541</v>
      </c>
      <c r="AA99" t="s">
        <v>25</v>
      </c>
      <c r="AC99" t="s">
        <v>22</v>
      </c>
      <c r="AD99" t="s">
        <v>1541</v>
      </c>
      <c r="AE99">
        <v>1.1848959764649713E-4</v>
      </c>
      <c r="AG99" t="s">
        <v>98</v>
      </c>
      <c r="AH99" t="s">
        <v>1541</v>
      </c>
      <c r="AI99">
        <v>0</v>
      </c>
    </row>
    <row r="100" spans="5:35" x14ac:dyDescent="0.45">
      <c r="E100" t="s">
        <v>1430</v>
      </c>
      <c r="G100" t="s">
        <v>343</v>
      </c>
      <c r="I100" t="s">
        <v>215</v>
      </c>
      <c r="J100" t="s">
        <v>1542</v>
      </c>
      <c r="K100">
        <v>3.40244368046E-4</v>
      </c>
      <c r="L100" t="s">
        <v>217</v>
      </c>
      <c r="N100" t="s">
        <v>325</v>
      </c>
      <c r="O100" t="s">
        <v>1542</v>
      </c>
      <c r="P100">
        <v>9.0087981064906485E-5</v>
      </c>
      <c r="Q100" t="s">
        <v>217</v>
      </c>
      <c r="S100" t="s">
        <v>326</v>
      </c>
      <c r="T100" t="s">
        <v>1542</v>
      </c>
      <c r="U100">
        <v>6.8091271792674164E-5</v>
      </c>
      <c r="V100" t="s">
        <v>217</v>
      </c>
      <c r="X100">
        <v>1.1415525114155251E-4</v>
      </c>
      <c r="Y100">
        <v>1.4452759200788939E-4</v>
      </c>
      <c r="Z100" t="s">
        <v>1542</v>
      </c>
      <c r="AA100" t="s">
        <v>25</v>
      </c>
      <c r="AC100" t="s">
        <v>22</v>
      </c>
      <c r="AD100" t="s">
        <v>1542</v>
      </c>
      <c r="AE100">
        <v>1.2300869639396734E-4</v>
      </c>
      <c r="AG100" t="s">
        <v>98</v>
      </c>
      <c r="AH100" t="s">
        <v>1542</v>
      </c>
      <c r="AI100">
        <v>0</v>
      </c>
    </row>
    <row r="101" spans="5:35" x14ac:dyDescent="0.45">
      <c r="E101" t="s">
        <v>1431</v>
      </c>
      <c r="G101" t="s">
        <v>343</v>
      </c>
      <c r="I101" t="s">
        <v>215</v>
      </c>
      <c r="J101" t="s">
        <v>1543</v>
      </c>
      <c r="K101">
        <v>3.5961946434970001E-4</v>
      </c>
      <c r="L101" t="s">
        <v>217</v>
      </c>
      <c r="N101" t="s">
        <v>325</v>
      </c>
      <c r="O101" t="s">
        <v>1543</v>
      </c>
      <c r="P101">
        <v>1.057427019773E-4</v>
      </c>
      <c r="Q101" t="s">
        <v>217</v>
      </c>
      <c r="S101" t="s">
        <v>326</v>
      </c>
      <c r="T101" t="s">
        <v>1543</v>
      </c>
      <c r="U101">
        <v>8.3127805772542987E-5</v>
      </c>
      <c r="V101" t="s">
        <v>217</v>
      </c>
      <c r="X101">
        <v>1.1415525114155251E-4</v>
      </c>
      <c r="Y101">
        <v>1.408812536774151E-4</v>
      </c>
      <c r="Z101" t="s">
        <v>1543</v>
      </c>
      <c r="AA101" t="s">
        <v>25</v>
      </c>
      <c r="AC101" t="s">
        <v>22</v>
      </c>
      <c r="AD101" t="s">
        <v>1543</v>
      </c>
      <c r="AE101">
        <v>1.3355506687419546E-4</v>
      </c>
      <c r="AG101" t="s">
        <v>98</v>
      </c>
      <c r="AH101" t="s">
        <v>1543</v>
      </c>
      <c r="AI101">
        <v>0</v>
      </c>
    </row>
    <row r="102" spans="5:35" x14ac:dyDescent="0.45">
      <c r="E102" t="s">
        <v>1432</v>
      </c>
      <c r="G102" t="s">
        <v>343</v>
      </c>
      <c r="I102" t="s">
        <v>215</v>
      </c>
      <c r="J102" t="s">
        <v>1544</v>
      </c>
      <c r="K102">
        <v>3.5642701281759999E-4</v>
      </c>
      <c r="L102" t="s">
        <v>217</v>
      </c>
      <c r="N102" t="s">
        <v>325</v>
      </c>
      <c r="O102" t="s">
        <v>1544</v>
      </c>
      <c r="P102">
        <v>1.211213088292E-4</v>
      </c>
      <c r="Q102" t="s">
        <v>217</v>
      </c>
      <c r="S102" t="s">
        <v>326</v>
      </c>
      <c r="T102" t="s">
        <v>1544</v>
      </c>
      <c r="U102">
        <v>9.8680603584465459E-5</v>
      </c>
      <c r="V102" t="s">
        <v>217</v>
      </c>
      <c r="X102">
        <v>1.1415525114155251E-4</v>
      </c>
      <c r="Y102">
        <v>1.4054976837464471E-4</v>
      </c>
      <c r="Z102" t="s">
        <v>1544</v>
      </c>
      <c r="AA102" t="s">
        <v>25</v>
      </c>
      <c r="AC102" t="s">
        <v>22</v>
      </c>
      <c r="AD102" t="s">
        <v>1544</v>
      </c>
      <c r="AE102">
        <v>1.3099401840861263E-4</v>
      </c>
      <c r="AG102" t="s">
        <v>98</v>
      </c>
      <c r="AH102" t="s">
        <v>1544</v>
      </c>
      <c r="AI102">
        <v>0</v>
      </c>
    </row>
    <row r="103" spans="5:35" x14ac:dyDescent="0.45">
      <c r="E103" t="s">
        <v>1433</v>
      </c>
      <c r="G103" t="s">
        <v>343</v>
      </c>
      <c r="I103" t="s">
        <v>215</v>
      </c>
      <c r="J103" t="s">
        <v>1545</v>
      </c>
      <c r="K103">
        <v>3.5531014777099998E-4</v>
      </c>
      <c r="L103" t="s">
        <v>217</v>
      </c>
      <c r="N103" t="s">
        <v>325</v>
      </c>
      <c r="O103" t="s">
        <v>1545</v>
      </c>
      <c r="P103">
        <v>1.3462843578609999E-4</v>
      </c>
      <c r="Q103" t="s">
        <v>217</v>
      </c>
      <c r="S103" t="s">
        <v>326</v>
      </c>
      <c r="T103" t="s">
        <v>1545</v>
      </c>
      <c r="U103">
        <v>1.0740466846570001E-4</v>
      </c>
      <c r="V103" t="s">
        <v>217</v>
      </c>
      <c r="X103">
        <v>1.1415525114155251E-4</v>
      </c>
      <c r="Y103">
        <v>1.4253868019126702E-4</v>
      </c>
      <c r="Z103" t="s">
        <v>1545</v>
      </c>
      <c r="AA103" t="s">
        <v>25</v>
      </c>
      <c r="AC103" t="s">
        <v>22</v>
      </c>
      <c r="AD103" t="s">
        <v>1545</v>
      </c>
      <c r="AE103">
        <v>1.2392742171654151E-4</v>
      </c>
      <c r="AG103" t="s">
        <v>98</v>
      </c>
      <c r="AH103" t="s">
        <v>1545</v>
      </c>
      <c r="AI103">
        <v>0</v>
      </c>
    </row>
    <row r="104" spans="5:35" x14ac:dyDescent="0.45">
      <c r="E104" t="s">
        <v>1434</v>
      </c>
      <c r="G104" t="s">
        <v>343</v>
      </c>
      <c r="I104" t="s">
        <v>215</v>
      </c>
      <c r="J104" t="s">
        <v>1546</v>
      </c>
      <c r="K104">
        <v>3.3872816781250001E-4</v>
      </c>
      <c r="L104" t="s">
        <v>217</v>
      </c>
      <c r="N104" t="s">
        <v>325</v>
      </c>
      <c r="O104" t="s">
        <v>1546</v>
      </c>
      <c r="P104">
        <v>1.415411535301E-4</v>
      </c>
      <c r="Q104" t="s">
        <v>217</v>
      </c>
      <c r="S104" t="s">
        <v>326</v>
      </c>
      <c r="T104" t="s">
        <v>1546</v>
      </c>
      <c r="U104">
        <v>1.128451158528E-4</v>
      </c>
      <c r="V104" t="s">
        <v>217</v>
      </c>
      <c r="X104">
        <v>1.1415525114155251E-4</v>
      </c>
      <c r="Y104">
        <v>1.4883690094390442E-4</v>
      </c>
      <c r="Z104" t="s">
        <v>1546</v>
      </c>
      <c r="AA104" t="s">
        <v>25</v>
      </c>
      <c r="AC104" t="s">
        <v>22</v>
      </c>
      <c r="AD104" t="s">
        <v>1546</v>
      </c>
      <c r="AE104">
        <v>1.0890937931227988E-4</v>
      </c>
      <c r="AG104" t="s">
        <v>98</v>
      </c>
      <c r="AH104" t="s">
        <v>1546</v>
      </c>
      <c r="AI104">
        <v>0</v>
      </c>
    </row>
    <row r="105" spans="5:35" x14ac:dyDescent="0.45">
      <c r="E105" t="s">
        <v>1435</v>
      </c>
      <c r="G105" t="s">
        <v>343</v>
      </c>
      <c r="I105" t="s">
        <v>215</v>
      </c>
      <c r="J105" t="s">
        <v>1547</v>
      </c>
      <c r="K105">
        <v>3.293566322192E-4</v>
      </c>
      <c r="L105" t="s">
        <v>217</v>
      </c>
      <c r="N105" t="s">
        <v>325</v>
      </c>
      <c r="O105" t="s">
        <v>1547</v>
      </c>
      <c r="P105">
        <v>1.4639645585730001E-4</v>
      </c>
      <c r="Q105" t="s">
        <v>217</v>
      </c>
      <c r="S105" t="s">
        <v>326</v>
      </c>
      <c r="T105" t="s">
        <v>1547</v>
      </c>
      <c r="U105">
        <v>1.147200909291E-4</v>
      </c>
      <c r="V105" t="s">
        <v>217</v>
      </c>
      <c r="X105">
        <v>1.1415525114155251E-4</v>
      </c>
      <c r="Y105">
        <v>1.5049432745775637E-4</v>
      </c>
      <c r="Z105" t="s">
        <v>1547</v>
      </c>
      <c r="AA105" t="s">
        <v>25</v>
      </c>
      <c r="AC105" t="s">
        <v>22</v>
      </c>
      <c r="AD105" t="s">
        <v>1547</v>
      </c>
      <c r="AE105">
        <v>9.6020123754277854E-5</v>
      </c>
      <c r="AG105" t="s">
        <v>98</v>
      </c>
      <c r="AH105" t="s">
        <v>1547</v>
      </c>
      <c r="AI105">
        <v>0</v>
      </c>
    </row>
    <row r="106" spans="5:35" x14ac:dyDescent="0.45">
      <c r="E106" t="s">
        <v>1436</v>
      </c>
      <c r="G106" t="s">
        <v>343</v>
      </c>
      <c r="I106" t="s">
        <v>215</v>
      </c>
      <c r="J106" t="s">
        <v>1548</v>
      </c>
      <c r="K106">
        <v>2.8423763547300002E-4</v>
      </c>
      <c r="L106" t="s">
        <v>217</v>
      </c>
      <c r="N106" t="s">
        <v>325</v>
      </c>
      <c r="O106" t="s">
        <v>1548</v>
      </c>
      <c r="P106">
        <v>1.489780190327E-4</v>
      </c>
      <c r="Q106" t="s">
        <v>217</v>
      </c>
      <c r="S106" t="s">
        <v>326</v>
      </c>
      <c r="T106" t="s">
        <v>1548</v>
      </c>
      <c r="U106">
        <v>1.137022659968E-4</v>
      </c>
      <c r="V106" t="s">
        <v>217</v>
      </c>
      <c r="X106">
        <v>1.1415525114155251E-4</v>
      </c>
      <c r="Y106">
        <v>1.7237235744060203E-4</v>
      </c>
      <c r="Z106" t="s">
        <v>1548</v>
      </c>
      <c r="AA106" t="s">
        <v>25</v>
      </c>
      <c r="AC106" t="s">
        <v>22</v>
      </c>
      <c r="AD106" t="s">
        <v>1548</v>
      </c>
      <c r="AE106">
        <v>7.7222841048158852E-5</v>
      </c>
      <c r="AG106" t="s">
        <v>98</v>
      </c>
      <c r="AH106" t="s">
        <v>1548</v>
      </c>
      <c r="AI106">
        <v>0</v>
      </c>
    </row>
    <row r="107" spans="5:35" x14ac:dyDescent="0.45">
      <c r="E107" t="s">
        <v>796</v>
      </c>
      <c r="G107" t="s">
        <v>346</v>
      </c>
      <c r="I107" t="s">
        <v>215</v>
      </c>
      <c r="J107" t="s">
        <v>1549</v>
      </c>
      <c r="K107">
        <v>2.339839649108E-4</v>
      </c>
      <c r="L107" t="s">
        <v>217</v>
      </c>
      <c r="N107" t="s">
        <v>325</v>
      </c>
      <c r="O107" t="s">
        <v>1549</v>
      </c>
      <c r="P107">
        <v>1.489551162673E-4</v>
      </c>
      <c r="Q107" t="s">
        <v>217</v>
      </c>
      <c r="S107" t="s">
        <v>326</v>
      </c>
      <c r="T107" t="s">
        <v>1549</v>
      </c>
      <c r="U107">
        <v>1.149082515902E-4</v>
      </c>
      <c r="V107" t="s">
        <v>217</v>
      </c>
      <c r="X107">
        <v>1.1415525114155251E-4</v>
      </c>
      <c r="Y107">
        <v>2.2209515285616027E-4</v>
      </c>
      <c r="Z107" t="s">
        <v>1549</v>
      </c>
      <c r="AA107" t="s">
        <v>25</v>
      </c>
      <c r="AC107" t="s">
        <v>22</v>
      </c>
      <c r="AD107" t="s">
        <v>1549</v>
      </c>
      <c r="AE107">
        <v>7.3729516739019953E-5</v>
      </c>
      <c r="AG107" t="s">
        <v>98</v>
      </c>
      <c r="AH107" t="s">
        <v>1549</v>
      </c>
      <c r="AI107">
        <v>0</v>
      </c>
    </row>
    <row r="108" spans="5:35" x14ac:dyDescent="0.45">
      <c r="E108" t="s">
        <v>797</v>
      </c>
      <c r="G108" t="s">
        <v>346</v>
      </c>
      <c r="I108" t="s">
        <v>215</v>
      </c>
      <c r="J108" t="s">
        <v>1550</v>
      </c>
      <c r="K108">
        <v>1.6626501612850001E-4</v>
      </c>
      <c r="L108" t="s">
        <v>217</v>
      </c>
      <c r="N108" t="s">
        <v>325</v>
      </c>
      <c r="O108" t="s">
        <v>1550</v>
      </c>
      <c r="P108">
        <v>1.4124322392999999E-4</v>
      </c>
      <c r="Q108" t="s">
        <v>217</v>
      </c>
      <c r="S108" t="s">
        <v>326</v>
      </c>
      <c r="T108" t="s">
        <v>1550</v>
      </c>
      <c r="U108">
        <v>1.196233037295E-4</v>
      </c>
      <c r="V108" t="s">
        <v>217</v>
      </c>
      <c r="X108">
        <v>1.1415525114155251E-4</v>
      </c>
      <c r="Y108">
        <v>2.2209515285616027E-4</v>
      </c>
      <c r="Z108" t="s">
        <v>1550</v>
      </c>
      <c r="AA108" t="s">
        <v>25</v>
      </c>
      <c r="AC108" t="s">
        <v>22</v>
      </c>
      <c r="AD108" t="s">
        <v>1550</v>
      </c>
      <c r="AE108">
        <v>6.8753765434459031E-5</v>
      </c>
      <c r="AG108" t="s">
        <v>98</v>
      </c>
      <c r="AH108" t="s">
        <v>1550</v>
      </c>
      <c r="AI108">
        <v>0</v>
      </c>
    </row>
    <row r="109" spans="5:35" x14ac:dyDescent="0.45">
      <c r="E109" t="s">
        <v>798</v>
      </c>
      <c r="G109" t="s">
        <v>346</v>
      </c>
      <c r="I109" t="s">
        <v>215</v>
      </c>
      <c r="J109" t="s">
        <v>1551</v>
      </c>
      <c r="K109">
        <v>9.8917866178407755E-5</v>
      </c>
      <c r="L109" t="s">
        <v>217</v>
      </c>
      <c r="N109" t="s">
        <v>325</v>
      </c>
      <c r="O109" t="s">
        <v>1551</v>
      </c>
      <c r="P109">
        <v>1.274147836857E-4</v>
      </c>
      <c r="Q109" t="s">
        <v>217</v>
      </c>
      <c r="S109" t="s">
        <v>326</v>
      </c>
      <c r="T109" t="s">
        <v>1551</v>
      </c>
      <c r="U109">
        <v>1.260443964737E-4</v>
      </c>
      <c r="V109" t="s">
        <v>217</v>
      </c>
      <c r="X109">
        <v>1.1415525114155251E-4</v>
      </c>
      <c r="Y109">
        <v>1.7237235744060203E-4</v>
      </c>
      <c r="Z109" t="s">
        <v>1551</v>
      </c>
      <c r="AA109" t="s">
        <v>25</v>
      </c>
      <c r="AC109" t="s">
        <v>22</v>
      </c>
      <c r="AD109" t="s">
        <v>1551</v>
      </c>
      <c r="AE109">
        <v>6.6264534730080393E-5</v>
      </c>
      <c r="AG109" t="s">
        <v>98</v>
      </c>
      <c r="AH109" t="s">
        <v>1551</v>
      </c>
      <c r="AI109">
        <v>0</v>
      </c>
    </row>
    <row r="110" spans="5:35" x14ac:dyDescent="0.45">
      <c r="E110" t="s">
        <v>799</v>
      </c>
      <c r="G110" t="s">
        <v>346</v>
      </c>
      <c r="I110" t="s">
        <v>215</v>
      </c>
      <c r="J110" t="s">
        <v>1552</v>
      </c>
      <c r="K110">
        <v>1.5607666999010313E-5</v>
      </c>
      <c r="L110" t="s">
        <v>217</v>
      </c>
      <c r="N110" t="s">
        <v>325</v>
      </c>
      <c r="O110" t="s">
        <v>1552</v>
      </c>
      <c r="P110">
        <v>9.5792690594040362E-5</v>
      </c>
      <c r="Q110" t="s">
        <v>217</v>
      </c>
      <c r="S110" t="s">
        <v>326</v>
      </c>
      <c r="T110" t="s">
        <v>1552</v>
      </c>
      <c r="U110">
        <v>1.169450491762E-4</v>
      </c>
      <c r="V110" t="s">
        <v>217</v>
      </c>
      <c r="X110">
        <v>1.1415525114155251E-4</v>
      </c>
      <c r="Y110">
        <v>1.5579809230208258E-4</v>
      </c>
      <c r="Z110" t="s">
        <v>1552</v>
      </c>
      <c r="AA110" t="s">
        <v>25</v>
      </c>
      <c r="AC110" t="s">
        <v>22</v>
      </c>
      <c r="AD110" t="s">
        <v>1552</v>
      </c>
      <c r="AE110">
        <v>6.6633108900788598E-5</v>
      </c>
      <c r="AG110" t="s">
        <v>98</v>
      </c>
      <c r="AH110" t="s">
        <v>1552</v>
      </c>
      <c r="AI110">
        <v>0</v>
      </c>
    </row>
    <row r="111" spans="5:35" x14ac:dyDescent="0.45">
      <c r="E111" t="s">
        <v>800</v>
      </c>
      <c r="G111" t="s">
        <v>346</v>
      </c>
      <c r="I111" t="s">
        <v>215</v>
      </c>
      <c r="J111" t="s">
        <v>1553</v>
      </c>
      <c r="K111">
        <v>0</v>
      </c>
      <c r="L111" t="s">
        <v>217</v>
      </c>
      <c r="N111" t="s">
        <v>325</v>
      </c>
      <c r="O111" t="s">
        <v>1553</v>
      </c>
      <c r="P111">
        <v>9.9282761584320635E-5</v>
      </c>
      <c r="Q111" t="s">
        <v>217</v>
      </c>
      <c r="S111" t="s">
        <v>326</v>
      </c>
      <c r="T111" t="s">
        <v>1553</v>
      </c>
      <c r="U111">
        <v>1.2849803116090001E-4</v>
      </c>
      <c r="V111" t="s">
        <v>217</v>
      </c>
      <c r="X111">
        <v>1.1415525114155251E-4</v>
      </c>
      <c r="Y111">
        <v>1.093901499142282E-4</v>
      </c>
      <c r="Z111" t="s">
        <v>1553</v>
      </c>
      <c r="AA111" t="s">
        <v>25</v>
      </c>
      <c r="AC111" t="s">
        <v>22</v>
      </c>
      <c r="AD111" t="s">
        <v>1553</v>
      </c>
      <c r="AE111">
        <v>6.991369003051136E-5</v>
      </c>
      <c r="AG111" t="s">
        <v>98</v>
      </c>
      <c r="AH111" t="s">
        <v>1553</v>
      </c>
      <c r="AI111">
        <v>0</v>
      </c>
    </row>
    <row r="112" spans="5:35" x14ac:dyDescent="0.45">
      <c r="E112" t="s">
        <v>801</v>
      </c>
      <c r="G112" t="s">
        <v>346</v>
      </c>
      <c r="I112" t="s">
        <v>215</v>
      </c>
      <c r="J112" t="s">
        <v>1554</v>
      </c>
      <c r="K112">
        <v>0</v>
      </c>
      <c r="L112" t="s">
        <v>217</v>
      </c>
      <c r="N112" t="s">
        <v>325</v>
      </c>
      <c r="O112" t="s">
        <v>1554</v>
      </c>
      <c r="P112">
        <v>1.0836409737850001E-4</v>
      </c>
      <c r="Q112" t="s">
        <v>217</v>
      </c>
      <c r="S112" t="s">
        <v>326</v>
      </c>
      <c r="T112" t="s">
        <v>1554</v>
      </c>
      <c r="U112">
        <v>1.3667020320969999E-4</v>
      </c>
      <c r="V112" t="s">
        <v>217</v>
      </c>
      <c r="X112">
        <v>1.1415525114155251E-4</v>
      </c>
      <c r="Y112">
        <v>7.9556472664893237E-5</v>
      </c>
      <c r="Z112" t="s">
        <v>1554</v>
      </c>
      <c r="AA112" t="s">
        <v>25</v>
      </c>
      <c r="AC112" t="s">
        <v>22</v>
      </c>
      <c r="AD112" t="s">
        <v>1554</v>
      </c>
      <c r="AE112">
        <v>7.3352812255722574E-5</v>
      </c>
      <c r="AG112" t="s">
        <v>98</v>
      </c>
      <c r="AH112" t="s">
        <v>1554</v>
      </c>
      <c r="AI112">
        <v>0</v>
      </c>
    </row>
    <row r="113" spans="5:35" x14ac:dyDescent="0.45">
      <c r="E113" t="s">
        <v>802</v>
      </c>
      <c r="G113" t="s">
        <v>346</v>
      </c>
      <c r="I113" t="s">
        <v>215</v>
      </c>
      <c r="J113" t="s">
        <v>1555</v>
      </c>
      <c r="K113">
        <v>0</v>
      </c>
      <c r="L113" t="s">
        <v>217</v>
      </c>
      <c r="N113" t="s">
        <v>325</v>
      </c>
      <c r="O113" t="s">
        <v>1555</v>
      </c>
      <c r="P113">
        <v>1.080405622776E-4</v>
      </c>
      <c r="Q113" t="s">
        <v>217</v>
      </c>
      <c r="S113" t="s">
        <v>326</v>
      </c>
      <c r="T113" t="s">
        <v>1555</v>
      </c>
      <c r="U113">
        <v>1.4162462022729999E-4</v>
      </c>
      <c r="V113" t="s">
        <v>217</v>
      </c>
      <c r="X113">
        <v>1.1415525114155251E-4</v>
      </c>
      <c r="Y113">
        <v>5.6352501470966035E-5</v>
      </c>
      <c r="Z113" t="s">
        <v>1555</v>
      </c>
      <c r="AA113" t="s">
        <v>25</v>
      </c>
      <c r="AC113" t="s">
        <v>22</v>
      </c>
      <c r="AD113" t="s">
        <v>1555</v>
      </c>
      <c r="AE113">
        <v>7.4486990861909278E-5</v>
      </c>
      <c r="AG113" t="s">
        <v>98</v>
      </c>
      <c r="AH113" t="s">
        <v>1555</v>
      </c>
      <c r="AI113">
        <v>0</v>
      </c>
    </row>
    <row r="114" spans="5:35" x14ac:dyDescent="0.45">
      <c r="E114" t="s">
        <v>803</v>
      </c>
      <c r="G114" t="s">
        <v>346</v>
      </c>
      <c r="I114" t="s">
        <v>215</v>
      </c>
      <c r="J114" t="s">
        <v>1556</v>
      </c>
      <c r="K114">
        <v>0</v>
      </c>
      <c r="L114" t="s">
        <v>217</v>
      </c>
      <c r="N114" t="s">
        <v>325</v>
      </c>
      <c r="O114" t="s">
        <v>1556</v>
      </c>
      <c r="P114">
        <v>1.092038552231E-4</v>
      </c>
      <c r="Q114" t="s">
        <v>217</v>
      </c>
      <c r="S114" t="s">
        <v>326</v>
      </c>
      <c r="T114" t="s">
        <v>1556</v>
      </c>
      <c r="U114">
        <v>1.488976602453E-4</v>
      </c>
      <c r="V114" t="s">
        <v>217</v>
      </c>
      <c r="X114">
        <v>1.1415525114155251E-4</v>
      </c>
      <c r="Y114">
        <v>2.9833677249334962E-5</v>
      </c>
      <c r="Z114" t="s">
        <v>1556</v>
      </c>
      <c r="AA114" t="s">
        <v>25</v>
      </c>
      <c r="AC114" t="s">
        <v>22</v>
      </c>
      <c r="AD114" t="s">
        <v>1556</v>
      </c>
      <c r="AE114">
        <v>8.2201302456916156E-5</v>
      </c>
      <c r="AG114" t="s">
        <v>98</v>
      </c>
      <c r="AH114" t="s">
        <v>1556</v>
      </c>
      <c r="AI114">
        <v>0</v>
      </c>
    </row>
    <row r="115" spans="5:35" x14ac:dyDescent="0.45">
      <c r="E115" t="s">
        <v>804</v>
      </c>
      <c r="G115" t="s">
        <v>346</v>
      </c>
      <c r="I115" t="s">
        <v>215</v>
      </c>
      <c r="J115" t="s">
        <v>250</v>
      </c>
      <c r="K115">
        <v>8.093100920372541E-3</v>
      </c>
      <c r="L115" t="s">
        <v>217</v>
      </c>
      <c r="N115" t="s">
        <v>325</v>
      </c>
      <c r="O115" t="s">
        <v>250</v>
      </c>
      <c r="P115">
        <v>2.2445032799767457E-2</v>
      </c>
      <c r="Q115" t="s">
        <v>217</v>
      </c>
      <c r="S115" t="s">
        <v>326</v>
      </c>
      <c r="T115" t="s">
        <v>250</v>
      </c>
      <c r="U115">
        <v>2.3978995493465431E-2</v>
      </c>
      <c r="V115" t="s">
        <v>217</v>
      </c>
      <c r="X115">
        <v>2.8310502283105023E-2</v>
      </c>
      <c r="Y115">
        <v>1.5691519777241876E-2</v>
      </c>
      <c r="Z115" t="s">
        <v>250</v>
      </c>
      <c r="AA115" t="s">
        <v>25</v>
      </c>
      <c r="AC115" t="s">
        <v>22</v>
      </c>
      <c r="AD115" t="s">
        <v>250</v>
      </c>
      <c r="AE115">
        <v>2.7083990584680272E-2</v>
      </c>
      <c r="AG115" t="s">
        <v>98</v>
      </c>
      <c r="AH115" t="s">
        <v>250</v>
      </c>
      <c r="AI115">
        <v>5.6460597841943461E-2</v>
      </c>
    </row>
    <row r="116" spans="5:35" x14ac:dyDescent="0.45">
      <c r="E116" t="s">
        <v>805</v>
      </c>
      <c r="G116" t="s">
        <v>346</v>
      </c>
      <c r="I116" t="s">
        <v>215</v>
      </c>
      <c r="J116" t="s">
        <v>251</v>
      </c>
      <c r="K116">
        <v>7.4032308383579666E-3</v>
      </c>
      <c r="L116" t="s">
        <v>217</v>
      </c>
      <c r="N116" t="s">
        <v>325</v>
      </c>
      <c r="O116" t="s">
        <v>251</v>
      </c>
      <c r="P116">
        <v>2.5144280197395203E-3</v>
      </c>
      <c r="Q116" t="s">
        <v>217</v>
      </c>
      <c r="S116" t="s">
        <v>326</v>
      </c>
      <c r="T116" t="s">
        <v>251</v>
      </c>
      <c r="U116">
        <v>2.7943564720778334E-3</v>
      </c>
      <c r="V116" t="s">
        <v>217</v>
      </c>
      <c r="X116">
        <v>3.5388127853881279E-3</v>
      </c>
      <c r="Y116">
        <v>4.521459529788099E-3</v>
      </c>
      <c r="Z116" t="s">
        <v>251</v>
      </c>
      <c r="AA116" t="s">
        <v>25</v>
      </c>
      <c r="AC116" t="s">
        <v>22</v>
      </c>
      <c r="AD116" t="s">
        <v>251</v>
      </c>
      <c r="AE116">
        <v>3.4043420081809796E-3</v>
      </c>
      <c r="AG116" t="s">
        <v>98</v>
      </c>
      <c r="AH116" t="s">
        <v>251</v>
      </c>
      <c r="AI116">
        <v>4.2191368676366858E-2</v>
      </c>
    </row>
    <row r="117" spans="5:35" x14ac:dyDescent="0.45">
      <c r="E117" t="s">
        <v>806</v>
      </c>
      <c r="G117" t="s">
        <v>346</v>
      </c>
      <c r="I117" t="s">
        <v>215</v>
      </c>
      <c r="J117" t="s">
        <v>252</v>
      </c>
      <c r="K117">
        <v>9.2029117436427301E-3</v>
      </c>
      <c r="L117" t="s">
        <v>217</v>
      </c>
      <c r="N117" t="s">
        <v>325</v>
      </c>
      <c r="O117" t="s">
        <v>252</v>
      </c>
      <c r="P117">
        <v>2.6751312437151139E-3</v>
      </c>
      <c r="Q117" t="s">
        <v>217</v>
      </c>
      <c r="S117" t="s">
        <v>326</v>
      </c>
      <c r="T117" t="s">
        <v>252</v>
      </c>
      <c r="U117">
        <v>2.836317994062954E-3</v>
      </c>
      <c r="V117" t="s">
        <v>217</v>
      </c>
      <c r="X117">
        <v>3.5388127853881279E-3</v>
      </c>
      <c r="Y117">
        <v>4.4803553522445696E-3</v>
      </c>
      <c r="Z117" t="s">
        <v>252</v>
      </c>
      <c r="AA117" t="s">
        <v>25</v>
      </c>
      <c r="AC117" t="s">
        <v>22</v>
      </c>
      <c r="AD117" t="s">
        <v>252</v>
      </c>
      <c r="AE117">
        <v>3.4170767877997879E-3</v>
      </c>
      <c r="AG117" t="s">
        <v>98</v>
      </c>
      <c r="AH117" t="s">
        <v>252</v>
      </c>
      <c r="AI117">
        <v>4.2664699588276456E-2</v>
      </c>
    </row>
    <row r="118" spans="5:35" x14ac:dyDescent="0.45">
      <c r="E118" t="s">
        <v>807</v>
      </c>
      <c r="G118" t="s">
        <v>346</v>
      </c>
      <c r="I118" t="s">
        <v>215</v>
      </c>
      <c r="J118" t="s">
        <v>253</v>
      </c>
      <c r="K118">
        <v>3.2575053105914416E-2</v>
      </c>
      <c r="L118" t="s">
        <v>217</v>
      </c>
      <c r="N118" t="s">
        <v>325</v>
      </c>
      <c r="O118" t="s">
        <v>253</v>
      </c>
      <c r="P118">
        <v>8.9565178922842523E-3</v>
      </c>
      <c r="Q118" t="s">
        <v>217</v>
      </c>
      <c r="S118" t="s">
        <v>326</v>
      </c>
      <c r="T118" t="s">
        <v>253</v>
      </c>
      <c r="U118">
        <v>8.7570046452920321E-3</v>
      </c>
      <c r="V118" t="s">
        <v>217</v>
      </c>
      <c r="X118">
        <v>1.0616438356164383E-2</v>
      </c>
      <c r="Y118">
        <v>1.3143060769543132E-2</v>
      </c>
      <c r="Z118" t="s">
        <v>253</v>
      </c>
      <c r="AA118" t="s">
        <v>25</v>
      </c>
      <c r="AC118" t="s">
        <v>22</v>
      </c>
      <c r="AD118" t="s">
        <v>253</v>
      </c>
      <c r="AE118">
        <v>1.0007482236924494E-2</v>
      </c>
      <c r="AG118" t="s">
        <v>98</v>
      </c>
      <c r="AH118" t="s">
        <v>253</v>
      </c>
      <c r="AI118">
        <v>8.3037686923427056E-2</v>
      </c>
    </row>
    <row r="119" spans="5:35" x14ac:dyDescent="0.45">
      <c r="E119" t="s">
        <v>808</v>
      </c>
      <c r="G119" t="s">
        <v>346</v>
      </c>
      <c r="I119" t="s">
        <v>215</v>
      </c>
      <c r="J119" t="s">
        <v>254</v>
      </c>
      <c r="K119">
        <v>3.9104742383460032E-2</v>
      </c>
      <c r="L119" t="s">
        <v>217</v>
      </c>
      <c r="N119" t="s">
        <v>325</v>
      </c>
      <c r="O119" t="s">
        <v>254</v>
      </c>
      <c r="P119">
        <v>1.3469363753784502E-2</v>
      </c>
      <c r="Q119" t="s">
        <v>217</v>
      </c>
      <c r="S119" t="s">
        <v>326</v>
      </c>
      <c r="T119" t="s">
        <v>254</v>
      </c>
      <c r="U119">
        <v>1.2328316175479546E-2</v>
      </c>
      <c r="V119" t="s">
        <v>217</v>
      </c>
      <c r="X119">
        <v>1.4155251141552512E-2</v>
      </c>
      <c r="Y119">
        <v>2.1507760899651111E-2</v>
      </c>
      <c r="Z119" t="s">
        <v>254</v>
      </c>
      <c r="AA119" t="s">
        <v>25</v>
      </c>
      <c r="AC119" t="s">
        <v>22</v>
      </c>
      <c r="AD119" t="s">
        <v>254</v>
      </c>
      <c r="AE119">
        <v>1.0723162393123322E-2</v>
      </c>
      <c r="AG119" t="s">
        <v>98</v>
      </c>
      <c r="AH119" t="s">
        <v>254</v>
      </c>
      <c r="AI119">
        <v>0.11874020329280732</v>
      </c>
    </row>
    <row r="120" spans="5:35" x14ac:dyDescent="0.45">
      <c r="E120" t="s">
        <v>809</v>
      </c>
      <c r="G120" t="s">
        <v>346</v>
      </c>
      <c r="I120" t="s">
        <v>215</v>
      </c>
      <c r="J120" t="s">
        <v>255</v>
      </c>
      <c r="K120">
        <v>6.2852831172679445E-3</v>
      </c>
      <c r="L120" t="s">
        <v>217</v>
      </c>
      <c r="N120" t="s">
        <v>325</v>
      </c>
      <c r="O120" t="s">
        <v>255</v>
      </c>
      <c r="P120">
        <v>3.1749309077640756E-3</v>
      </c>
      <c r="Q120" t="s">
        <v>217</v>
      </c>
      <c r="S120" t="s">
        <v>326</v>
      </c>
      <c r="T120" t="s">
        <v>255</v>
      </c>
      <c r="U120">
        <v>3.1610506579194007E-3</v>
      </c>
      <c r="V120" t="s">
        <v>217</v>
      </c>
      <c r="X120">
        <v>3.5388127853881279E-3</v>
      </c>
      <c r="Y120">
        <v>6.8849497385409693E-3</v>
      </c>
      <c r="Z120" t="s">
        <v>255</v>
      </c>
      <c r="AA120" t="s">
        <v>25</v>
      </c>
      <c r="AC120" t="s">
        <v>22</v>
      </c>
      <c r="AD120" t="s">
        <v>255</v>
      </c>
      <c r="AE120">
        <v>2.1641522561443491E-3</v>
      </c>
      <c r="AG120" t="s">
        <v>98</v>
      </c>
      <c r="AH120" t="s">
        <v>255</v>
      </c>
      <c r="AI120">
        <v>2.5293673357038138E-2</v>
      </c>
    </row>
    <row r="121" spans="5:35" x14ac:dyDescent="0.45">
      <c r="E121" t="s">
        <v>810</v>
      </c>
      <c r="G121" t="s">
        <v>346</v>
      </c>
      <c r="I121" t="s">
        <v>215</v>
      </c>
      <c r="J121" t="s">
        <v>256</v>
      </c>
      <c r="K121">
        <v>3.8747796743140153E-3</v>
      </c>
      <c r="L121" t="s">
        <v>217</v>
      </c>
      <c r="N121" t="s">
        <v>325</v>
      </c>
      <c r="O121" t="s">
        <v>256</v>
      </c>
      <c r="P121">
        <v>3.0477100645210317E-3</v>
      </c>
      <c r="Q121" t="s">
        <v>217</v>
      </c>
      <c r="S121" t="s">
        <v>326</v>
      </c>
      <c r="T121" t="s">
        <v>256</v>
      </c>
      <c r="U121">
        <v>3.1633193498748885E-3</v>
      </c>
      <c r="V121" t="s">
        <v>217</v>
      </c>
      <c r="X121">
        <v>3.5388127853881279E-3</v>
      </c>
      <c r="Y121">
        <v>5.3435430806586613E-3</v>
      </c>
      <c r="Z121" t="s">
        <v>256</v>
      </c>
      <c r="AA121" t="s">
        <v>25</v>
      </c>
      <c r="AC121" t="s">
        <v>22</v>
      </c>
      <c r="AD121" t="s">
        <v>256</v>
      </c>
      <c r="AE121">
        <v>2.1579434074304338E-3</v>
      </c>
      <c r="AG121" t="s">
        <v>98</v>
      </c>
      <c r="AH121" t="s">
        <v>256</v>
      </c>
      <c r="AI121">
        <v>3.6797133498605916E-2</v>
      </c>
    </row>
    <row r="122" spans="5:35" x14ac:dyDescent="0.45">
      <c r="E122" t="s">
        <v>811</v>
      </c>
      <c r="G122" t="s">
        <v>346</v>
      </c>
      <c r="I122" t="s">
        <v>215</v>
      </c>
      <c r="J122" t="s">
        <v>257</v>
      </c>
      <c r="K122">
        <v>1.1822183144204667E-3</v>
      </c>
      <c r="L122" t="s">
        <v>217</v>
      </c>
      <c r="N122" t="s">
        <v>325</v>
      </c>
      <c r="O122" t="s">
        <v>257</v>
      </c>
      <c r="P122">
        <v>1.3605104510934446E-2</v>
      </c>
      <c r="Q122" t="s">
        <v>217</v>
      </c>
      <c r="S122" t="s">
        <v>326</v>
      </c>
      <c r="T122" t="s">
        <v>257</v>
      </c>
      <c r="U122">
        <v>1.4560343599907044E-2</v>
      </c>
      <c r="V122" t="s">
        <v>217</v>
      </c>
      <c r="X122">
        <v>1.7694063926940638E-2</v>
      </c>
      <c r="Y122">
        <v>1.3358857701646654E-2</v>
      </c>
      <c r="Z122" t="s">
        <v>257</v>
      </c>
      <c r="AA122" t="s">
        <v>25</v>
      </c>
      <c r="AC122" t="s">
        <v>22</v>
      </c>
      <c r="AD122" t="s">
        <v>257</v>
      </c>
      <c r="AE122">
        <v>1.306861790990156E-2</v>
      </c>
      <c r="AG122" t="s">
        <v>98</v>
      </c>
      <c r="AH122" t="s">
        <v>257</v>
      </c>
      <c r="AI122">
        <v>0.23211858444418709</v>
      </c>
    </row>
    <row r="123" spans="5:35" x14ac:dyDescent="0.45">
      <c r="E123" t="s">
        <v>812</v>
      </c>
      <c r="G123" t="s">
        <v>346</v>
      </c>
      <c r="I123" t="s">
        <v>215</v>
      </c>
      <c r="J123" t="s">
        <v>259</v>
      </c>
      <c r="K123">
        <v>5.8078518455706527E-3</v>
      </c>
      <c r="L123" t="s">
        <v>217</v>
      </c>
      <c r="N123" t="s">
        <v>325</v>
      </c>
      <c r="O123" t="s">
        <v>259</v>
      </c>
      <c r="P123">
        <v>9.9878296985542042E-3</v>
      </c>
      <c r="Q123" t="s">
        <v>217</v>
      </c>
      <c r="S123" t="s">
        <v>326</v>
      </c>
      <c r="T123" t="s">
        <v>259</v>
      </c>
      <c r="U123">
        <v>1.3134910823961498E-2</v>
      </c>
      <c r="V123" t="s">
        <v>217</v>
      </c>
      <c r="X123">
        <v>2.3744292237442923E-2</v>
      </c>
      <c r="Y123">
        <v>1.3160629490589959E-2</v>
      </c>
      <c r="Z123" t="s">
        <v>259</v>
      </c>
      <c r="AA123" t="s">
        <v>25</v>
      </c>
      <c r="AC123" t="s">
        <v>22</v>
      </c>
      <c r="AD123" t="s">
        <v>259</v>
      </c>
      <c r="AE123">
        <v>2.3432819228224388E-2</v>
      </c>
      <c r="AG123" t="s">
        <v>98</v>
      </c>
      <c r="AH123" t="s">
        <v>259</v>
      </c>
      <c r="AI123">
        <v>0.1272145004166032</v>
      </c>
    </row>
    <row r="124" spans="5:35" x14ac:dyDescent="0.45">
      <c r="E124" t="s">
        <v>813</v>
      </c>
      <c r="G124" t="s">
        <v>346</v>
      </c>
      <c r="I124" t="s">
        <v>215</v>
      </c>
      <c r="J124" t="s">
        <v>260</v>
      </c>
      <c r="K124">
        <v>5.1627141405540958E-3</v>
      </c>
      <c r="L124" t="s">
        <v>217</v>
      </c>
      <c r="N124" t="s">
        <v>325</v>
      </c>
      <c r="O124" t="s">
        <v>260</v>
      </c>
      <c r="P124">
        <v>1.1009917519488491E-3</v>
      </c>
      <c r="Q124" t="s">
        <v>217</v>
      </c>
      <c r="S124" t="s">
        <v>326</v>
      </c>
      <c r="T124" t="s">
        <v>260</v>
      </c>
      <c r="U124">
        <v>1.5202299937351477E-3</v>
      </c>
      <c r="V124" t="s">
        <v>217</v>
      </c>
      <c r="X124">
        <v>2.9680365296803654E-3</v>
      </c>
      <c r="Y124">
        <v>3.7921918636932448E-3</v>
      </c>
      <c r="Z124" t="s">
        <v>260</v>
      </c>
      <c r="AA124" t="s">
        <v>25</v>
      </c>
      <c r="AC124" t="s">
        <v>22</v>
      </c>
      <c r="AD124" t="s">
        <v>260</v>
      </c>
      <c r="AE124">
        <v>2.9254408833772213E-3</v>
      </c>
      <c r="AG124" t="s">
        <v>98</v>
      </c>
      <c r="AH124" t="s">
        <v>260</v>
      </c>
      <c r="AI124">
        <v>0.10354502662519671</v>
      </c>
    </row>
    <row r="125" spans="5:35" x14ac:dyDescent="0.45">
      <c r="E125" t="s">
        <v>814</v>
      </c>
      <c r="G125" t="s">
        <v>346</v>
      </c>
      <c r="I125" t="s">
        <v>215</v>
      </c>
      <c r="J125" t="s">
        <v>261</v>
      </c>
      <c r="K125">
        <v>6.4907808075903E-3</v>
      </c>
      <c r="L125" t="s">
        <v>217</v>
      </c>
      <c r="N125" t="s">
        <v>325</v>
      </c>
      <c r="O125" t="s">
        <v>261</v>
      </c>
      <c r="P125">
        <v>1.1438341216987401E-3</v>
      </c>
      <c r="Q125" t="s">
        <v>217</v>
      </c>
      <c r="S125" t="s">
        <v>326</v>
      </c>
      <c r="T125" t="s">
        <v>261</v>
      </c>
      <c r="U125">
        <v>1.5530110929180517E-3</v>
      </c>
      <c r="V125" t="s">
        <v>217</v>
      </c>
      <c r="X125">
        <v>2.9680365296803654E-3</v>
      </c>
      <c r="Y125">
        <v>3.7577173922051237E-3</v>
      </c>
      <c r="Z125" t="s">
        <v>261</v>
      </c>
      <c r="AA125" t="s">
        <v>25</v>
      </c>
      <c r="AC125" t="s">
        <v>22</v>
      </c>
      <c r="AD125" t="s">
        <v>261</v>
      </c>
      <c r="AE125">
        <v>2.9113280157745517E-3</v>
      </c>
      <c r="AG125" t="s">
        <v>98</v>
      </c>
      <c r="AH125" t="s">
        <v>261</v>
      </c>
      <c r="AI125">
        <v>7.2445479395118362E-2</v>
      </c>
    </row>
    <row r="126" spans="5:35" x14ac:dyDescent="0.45">
      <c r="E126" t="s">
        <v>815</v>
      </c>
      <c r="G126" t="s">
        <v>346</v>
      </c>
      <c r="I126" t="s">
        <v>215</v>
      </c>
      <c r="J126" t="s">
        <v>262</v>
      </c>
      <c r="K126">
        <v>2.3793820213579699E-2</v>
      </c>
      <c r="L126" t="s">
        <v>217</v>
      </c>
      <c r="N126" t="s">
        <v>325</v>
      </c>
      <c r="O126" t="s">
        <v>262</v>
      </c>
      <c r="P126">
        <v>3.8450235085600616E-3</v>
      </c>
      <c r="Q126" t="s">
        <v>217</v>
      </c>
      <c r="S126" t="s">
        <v>326</v>
      </c>
      <c r="T126" t="s">
        <v>262</v>
      </c>
      <c r="U126">
        <v>4.9330979813141341E-3</v>
      </c>
      <c r="V126" t="s">
        <v>217</v>
      </c>
      <c r="X126">
        <v>8.9041095890410957E-3</v>
      </c>
      <c r="Y126">
        <v>1.1023212258326497E-2</v>
      </c>
      <c r="Z126" t="s">
        <v>262</v>
      </c>
      <c r="AA126" t="s">
        <v>25</v>
      </c>
      <c r="AC126" t="s">
        <v>22</v>
      </c>
      <c r="AD126" t="s">
        <v>262</v>
      </c>
      <c r="AE126">
        <v>8.3903292847011899E-3</v>
      </c>
      <c r="AG126" t="s">
        <v>98</v>
      </c>
      <c r="AH126" t="s">
        <v>262</v>
      </c>
      <c r="AI126">
        <v>6.9064277054156964E-2</v>
      </c>
    </row>
    <row r="127" spans="5:35" x14ac:dyDescent="0.45">
      <c r="E127" t="s">
        <v>816</v>
      </c>
      <c r="G127" t="s">
        <v>346</v>
      </c>
      <c r="I127" t="s">
        <v>215</v>
      </c>
      <c r="J127" t="s">
        <v>263</v>
      </c>
      <c r="K127">
        <v>2.8790561371315509E-2</v>
      </c>
      <c r="L127" t="s">
        <v>217</v>
      </c>
      <c r="N127" t="s">
        <v>325</v>
      </c>
      <c r="O127" t="s">
        <v>263</v>
      </c>
      <c r="P127">
        <v>6.3142298069675104E-3</v>
      </c>
      <c r="Q127" t="s">
        <v>217</v>
      </c>
      <c r="S127" t="s">
        <v>326</v>
      </c>
      <c r="T127" t="s">
        <v>263</v>
      </c>
      <c r="U127">
        <v>7.243604109856294E-3</v>
      </c>
      <c r="V127" t="s">
        <v>217</v>
      </c>
      <c r="X127">
        <v>1.1872146118721462E-2</v>
      </c>
      <c r="Y127">
        <v>1.8038767206158997E-2</v>
      </c>
      <c r="Z127" t="s">
        <v>263</v>
      </c>
      <c r="AA127" t="s">
        <v>25</v>
      </c>
      <c r="AC127" t="s">
        <v>22</v>
      </c>
      <c r="AD127" t="s">
        <v>263</v>
      </c>
      <c r="AE127">
        <v>9.4213314518885368E-3</v>
      </c>
      <c r="AG127" t="s">
        <v>98</v>
      </c>
      <c r="AH127" t="s">
        <v>263</v>
      </c>
      <c r="AI127">
        <v>0.1173520525612135</v>
      </c>
    </row>
    <row r="128" spans="5:35" x14ac:dyDescent="0.45">
      <c r="E128" t="s">
        <v>817</v>
      </c>
      <c r="G128" t="s">
        <v>346</v>
      </c>
      <c r="I128" t="s">
        <v>215</v>
      </c>
      <c r="J128" t="s">
        <v>264</v>
      </c>
      <c r="K128">
        <v>4.5421644612159287E-3</v>
      </c>
      <c r="L128" t="s">
        <v>217</v>
      </c>
      <c r="N128" t="s">
        <v>325</v>
      </c>
      <c r="O128" t="s">
        <v>264</v>
      </c>
      <c r="P128">
        <v>1.6022202843378891E-3</v>
      </c>
      <c r="Q128" t="s">
        <v>217</v>
      </c>
      <c r="S128" t="s">
        <v>326</v>
      </c>
      <c r="T128" t="s">
        <v>264</v>
      </c>
      <c r="U128">
        <v>1.8849871993366586E-3</v>
      </c>
      <c r="V128" t="s">
        <v>217</v>
      </c>
      <c r="X128">
        <v>2.9680365296803654E-3</v>
      </c>
      <c r="Y128">
        <v>5.7744739742601678E-3</v>
      </c>
      <c r="Z128" t="s">
        <v>264</v>
      </c>
      <c r="AA128" t="s">
        <v>25</v>
      </c>
      <c r="AC128" t="s">
        <v>22</v>
      </c>
      <c r="AD128" t="s">
        <v>264</v>
      </c>
      <c r="AE128">
        <v>1.9755534277009442E-3</v>
      </c>
      <c r="AG128" t="s">
        <v>98</v>
      </c>
      <c r="AH128" t="s">
        <v>264</v>
      </c>
      <c r="AI128">
        <v>8.4385774800512348E-2</v>
      </c>
    </row>
    <row r="129" spans="5:35" x14ac:dyDescent="0.45">
      <c r="E129" t="s">
        <v>818</v>
      </c>
      <c r="G129" t="s">
        <v>346</v>
      </c>
      <c r="I129" t="s">
        <v>215</v>
      </c>
      <c r="J129" t="s">
        <v>265</v>
      </c>
      <c r="K129">
        <v>2.9197301723231884E-3</v>
      </c>
      <c r="L129" t="s">
        <v>217</v>
      </c>
      <c r="N129" t="s">
        <v>325</v>
      </c>
      <c r="O129" t="s">
        <v>265</v>
      </c>
      <c r="P129">
        <v>1.5162721410857127E-3</v>
      </c>
      <c r="Q129" t="s">
        <v>217</v>
      </c>
      <c r="S129" t="s">
        <v>326</v>
      </c>
      <c r="T129" t="s">
        <v>265</v>
      </c>
      <c r="U129">
        <v>1.8777315971538402E-3</v>
      </c>
      <c r="V129" t="s">
        <v>217</v>
      </c>
      <c r="X129">
        <v>2.9680365296803654E-3</v>
      </c>
      <c r="Y129">
        <v>4.4816812934556517E-3</v>
      </c>
      <c r="Z129" t="s">
        <v>265</v>
      </c>
      <c r="AA129" t="s">
        <v>25</v>
      </c>
      <c r="AC129" t="s">
        <v>22</v>
      </c>
      <c r="AD129" t="s">
        <v>265</v>
      </c>
      <c r="AE129">
        <v>1.9672279876096531E-3</v>
      </c>
      <c r="AG129" t="s">
        <v>98</v>
      </c>
      <c r="AH129" t="s">
        <v>265</v>
      </c>
      <c r="AI129">
        <v>9.5684352683284679E-2</v>
      </c>
    </row>
    <row r="130" spans="5:35" x14ac:dyDescent="0.45">
      <c r="E130" t="s">
        <v>819</v>
      </c>
      <c r="G130" t="s">
        <v>346</v>
      </c>
      <c r="I130" t="s">
        <v>215</v>
      </c>
      <c r="J130" t="s">
        <v>266</v>
      </c>
      <c r="K130">
        <v>1.1999656838259094E-3</v>
      </c>
      <c r="L130" t="s">
        <v>217</v>
      </c>
      <c r="N130" t="s">
        <v>325</v>
      </c>
      <c r="O130" t="s">
        <v>266</v>
      </c>
      <c r="P130">
        <v>7.0737652625479071E-3</v>
      </c>
      <c r="Q130" t="s">
        <v>217</v>
      </c>
      <c r="S130" t="s">
        <v>326</v>
      </c>
      <c r="T130" t="s">
        <v>266</v>
      </c>
      <c r="U130">
        <v>8.9703057821505158E-3</v>
      </c>
      <c r="V130" t="s">
        <v>217</v>
      </c>
      <c r="X130">
        <v>1.4840182648401826E-2</v>
      </c>
      <c r="Y130">
        <v>1.1204203233639128E-2</v>
      </c>
      <c r="Z130" t="s">
        <v>266</v>
      </c>
      <c r="AA130" t="s">
        <v>25</v>
      </c>
      <c r="AC130" t="s">
        <v>22</v>
      </c>
      <c r="AD130" t="s">
        <v>266</v>
      </c>
      <c r="AE130">
        <v>1.1650984249042439E-2</v>
      </c>
      <c r="AG130" t="s">
        <v>98</v>
      </c>
      <c r="AH130" t="s">
        <v>266</v>
      </c>
      <c r="AI130">
        <v>0.21361082398585807</v>
      </c>
    </row>
    <row r="131" spans="5:35" x14ac:dyDescent="0.45">
      <c r="E131" t="s">
        <v>156</v>
      </c>
      <c r="G131" t="s">
        <v>348</v>
      </c>
      <c r="I131" t="s">
        <v>215</v>
      </c>
      <c r="J131" t="s">
        <v>1557</v>
      </c>
      <c r="K131">
        <v>0</v>
      </c>
      <c r="L131" t="s">
        <v>217</v>
      </c>
      <c r="N131" t="s">
        <v>325</v>
      </c>
      <c r="O131" t="s">
        <v>1557</v>
      </c>
      <c r="P131">
        <v>4.9026026356158773E-5</v>
      </c>
      <c r="Q131" t="s">
        <v>217</v>
      </c>
      <c r="S131" t="s">
        <v>326</v>
      </c>
      <c r="T131" t="s">
        <v>1557</v>
      </c>
      <c r="U131">
        <v>9.075005803658816E-5</v>
      </c>
      <c r="V131" t="s">
        <v>217</v>
      </c>
      <c r="X131">
        <v>1.1415525114155251E-4</v>
      </c>
      <c r="Y131">
        <v>2.1546544680075254E-5</v>
      </c>
      <c r="Z131" t="s">
        <v>1557</v>
      </c>
      <c r="AA131" t="s">
        <v>25</v>
      </c>
      <c r="AC131" t="s">
        <v>22</v>
      </c>
      <c r="AD131" t="s">
        <v>1557</v>
      </c>
      <c r="AE131">
        <v>1.2183236693676753E-4</v>
      </c>
      <c r="AG131" t="s">
        <v>98</v>
      </c>
      <c r="AH131" t="s">
        <v>1557</v>
      </c>
      <c r="AI131">
        <v>0</v>
      </c>
    </row>
    <row r="132" spans="5:35" x14ac:dyDescent="0.45">
      <c r="E132" t="s">
        <v>157</v>
      </c>
      <c r="G132" t="s">
        <v>348</v>
      </c>
      <c r="I132" t="s">
        <v>215</v>
      </c>
      <c r="J132" t="s">
        <v>1558</v>
      </c>
      <c r="K132">
        <v>0</v>
      </c>
      <c r="L132" t="s">
        <v>217</v>
      </c>
      <c r="N132" t="s">
        <v>325</v>
      </c>
      <c r="O132" t="s">
        <v>1558</v>
      </c>
      <c r="P132">
        <v>4.7693327551871103E-5</v>
      </c>
      <c r="Q132" t="s">
        <v>217</v>
      </c>
      <c r="S132" t="s">
        <v>326</v>
      </c>
      <c r="T132" t="s">
        <v>1558</v>
      </c>
      <c r="U132">
        <v>8.9372829080516436E-5</v>
      </c>
      <c r="V132" t="s">
        <v>217</v>
      </c>
      <c r="X132">
        <v>1.1415525114155251E-4</v>
      </c>
      <c r="Y132">
        <v>1.4916838624667481E-5</v>
      </c>
      <c r="Z132" t="s">
        <v>1558</v>
      </c>
      <c r="AA132" t="s">
        <v>25</v>
      </c>
      <c r="AC132" t="s">
        <v>22</v>
      </c>
      <c r="AD132" t="s">
        <v>1558</v>
      </c>
      <c r="AE132">
        <v>1.2347740018397256E-4</v>
      </c>
      <c r="AG132" t="s">
        <v>98</v>
      </c>
      <c r="AH132" t="s">
        <v>1558</v>
      </c>
      <c r="AI132">
        <v>0</v>
      </c>
    </row>
    <row r="133" spans="5:35" x14ac:dyDescent="0.45">
      <c r="E133" t="s">
        <v>158</v>
      </c>
      <c r="G133" t="s">
        <v>348</v>
      </c>
      <c r="I133" t="s">
        <v>215</v>
      </c>
      <c r="J133" t="s">
        <v>1559</v>
      </c>
      <c r="K133">
        <v>0</v>
      </c>
      <c r="L133" t="s">
        <v>217</v>
      </c>
      <c r="N133" t="s">
        <v>325</v>
      </c>
      <c r="O133" t="s">
        <v>1559</v>
      </c>
      <c r="P133">
        <v>4.5343992687561949E-5</v>
      </c>
      <c r="Q133" t="s">
        <v>217</v>
      </c>
      <c r="S133" t="s">
        <v>326</v>
      </c>
      <c r="T133" t="s">
        <v>1559</v>
      </c>
      <c r="U133">
        <v>8.5964078565094242E-5</v>
      </c>
      <c r="V133" t="s">
        <v>217</v>
      </c>
      <c r="X133">
        <v>1.1415525114155251E-4</v>
      </c>
      <c r="Y133">
        <v>1.6574265138519424E-5</v>
      </c>
      <c r="Z133" t="s">
        <v>1559</v>
      </c>
      <c r="AA133" t="s">
        <v>25</v>
      </c>
      <c r="AC133" t="s">
        <v>22</v>
      </c>
      <c r="AD133" t="s">
        <v>1559</v>
      </c>
      <c r="AE133">
        <v>1.2589616817924526E-4</v>
      </c>
      <c r="AG133" t="s">
        <v>98</v>
      </c>
      <c r="AH133" t="s">
        <v>1559</v>
      </c>
      <c r="AI133">
        <v>0</v>
      </c>
    </row>
    <row r="134" spans="5:35" x14ac:dyDescent="0.45">
      <c r="E134" t="s">
        <v>159</v>
      </c>
      <c r="G134" t="s">
        <v>348</v>
      </c>
      <c r="I134" t="s">
        <v>215</v>
      </c>
      <c r="J134" t="s">
        <v>1560</v>
      </c>
      <c r="K134">
        <v>0</v>
      </c>
      <c r="L134" t="s">
        <v>217</v>
      </c>
      <c r="N134" t="s">
        <v>325</v>
      </c>
      <c r="O134" t="s">
        <v>1560</v>
      </c>
      <c r="P134">
        <v>4.2793109657284313E-5</v>
      </c>
      <c r="Q134" t="s">
        <v>217</v>
      </c>
      <c r="S134" t="s">
        <v>326</v>
      </c>
      <c r="T134" t="s">
        <v>1560</v>
      </c>
      <c r="U134">
        <v>8.2640935639635845E-5</v>
      </c>
      <c r="V134" t="s">
        <v>217</v>
      </c>
      <c r="X134">
        <v>1.1415525114155251E-4</v>
      </c>
      <c r="Y134">
        <v>1.4585353321897093E-5</v>
      </c>
      <c r="Z134" t="s">
        <v>1560</v>
      </c>
      <c r="AA134" t="s">
        <v>25</v>
      </c>
      <c r="AC134" t="s">
        <v>22</v>
      </c>
      <c r="AD134" t="s">
        <v>1560</v>
      </c>
      <c r="AE134">
        <v>1.3343025784519263E-4</v>
      </c>
      <c r="AG134" t="s">
        <v>98</v>
      </c>
      <c r="AH134" t="s">
        <v>1560</v>
      </c>
      <c r="AI134">
        <v>0</v>
      </c>
    </row>
    <row r="135" spans="5:35" x14ac:dyDescent="0.45">
      <c r="E135" t="s">
        <v>160</v>
      </c>
      <c r="G135" t="s">
        <v>348</v>
      </c>
      <c r="I135" t="s">
        <v>215</v>
      </c>
      <c r="J135" t="s">
        <v>1561</v>
      </c>
      <c r="K135">
        <v>0</v>
      </c>
      <c r="L135" t="s">
        <v>217</v>
      </c>
      <c r="N135" t="s">
        <v>325</v>
      </c>
      <c r="O135" t="s">
        <v>1561</v>
      </c>
      <c r="P135">
        <v>3.9058086980632703E-5</v>
      </c>
      <c r="Q135" t="s">
        <v>217</v>
      </c>
      <c r="S135" t="s">
        <v>326</v>
      </c>
      <c r="T135" t="s">
        <v>1561</v>
      </c>
      <c r="U135">
        <v>8.0261949722888436E-5</v>
      </c>
      <c r="V135" t="s">
        <v>217</v>
      </c>
      <c r="X135">
        <v>1.1415525114155251E-4</v>
      </c>
      <c r="Y135">
        <v>2.1215059377304864E-5</v>
      </c>
      <c r="Z135" t="s">
        <v>1561</v>
      </c>
      <c r="AA135" t="s">
        <v>25</v>
      </c>
      <c r="AC135" t="s">
        <v>22</v>
      </c>
      <c r="AD135" t="s">
        <v>1561</v>
      </c>
      <c r="AE135">
        <v>1.3482189635003578E-4</v>
      </c>
      <c r="AG135" t="s">
        <v>98</v>
      </c>
      <c r="AH135" t="s">
        <v>1561</v>
      </c>
      <c r="AI135">
        <v>0</v>
      </c>
    </row>
    <row r="136" spans="5:35" x14ac:dyDescent="0.45">
      <c r="E136" t="s">
        <v>161</v>
      </c>
      <c r="G136" t="s">
        <v>348</v>
      </c>
      <c r="I136" t="s">
        <v>215</v>
      </c>
      <c r="J136" t="s">
        <v>1562</v>
      </c>
      <c r="K136">
        <v>1.3113312049200649E-5</v>
      </c>
      <c r="L136" t="s">
        <v>217</v>
      </c>
      <c r="N136" t="s">
        <v>325</v>
      </c>
      <c r="O136" t="s">
        <v>1562</v>
      </c>
      <c r="P136">
        <v>3.5059557358053791E-5</v>
      </c>
      <c r="Q136" t="s">
        <v>217</v>
      </c>
      <c r="S136" t="s">
        <v>326</v>
      </c>
      <c r="T136" t="s">
        <v>1562</v>
      </c>
      <c r="U136">
        <v>7.8094826267226773E-5</v>
      </c>
      <c r="V136" t="s">
        <v>217</v>
      </c>
      <c r="X136">
        <v>1.1415525114155251E-4</v>
      </c>
      <c r="Y136">
        <v>5.7678442682047593E-5</v>
      </c>
      <c r="Z136" t="s">
        <v>1562</v>
      </c>
      <c r="AA136" t="s">
        <v>25</v>
      </c>
      <c r="AC136" t="s">
        <v>22</v>
      </c>
      <c r="AD136" t="s">
        <v>1562</v>
      </c>
      <c r="AE136">
        <v>1.357148756827443E-4</v>
      </c>
      <c r="AG136" t="s">
        <v>98</v>
      </c>
      <c r="AH136" t="s">
        <v>1562</v>
      </c>
      <c r="AI136">
        <v>0</v>
      </c>
    </row>
    <row r="137" spans="5:35" x14ac:dyDescent="0.45">
      <c r="E137" t="s">
        <v>162</v>
      </c>
      <c r="G137" t="s">
        <v>348</v>
      </c>
      <c r="I137" t="s">
        <v>215</v>
      </c>
      <c r="J137" t="s">
        <v>1563</v>
      </c>
      <c r="K137">
        <v>6.6396537615734597E-5</v>
      </c>
      <c r="L137" t="s">
        <v>217</v>
      </c>
      <c r="N137" t="s">
        <v>325</v>
      </c>
      <c r="O137" t="s">
        <v>1563</v>
      </c>
      <c r="P137">
        <v>2.9265254405834861E-5</v>
      </c>
      <c r="Q137" t="s">
        <v>217</v>
      </c>
      <c r="S137" t="s">
        <v>326</v>
      </c>
      <c r="T137" t="s">
        <v>1563</v>
      </c>
      <c r="U137">
        <v>7.6777833412470695E-5</v>
      </c>
      <c r="V137" t="s">
        <v>217</v>
      </c>
      <c r="X137">
        <v>1.1415525114155251E-4</v>
      </c>
      <c r="Y137">
        <v>1.6905750441289813E-4</v>
      </c>
      <c r="Z137" t="s">
        <v>1563</v>
      </c>
      <c r="AA137" t="s">
        <v>25</v>
      </c>
      <c r="AC137" t="s">
        <v>22</v>
      </c>
      <c r="AD137" t="s">
        <v>1563</v>
      </c>
      <c r="AE137">
        <v>1.328746864849339E-4</v>
      </c>
      <c r="AG137" t="s">
        <v>98</v>
      </c>
      <c r="AH137" t="s">
        <v>1563</v>
      </c>
      <c r="AI137">
        <v>0</v>
      </c>
    </row>
    <row r="138" spans="5:35" x14ac:dyDescent="0.45">
      <c r="E138" t="s">
        <v>163</v>
      </c>
      <c r="G138" t="s">
        <v>348</v>
      </c>
      <c r="I138" t="s">
        <v>215</v>
      </c>
      <c r="J138" t="s">
        <v>1564</v>
      </c>
      <c r="K138">
        <v>1.274305414739E-4</v>
      </c>
      <c r="L138" t="s">
        <v>217</v>
      </c>
      <c r="N138" t="s">
        <v>325</v>
      </c>
      <c r="O138" t="s">
        <v>1564</v>
      </c>
      <c r="P138">
        <v>2.0369749682708291E-5</v>
      </c>
      <c r="Q138" t="s">
        <v>217</v>
      </c>
      <c r="S138" t="s">
        <v>326</v>
      </c>
      <c r="T138" t="s">
        <v>1564</v>
      </c>
      <c r="U138">
        <v>6.4513476915679417E-5</v>
      </c>
      <c r="V138" t="s">
        <v>217</v>
      </c>
      <c r="X138">
        <v>1.1415525114155251E-4</v>
      </c>
      <c r="Y138">
        <v>1.9060404909297337E-4</v>
      </c>
      <c r="Z138" t="s">
        <v>1564</v>
      </c>
      <c r="AA138" t="s">
        <v>25</v>
      </c>
      <c r="AC138" t="s">
        <v>22</v>
      </c>
      <c r="AD138" t="s">
        <v>1564</v>
      </c>
      <c r="AE138">
        <v>1.3148304798009074E-4</v>
      </c>
      <c r="AG138" t="s">
        <v>98</v>
      </c>
      <c r="AH138" t="s">
        <v>1564</v>
      </c>
      <c r="AI138">
        <v>0</v>
      </c>
    </row>
    <row r="139" spans="5:35" x14ac:dyDescent="0.45">
      <c r="E139" t="s">
        <v>164</v>
      </c>
      <c r="G139" t="s">
        <v>348</v>
      </c>
      <c r="I139" t="s">
        <v>215</v>
      </c>
      <c r="J139" t="s">
        <v>1565</v>
      </c>
      <c r="K139">
        <v>1.9583262836809999E-4</v>
      </c>
      <c r="L139" t="s">
        <v>217</v>
      </c>
      <c r="N139" t="s">
        <v>325</v>
      </c>
      <c r="O139" t="s">
        <v>1565</v>
      </c>
      <c r="P139">
        <v>1.7794430102052239E-5</v>
      </c>
      <c r="Q139" t="s">
        <v>217</v>
      </c>
      <c r="S139" t="s">
        <v>326</v>
      </c>
      <c r="T139" t="s">
        <v>1565</v>
      </c>
      <c r="U139">
        <v>6.144669726432578E-5</v>
      </c>
      <c r="V139" t="s">
        <v>217</v>
      </c>
      <c r="X139">
        <v>1.1415525114155251E-4</v>
      </c>
      <c r="Y139">
        <v>1.4585353321897094E-4</v>
      </c>
      <c r="Z139" t="s">
        <v>1565</v>
      </c>
      <c r="AA139" t="s">
        <v>25</v>
      </c>
      <c r="AC139" t="s">
        <v>22</v>
      </c>
      <c r="AD139" t="s">
        <v>1565</v>
      </c>
      <c r="AE139">
        <v>1.3054264182394551E-4</v>
      </c>
      <c r="AG139" t="s">
        <v>98</v>
      </c>
      <c r="AH139" t="s">
        <v>1565</v>
      </c>
      <c r="AI139">
        <v>0</v>
      </c>
    </row>
    <row r="140" spans="5:35" x14ac:dyDescent="0.45">
      <c r="E140" t="s">
        <v>165</v>
      </c>
      <c r="G140" t="s">
        <v>348</v>
      </c>
      <c r="I140" t="s">
        <v>215</v>
      </c>
      <c r="J140" t="s">
        <v>1566</v>
      </c>
      <c r="K140">
        <v>2.4698952765160001E-4</v>
      </c>
      <c r="L140" t="s">
        <v>217</v>
      </c>
      <c r="N140" t="s">
        <v>325</v>
      </c>
      <c r="O140" t="s">
        <v>1566</v>
      </c>
      <c r="P140">
        <v>1.6084479787476733E-5</v>
      </c>
      <c r="Q140" t="s">
        <v>217</v>
      </c>
      <c r="S140" t="s">
        <v>326</v>
      </c>
      <c r="T140" t="s">
        <v>1566</v>
      </c>
      <c r="U140">
        <v>5.9417434366385705E-5</v>
      </c>
      <c r="V140" t="s">
        <v>217</v>
      </c>
      <c r="X140">
        <v>1.1415525114155251E-4</v>
      </c>
      <c r="Y140">
        <v>1.4452759200788939E-4</v>
      </c>
      <c r="Z140" t="s">
        <v>1566</v>
      </c>
      <c r="AA140" t="s">
        <v>25</v>
      </c>
      <c r="AC140" t="s">
        <v>22</v>
      </c>
      <c r="AD140" t="s">
        <v>1566</v>
      </c>
      <c r="AE140">
        <v>1.2454653628944605E-4</v>
      </c>
      <c r="AG140" t="s">
        <v>98</v>
      </c>
      <c r="AH140" t="s">
        <v>1566</v>
      </c>
      <c r="AI140">
        <v>0</v>
      </c>
    </row>
    <row r="141" spans="5:35" x14ac:dyDescent="0.45">
      <c r="E141" t="s">
        <v>166</v>
      </c>
      <c r="G141" t="s">
        <v>348</v>
      </c>
      <c r="I141" t="s">
        <v>215</v>
      </c>
      <c r="J141" t="s">
        <v>1567</v>
      </c>
      <c r="K141">
        <v>2.8095234015899998E-4</v>
      </c>
      <c r="L141" t="s">
        <v>217</v>
      </c>
      <c r="N141" t="s">
        <v>325</v>
      </c>
      <c r="O141" t="s">
        <v>1567</v>
      </c>
      <c r="P141">
        <v>1.5298893645144156E-5</v>
      </c>
      <c r="Q141" t="s">
        <v>217</v>
      </c>
      <c r="S141" t="s">
        <v>326</v>
      </c>
      <c r="T141" t="s">
        <v>1567</v>
      </c>
      <c r="U141">
        <v>5.7680109483964751E-5</v>
      </c>
      <c r="V141" t="s">
        <v>217</v>
      </c>
      <c r="X141">
        <v>1.1415525114155251E-4</v>
      </c>
      <c r="Y141">
        <v>1.408812536774151E-4</v>
      </c>
      <c r="Z141" t="s">
        <v>1567</v>
      </c>
      <c r="AA141" t="s">
        <v>25</v>
      </c>
      <c r="AC141" t="s">
        <v>22</v>
      </c>
      <c r="AD141" t="s">
        <v>1567</v>
      </c>
      <c r="AE141">
        <v>1.1924963763761363E-4</v>
      </c>
      <c r="AG141" t="s">
        <v>98</v>
      </c>
      <c r="AH141" t="s">
        <v>1567</v>
      </c>
      <c r="AI141">
        <v>0</v>
      </c>
    </row>
    <row r="142" spans="5:35" x14ac:dyDescent="0.45">
      <c r="E142" t="s">
        <v>167</v>
      </c>
      <c r="G142" t="s">
        <v>348</v>
      </c>
      <c r="I142" t="s">
        <v>215</v>
      </c>
      <c r="J142" t="s">
        <v>1568</v>
      </c>
      <c r="K142">
        <v>2.8694882986980003E-4</v>
      </c>
      <c r="L142" t="s">
        <v>217</v>
      </c>
      <c r="N142" t="s">
        <v>325</v>
      </c>
      <c r="O142" t="s">
        <v>1568</v>
      </c>
      <c r="P142">
        <v>1.538230235754543E-5</v>
      </c>
      <c r="Q142" t="s">
        <v>217</v>
      </c>
      <c r="S142" t="s">
        <v>326</v>
      </c>
      <c r="T142" t="s">
        <v>1568</v>
      </c>
      <c r="U142">
        <v>5.5049250222060026E-5</v>
      </c>
      <c r="V142" t="s">
        <v>217</v>
      </c>
      <c r="X142">
        <v>1.1415525114155251E-4</v>
      </c>
      <c r="Y142">
        <v>1.4054976837464471E-4</v>
      </c>
      <c r="Z142" t="s">
        <v>1568</v>
      </c>
      <c r="AA142" t="s">
        <v>25</v>
      </c>
      <c r="AC142" t="s">
        <v>22</v>
      </c>
      <c r="AD142" t="s">
        <v>1568</v>
      </c>
      <c r="AE142">
        <v>1.1664387245279046E-4</v>
      </c>
      <c r="AG142" t="s">
        <v>98</v>
      </c>
      <c r="AH142" t="s">
        <v>1568</v>
      </c>
      <c r="AI142">
        <v>0</v>
      </c>
    </row>
    <row r="143" spans="5:35" x14ac:dyDescent="0.45">
      <c r="E143" t="s">
        <v>168</v>
      </c>
      <c r="G143" t="s">
        <v>348</v>
      </c>
      <c r="I143" t="s">
        <v>215</v>
      </c>
      <c r="J143" t="s">
        <v>1569</v>
      </c>
      <c r="K143">
        <v>2.843001832018E-4</v>
      </c>
      <c r="L143" t="s">
        <v>217</v>
      </c>
      <c r="N143" t="s">
        <v>325</v>
      </c>
      <c r="O143" t="s">
        <v>1569</v>
      </c>
      <c r="P143">
        <v>1.6582174369437002E-5</v>
      </c>
      <c r="Q143" t="s">
        <v>217</v>
      </c>
      <c r="S143" t="s">
        <v>326</v>
      </c>
      <c r="T143" t="s">
        <v>1569</v>
      </c>
      <c r="U143">
        <v>5.12720855092168E-5</v>
      </c>
      <c r="V143" t="s">
        <v>217</v>
      </c>
      <c r="X143">
        <v>1.1415525114155251E-4</v>
      </c>
      <c r="Y143">
        <v>1.4253868019126702E-4</v>
      </c>
      <c r="Z143" t="s">
        <v>1569</v>
      </c>
      <c r="AA143" t="s">
        <v>25</v>
      </c>
      <c r="AC143" t="s">
        <v>22</v>
      </c>
      <c r="AD143" t="s">
        <v>1569</v>
      </c>
      <c r="AE143">
        <v>1.1447036888729055E-4</v>
      </c>
      <c r="AG143" t="s">
        <v>98</v>
      </c>
      <c r="AH143" t="s">
        <v>1569</v>
      </c>
      <c r="AI143">
        <v>0</v>
      </c>
    </row>
    <row r="144" spans="5:35" x14ac:dyDescent="0.45">
      <c r="E144" t="s">
        <v>169</v>
      </c>
      <c r="G144" t="s">
        <v>348</v>
      </c>
      <c r="I144" t="s">
        <v>215</v>
      </c>
      <c r="J144" t="s">
        <v>1570</v>
      </c>
      <c r="K144">
        <v>2.8016649497249999E-4</v>
      </c>
      <c r="L144" t="s">
        <v>217</v>
      </c>
      <c r="N144" t="s">
        <v>325</v>
      </c>
      <c r="O144" t="s">
        <v>1570</v>
      </c>
      <c r="P144">
        <v>1.9363107457098532E-5</v>
      </c>
      <c r="Q144" t="s">
        <v>217</v>
      </c>
      <c r="S144" t="s">
        <v>326</v>
      </c>
      <c r="T144" t="s">
        <v>1570</v>
      </c>
      <c r="U144">
        <v>4.9210090322583802E-5</v>
      </c>
      <c r="V144" t="s">
        <v>217</v>
      </c>
      <c r="X144">
        <v>1.1415525114155251E-4</v>
      </c>
      <c r="Y144">
        <v>1.4883690094390442E-4</v>
      </c>
      <c r="Z144" t="s">
        <v>1570</v>
      </c>
      <c r="AA144" t="s">
        <v>25</v>
      </c>
      <c r="AC144" t="s">
        <v>22</v>
      </c>
      <c r="AD144" t="s">
        <v>1570</v>
      </c>
      <c r="AE144">
        <v>1.0689427260629927E-4</v>
      </c>
      <c r="AG144" t="s">
        <v>98</v>
      </c>
      <c r="AH144" t="s">
        <v>1570</v>
      </c>
      <c r="AI144">
        <v>0</v>
      </c>
    </row>
    <row r="145" spans="5:35" x14ac:dyDescent="0.45">
      <c r="E145" t="s">
        <v>170</v>
      </c>
      <c r="G145" t="s">
        <v>348</v>
      </c>
      <c r="I145" t="s">
        <v>215</v>
      </c>
      <c r="J145" t="s">
        <v>1571</v>
      </c>
      <c r="K145">
        <v>2.6203450487930001E-4</v>
      </c>
      <c r="L145" t="s">
        <v>217</v>
      </c>
      <c r="N145" t="s">
        <v>325</v>
      </c>
      <c r="O145" t="s">
        <v>1571</v>
      </c>
      <c r="P145">
        <v>2.3142741235966144E-5</v>
      </c>
      <c r="Q145" t="s">
        <v>217</v>
      </c>
      <c r="S145" t="s">
        <v>326</v>
      </c>
      <c r="T145" t="s">
        <v>1571</v>
      </c>
      <c r="U145">
        <v>4.8933563997169016E-5</v>
      </c>
      <c r="V145" t="s">
        <v>217</v>
      </c>
      <c r="X145">
        <v>1.1415525114155251E-4</v>
      </c>
      <c r="Y145">
        <v>1.5049432745775637E-4</v>
      </c>
      <c r="Z145" t="s">
        <v>1571</v>
      </c>
      <c r="AA145" t="s">
        <v>25</v>
      </c>
      <c r="AC145" t="s">
        <v>22</v>
      </c>
      <c r="AD145" t="s">
        <v>1571</v>
      </c>
      <c r="AE145">
        <v>9.9609512526419201E-5</v>
      </c>
      <c r="AG145" t="s">
        <v>98</v>
      </c>
      <c r="AH145" t="s">
        <v>1571</v>
      </c>
      <c r="AI145">
        <v>0</v>
      </c>
    </row>
    <row r="146" spans="5:35" x14ac:dyDescent="0.45">
      <c r="E146" t="s">
        <v>171</v>
      </c>
      <c r="G146" t="s">
        <v>348</v>
      </c>
      <c r="I146" t="s">
        <v>215</v>
      </c>
      <c r="J146" t="s">
        <v>1572</v>
      </c>
      <c r="K146">
        <v>2.2036887246420001E-4</v>
      </c>
      <c r="L146" t="s">
        <v>217</v>
      </c>
      <c r="N146" t="s">
        <v>325</v>
      </c>
      <c r="O146" t="s">
        <v>1572</v>
      </c>
      <c r="P146">
        <v>2.5690698522480543E-5</v>
      </c>
      <c r="Q146" t="s">
        <v>217</v>
      </c>
      <c r="S146" t="s">
        <v>326</v>
      </c>
      <c r="T146" t="s">
        <v>1572</v>
      </c>
      <c r="U146">
        <v>4.832890320721925E-5</v>
      </c>
      <c r="V146" t="s">
        <v>217</v>
      </c>
      <c r="X146">
        <v>1.1415525114155251E-4</v>
      </c>
      <c r="Y146">
        <v>1.7237235744060203E-4</v>
      </c>
      <c r="Z146" t="s">
        <v>1572</v>
      </c>
      <c r="AA146" t="s">
        <v>25</v>
      </c>
      <c r="AC146" t="s">
        <v>22</v>
      </c>
      <c r="AD146" t="s">
        <v>1572</v>
      </c>
      <c r="AE146">
        <v>9.0326050601706028E-5</v>
      </c>
      <c r="AG146" t="s">
        <v>98</v>
      </c>
      <c r="AH146" t="s">
        <v>1572</v>
      </c>
      <c r="AI146">
        <v>0</v>
      </c>
    </row>
    <row r="147" spans="5:35" x14ac:dyDescent="0.45">
      <c r="E147" t="s">
        <v>172</v>
      </c>
      <c r="G147" t="s">
        <v>348</v>
      </c>
      <c r="I147" t="s">
        <v>215</v>
      </c>
      <c r="J147" t="s">
        <v>1573</v>
      </c>
      <c r="K147">
        <v>1.81589180799E-4</v>
      </c>
      <c r="L147" t="s">
        <v>217</v>
      </c>
      <c r="N147" t="s">
        <v>325</v>
      </c>
      <c r="O147" t="s">
        <v>1573</v>
      </c>
      <c r="P147">
        <v>2.7204795212184075E-5</v>
      </c>
      <c r="Q147" t="s">
        <v>217</v>
      </c>
      <c r="S147" t="s">
        <v>326</v>
      </c>
      <c r="T147" t="s">
        <v>1573</v>
      </c>
      <c r="U147">
        <v>4.841854943159703E-5</v>
      </c>
      <c r="V147" t="s">
        <v>217</v>
      </c>
      <c r="X147">
        <v>1.1415525114155251E-4</v>
      </c>
      <c r="Y147">
        <v>2.2209515285616027E-4</v>
      </c>
      <c r="Z147" t="s">
        <v>1573</v>
      </c>
      <c r="AA147" t="s">
        <v>25</v>
      </c>
      <c r="AC147" t="s">
        <v>22</v>
      </c>
      <c r="AD147" t="s">
        <v>1573</v>
      </c>
      <c r="AE147">
        <v>8.62636044113265E-5</v>
      </c>
      <c r="AG147" t="s">
        <v>98</v>
      </c>
      <c r="AH147" t="s">
        <v>1573</v>
      </c>
      <c r="AI147">
        <v>0</v>
      </c>
    </row>
    <row r="148" spans="5:35" x14ac:dyDescent="0.45">
      <c r="E148" t="s">
        <v>173</v>
      </c>
      <c r="G148" t="s">
        <v>348</v>
      </c>
      <c r="I148" t="s">
        <v>215</v>
      </c>
      <c r="J148" t="s">
        <v>1574</v>
      </c>
      <c r="K148">
        <v>1.331548971833E-4</v>
      </c>
      <c r="L148" t="s">
        <v>217</v>
      </c>
      <c r="N148" t="s">
        <v>325</v>
      </c>
      <c r="O148" t="s">
        <v>1574</v>
      </c>
      <c r="P148">
        <v>2.600544211894957E-5</v>
      </c>
      <c r="Q148" t="s">
        <v>217</v>
      </c>
      <c r="S148" t="s">
        <v>326</v>
      </c>
      <c r="T148" t="s">
        <v>1574</v>
      </c>
      <c r="U148">
        <v>4.6991114000493261E-5</v>
      </c>
      <c r="V148" t="s">
        <v>217</v>
      </c>
      <c r="X148">
        <v>1.1415525114155251E-4</v>
      </c>
      <c r="Y148">
        <v>2.2209515285616027E-4</v>
      </c>
      <c r="Z148" t="s">
        <v>1574</v>
      </c>
      <c r="AA148" t="s">
        <v>25</v>
      </c>
      <c r="AC148" t="s">
        <v>22</v>
      </c>
      <c r="AD148" t="s">
        <v>1574</v>
      </c>
      <c r="AE148">
        <v>8.0107602729240376E-5</v>
      </c>
      <c r="AG148" t="s">
        <v>98</v>
      </c>
      <c r="AH148" t="s">
        <v>1574</v>
      </c>
      <c r="AI148">
        <v>0</v>
      </c>
    </row>
    <row r="149" spans="5:35" x14ac:dyDescent="0.45">
      <c r="E149" t="s">
        <v>174</v>
      </c>
      <c r="G149" t="s">
        <v>348</v>
      </c>
      <c r="I149" t="s">
        <v>215</v>
      </c>
      <c r="J149" t="s">
        <v>1575</v>
      </c>
      <c r="K149">
        <v>6.4944481340590548E-5</v>
      </c>
      <c r="L149" t="s">
        <v>217</v>
      </c>
      <c r="N149" t="s">
        <v>325</v>
      </c>
      <c r="O149" t="s">
        <v>1575</v>
      </c>
      <c r="P149">
        <v>2.3556752515749512E-5</v>
      </c>
      <c r="Q149" t="s">
        <v>217</v>
      </c>
      <c r="S149" t="s">
        <v>326</v>
      </c>
      <c r="T149" t="s">
        <v>1575</v>
      </c>
      <c r="U149">
        <v>4.4259641355340185E-5</v>
      </c>
      <c r="V149" t="s">
        <v>217</v>
      </c>
      <c r="X149">
        <v>1.1415525114155251E-4</v>
      </c>
      <c r="Y149">
        <v>1.7237235744060203E-4</v>
      </c>
      <c r="Z149" t="s">
        <v>1575</v>
      </c>
      <c r="AA149" t="s">
        <v>25</v>
      </c>
      <c r="AC149" t="s">
        <v>22</v>
      </c>
      <c r="AD149" t="s">
        <v>1575</v>
      </c>
      <c r="AE149">
        <v>7.9756644235808635E-5</v>
      </c>
      <c r="AG149" t="s">
        <v>98</v>
      </c>
      <c r="AH149" t="s">
        <v>1575</v>
      </c>
      <c r="AI149">
        <v>0</v>
      </c>
    </row>
    <row r="150" spans="5:35" x14ac:dyDescent="0.45">
      <c r="E150" t="s">
        <v>175</v>
      </c>
      <c r="G150" t="s">
        <v>348</v>
      </c>
      <c r="I150" t="s">
        <v>215</v>
      </c>
      <c r="J150" t="s">
        <v>1576</v>
      </c>
      <c r="K150">
        <v>2.6919375980969659E-5</v>
      </c>
      <c r="L150" t="s">
        <v>217</v>
      </c>
      <c r="N150" t="s">
        <v>325</v>
      </c>
      <c r="O150" t="s">
        <v>1576</v>
      </c>
      <c r="P150">
        <v>2.155341204995582E-5</v>
      </c>
      <c r="Q150" t="s">
        <v>217</v>
      </c>
      <c r="S150" t="s">
        <v>326</v>
      </c>
      <c r="T150" t="s">
        <v>1576</v>
      </c>
      <c r="U150">
        <v>3.8216666129051802E-5</v>
      </c>
      <c r="V150" t="s">
        <v>217</v>
      </c>
      <c r="X150">
        <v>1.1415525114155251E-4</v>
      </c>
      <c r="Y150">
        <v>1.5579809230208258E-4</v>
      </c>
      <c r="Z150" t="s">
        <v>1576</v>
      </c>
      <c r="AA150" t="s">
        <v>25</v>
      </c>
      <c r="AC150" t="s">
        <v>22</v>
      </c>
      <c r="AD150" t="s">
        <v>1576</v>
      </c>
      <c r="AE150">
        <v>7.9740383610630341E-5</v>
      </c>
      <c r="AG150" t="s">
        <v>98</v>
      </c>
      <c r="AH150" t="s">
        <v>1576</v>
      </c>
      <c r="AI150">
        <v>0</v>
      </c>
    </row>
    <row r="151" spans="5:35" x14ac:dyDescent="0.45">
      <c r="E151" t="s">
        <v>176</v>
      </c>
      <c r="G151" t="s">
        <v>348</v>
      </c>
      <c r="I151" t="s">
        <v>215</v>
      </c>
      <c r="J151" t="s">
        <v>1577</v>
      </c>
      <c r="K151">
        <v>0</v>
      </c>
      <c r="L151" t="s">
        <v>217</v>
      </c>
      <c r="N151" t="s">
        <v>325</v>
      </c>
      <c r="O151" t="s">
        <v>1577</v>
      </c>
      <c r="P151">
        <v>1.9252329578379238E-5</v>
      </c>
      <c r="Q151" t="s">
        <v>217</v>
      </c>
      <c r="S151" t="s">
        <v>326</v>
      </c>
      <c r="T151" t="s">
        <v>1577</v>
      </c>
      <c r="U151">
        <v>3.620435681882316E-5</v>
      </c>
      <c r="V151" t="s">
        <v>217</v>
      </c>
      <c r="X151">
        <v>1.1415525114155251E-4</v>
      </c>
      <c r="Y151">
        <v>1.093901499142282E-4</v>
      </c>
      <c r="Z151" t="s">
        <v>1577</v>
      </c>
      <c r="AA151" t="s">
        <v>25</v>
      </c>
      <c r="AC151" t="s">
        <v>22</v>
      </c>
      <c r="AD151" t="s">
        <v>1577</v>
      </c>
      <c r="AE151">
        <v>8.229736691991859E-5</v>
      </c>
      <c r="AG151" t="s">
        <v>98</v>
      </c>
      <c r="AH151" t="s">
        <v>1577</v>
      </c>
      <c r="AI151">
        <v>0</v>
      </c>
    </row>
    <row r="152" spans="5:35" x14ac:dyDescent="0.45">
      <c r="E152" t="s">
        <v>177</v>
      </c>
      <c r="G152" t="s">
        <v>348</v>
      </c>
      <c r="I152" t="s">
        <v>215</v>
      </c>
      <c r="J152" t="s">
        <v>1578</v>
      </c>
      <c r="K152">
        <v>0</v>
      </c>
      <c r="L152" t="s">
        <v>217</v>
      </c>
      <c r="N152" t="s">
        <v>325</v>
      </c>
      <c r="O152" t="s">
        <v>1578</v>
      </c>
      <c r="P152">
        <v>1.7784531793720785E-5</v>
      </c>
      <c r="Q152" t="s">
        <v>217</v>
      </c>
      <c r="S152" t="s">
        <v>326</v>
      </c>
      <c r="T152" t="s">
        <v>1578</v>
      </c>
      <c r="U152">
        <v>3.4246504553688411E-5</v>
      </c>
      <c r="V152" t="s">
        <v>217</v>
      </c>
      <c r="X152">
        <v>1.1415525114155251E-4</v>
      </c>
      <c r="Y152">
        <v>7.9556472664893237E-5</v>
      </c>
      <c r="Z152" t="s">
        <v>1578</v>
      </c>
      <c r="AA152" t="s">
        <v>25</v>
      </c>
      <c r="AC152" t="s">
        <v>22</v>
      </c>
      <c r="AD152" t="s">
        <v>1578</v>
      </c>
      <c r="AE152">
        <v>8.3774373706947835E-5</v>
      </c>
      <c r="AG152" t="s">
        <v>98</v>
      </c>
      <c r="AH152" t="s">
        <v>1578</v>
      </c>
      <c r="AI152">
        <v>0</v>
      </c>
    </row>
    <row r="153" spans="5:35" x14ac:dyDescent="0.45">
      <c r="E153" t="s">
        <v>178</v>
      </c>
      <c r="G153" t="s">
        <v>348</v>
      </c>
      <c r="I153" t="s">
        <v>215</v>
      </c>
      <c r="J153" t="s">
        <v>1579</v>
      </c>
      <c r="K153">
        <v>0</v>
      </c>
      <c r="L153" t="s">
        <v>217</v>
      </c>
      <c r="N153" t="s">
        <v>325</v>
      </c>
      <c r="O153" t="s">
        <v>1579</v>
      </c>
      <c r="P153">
        <v>1.7578548874933822E-5</v>
      </c>
      <c r="Q153" t="s">
        <v>217</v>
      </c>
      <c r="S153" t="s">
        <v>326</v>
      </c>
      <c r="T153" t="s">
        <v>1579</v>
      </c>
      <c r="U153">
        <v>3.2741357591172483E-5</v>
      </c>
      <c r="V153" t="s">
        <v>217</v>
      </c>
      <c r="X153">
        <v>1.1415525114155251E-4</v>
      </c>
      <c r="Y153">
        <v>5.6352501470966035E-5</v>
      </c>
      <c r="Z153" t="s">
        <v>1579</v>
      </c>
      <c r="AA153" t="s">
        <v>25</v>
      </c>
      <c r="AC153" t="s">
        <v>22</v>
      </c>
      <c r="AD153" t="s">
        <v>1579</v>
      </c>
      <c r="AE153">
        <v>8.5107744971568738E-5</v>
      </c>
      <c r="AG153" t="s">
        <v>98</v>
      </c>
      <c r="AH153" t="s">
        <v>1579</v>
      </c>
      <c r="AI153">
        <v>0</v>
      </c>
    </row>
    <row r="154" spans="5:35" x14ac:dyDescent="0.45">
      <c r="E154" t="s">
        <v>179</v>
      </c>
      <c r="G154" t="s">
        <v>348</v>
      </c>
      <c r="I154" t="s">
        <v>215</v>
      </c>
      <c r="J154" t="s">
        <v>1580</v>
      </c>
      <c r="K154">
        <v>0</v>
      </c>
      <c r="L154" t="s">
        <v>217</v>
      </c>
      <c r="N154" t="s">
        <v>325</v>
      </c>
      <c r="O154" t="s">
        <v>1580</v>
      </c>
      <c r="P154">
        <v>1.7422860788364307E-5</v>
      </c>
      <c r="Q154" t="s">
        <v>217</v>
      </c>
      <c r="S154" t="s">
        <v>326</v>
      </c>
      <c r="T154" t="s">
        <v>1580</v>
      </c>
      <c r="U154">
        <v>3.3683153503041362E-5</v>
      </c>
      <c r="V154" t="s">
        <v>217</v>
      </c>
      <c r="X154">
        <v>1.1415525114155251E-4</v>
      </c>
      <c r="Y154">
        <v>2.9833677249334962E-5</v>
      </c>
      <c r="Z154" t="s">
        <v>1580</v>
      </c>
      <c r="AA154" t="s">
        <v>25</v>
      </c>
      <c r="AC154" t="s">
        <v>22</v>
      </c>
      <c r="AD154" t="s">
        <v>1580</v>
      </c>
      <c r="AE154">
        <v>9.0996801390311039E-5</v>
      </c>
      <c r="AG154" t="s">
        <v>98</v>
      </c>
      <c r="AH154" t="s">
        <v>1580</v>
      </c>
      <c r="AI154">
        <v>0</v>
      </c>
    </row>
    <row r="155" spans="5:35" x14ac:dyDescent="0.45">
      <c r="E155" t="s">
        <v>370</v>
      </c>
      <c r="G155" t="s">
        <v>350</v>
      </c>
      <c r="I155" t="s">
        <v>215</v>
      </c>
      <c r="J155" t="s">
        <v>1581</v>
      </c>
      <c r="K155">
        <v>0</v>
      </c>
      <c r="L155" t="s">
        <v>217</v>
      </c>
      <c r="N155" t="s">
        <v>325</v>
      </c>
      <c r="O155" t="s">
        <v>1581</v>
      </c>
      <c r="P155">
        <v>1.7694166526999073E-5</v>
      </c>
      <c r="Q155" t="s">
        <v>217</v>
      </c>
      <c r="S155" t="s">
        <v>326</v>
      </c>
      <c r="T155" t="s">
        <v>1581</v>
      </c>
      <c r="U155">
        <v>3.49623391635511E-5</v>
      </c>
      <c r="V155" t="s">
        <v>217</v>
      </c>
      <c r="X155">
        <v>1.1415525114155251E-4</v>
      </c>
      <c r="Y155">
        <v>2.1546544680075254E-5</v>
      </c>
      <c r="Z155" t="s">
        <v>1581</v>
      </c>
      <c r="AA155" t="s">
        <v>25</v>
      </c>
      <c r="AC155" t="s">
        <v>22</v>
      </c>
      <c r="AD155" t="s">
        <v>1581</v>
      </c>
      <c r="AE155">
        <v>9.080031883607321E-5</v>
      </c>
      <c r="AG155" t="s">
        <v>98</v>
      </c>
      <c r="AH155" t="s">
        <v>1581</v>
      </c>
      <c r="AI155">
        <v>0</v>
      </c>
    </row>
    <row r="156" spans="5:35" x14ac:dyDescent="0.45">
      <c r="E156" t="s">
        <v>371</v>
      </c>
      <c r="G156" t="s">
        <v>350</v>
      </c>
      <c r="I156" t="s">
        <v>215</v>
      </c>
      <c r="J156" t="s">
        <v>1582</v>
      </c>
      <c r="K156">
        <v>0</v>
      </c>
      <c r="L156" t="s">
        <v>217</v>
      </c>
      <c r="N156" t="s">
        <v>325</v>
      </c>
      <c r="O156" t="s">
        <v>1582</v>
      </c>
      <c r="P156">
        <v>1.6661320618509612E-5</v>
      </c>
      <c r="Q156" t="s">
        <v>217</v>
      </c>
      <c r="S156" t="s">
        <v>326</v>
      </c>
      <c r="T156" t="s">
        <v>1582</v>
      </c>
      <c r="U156">
        <v>3.3461472083974292E-5</v>
      </c>
      <c r="V156" t="s">
        <v>217</v>
      </c>
      <c r="X156">
        <v>1.1415525114155251E-4</v>
      </c>
      <c r="Y156">
        <v>1.4916838624667481E-5</v>
      </c>
      <c r="Z156" t="s">
        <v>1582</v>
      </c>
      <c r="AA156" t="s">
        <v>25</v>
      </c>
      <c r="AC156" t="s">
        <v>22</v>
      </c>
      <c r="AD156" t="s">
        <v>1582</v>
      </c>
      <c r="AE156">
        <v>9.5735418577688356E-5</v>
      </c>
      <c r="AG156" t="s">
        <v>98</v>
      </c>
      <c r="AH156" t="s">
        <v>1582</v>
      </c>
      <c r="AI156">
        <v>0</v>
      </c>
    </row>
    <row r="157" spans="5:35" x14ac:dyDescent="0.45">
      <c r="E157" t="s">
        <v>372</v>
      </c>
      <c r="G157" t="s">
        <v>350</v>
      </c>
      <c r="I157" t="s">
        <v>215</v>
      </c>
      <c r="J157" t="s">
        <v>1583</v>
      </c>
      <c r="K157">
        <v>0</v>
      </c>
      <c r="L157" t="s">
        <v>217</v>
      </c>
      <c r="N157" t="s">
        <v>325</v>
      </c>
      <c r="O157" t="s">
        <v>1583</v>
      </c>
      <c r="P157">
        <v>1.5109071954620776E-5</v>
      </c>
      <c r="Q157" t="s">
        <v>217</v>
      </c>
      <c r="S157" t="s">
        <v>326</v>
      </c>
      <c r="T157" t="s">
        <v>1583</v>
      </c>
      <c r="U157">
        <v>3.3956254522576604E-5</v>
      </c>
      <c r="V157" t="s">
        <v>217</v>
      </c>
      <c r="X157">
        <v>1.1415525114155251E-4</v>
      </c>
      <c r="Y157">
        <v>1.6574265138519424E-5</v>
      </c>
      <c r="Z157" t="s">
        <v>1583</v>
      </c>
      <c r="AA157" t="s">
        <v>25</v>
      </c>
      <c r="AC157" t="s">
        <v>22</v>
      </c>
      <c r="AD157" t="s">
        <v>1583</v>
      </c>
      <c r="AE157">
        <v>9.6085022019021899E-5</v>
      </c>
      <c r="AG157" t="s">
        <v>98</v>
      </c>
      <c r="AH157" t="s">
        <v>1583</v>
      </c>
      <c r="AI157">
        <v>0</v>
      </c>
    </row>
    <row r="158" spans="5:35" x14ac:dyDescent="0.45">
      <c r="E158" t="s">
        <v>373</v>
      </c>
      <c r="G158" t="s">
        <v>350</v>
      </c>
      <c r="I158" t="s">
        <v>215</v>
      </c>
      <c r="J158" t="s">
        <v>1584</v>
      </c>
      <c r="K158">
        <v>0</v>
      </c>
      <c r="L158" t="s">
        <v>217</v>
      </c>
      <c r="N158" t="s">
        <v>325</v>
      </c>
      <c r="O158" t="s">
        <v>1584</v>
      </c>
      <c r="P158">
        <v>1.2762280467504331E-5</v>
      </c>
      <c r="Q158" t="s">
        <v>217</v>
      </c>
      <c r="S158" t="s">
        <v>326</v>
      </c>
      <c r="T158" t="s">
        <v>1584</v>
      </c>
      <c r="U158">
        <v>3.2370424140048851E-5</v>
      </c>
      <c r="V158" t="s">
        <v>217</v>
      </c>
      <c r="X158">
        <v>1.1415525114155251E-4</v>
      </c>
      <c r="Y158">
        <v>1.4585353321897093E-5</v>
      </c>
      <c r="Z158" t="s">
        <v>1584</v>
      </c>
      <c r="AA158" t="s">
        <v>25</v>
      </c>
      <c r="AC158" t="s">
        <v>22</v>
      </c>
      <c r="AD158" t="s">
        <v>1584</v>
      </c>
      <c r="AE158">
        <v>9.4982009611093639E-5</v>
      </c>
      <c r="AG158" t="s">
        <v>98</v>
      </c>
      <c r="AH158" t="s">
        <v>1584</v>
      </c>
      <c r="AI158">
        <v>0</v>
      </c>
    </row>
    <row r="159" spans="5:35" x14ac:dyDescent="0.45">
      <c r="E159" t="s">
        <v>374</v>
      </c>
      <c r="G159" t="s">
        <v>350</v>
      </c>
      <c r="I159" t="s">
        <v>215</v>
      </c>
      <c r="J159" t="s">
        <v>1585</v>
      </c>
      <c r="K159">
        <v>0</v>
      </c>
      <c r="L159" t="s">
        <v>217</v>
      </c>
      <c r="N159" t="s">
        <v>325</v>
      </c>
      <c r="O159" t="s">
        <v>1585</v>
      </c>
      <c r="P159">
        <v>1.1367596556023819E-5</v>
      </c>
      <c r="Q159" t="s">
        <v>217</v>
      </c>
      <c r="S159" t="s">
        <v>326</v>
      </c>
      <c r="T159" t="s">
        <v>1585</v>
      </c>
      <c r="U159">
        <v>2.9781314094926055E-5</v>
      </c>
      <c r="V159" t="s">
        <v>217</v>
      </c>
      <c r="X159">
        <v>1.1415525114155251E-4</v>
      </c>
      <c r="Y159">
        <v>2.1215059377304864E-5</v>
      </c>
      <c r="Z159" t="s">
        <v>1585</v>
      </c>
      <c r="AA159" t="s">
        <v>25</v>
      </c>
      <c r="AC159" t="s">
        <v>22</v>
      </c>
      <c r="AD159" t="s">
        <v>1585</v>
      </c>
      <c r="AE159">
        <v>9.4705578983062485E-5</v>
      </c>
      <c r="AG159" t="s">
        <v>98</v>
      </c>
      <c r="AH159" t="s">
        <v>1585</v>
      </c>
      <c r="AI159">
        <v>0</v>
      </c>
    </row>
    <row r="160" spans="5:35" x14ac:dyDescent="0.45">
      <c r="E160" t="s">
        <v>375</v>
      </c>
      <c r="G160" t="s">
        <v>350</v>
      </c>
      <c r="I160" t="s">
        <v>215</v>
      </c>
      <c r="J160" t="s">
        <v>1586</v>
      </c>
      <c r="K160">
        <v>2.1263139878929666E-6</v>
      </c>
      <c r="L160" t="s">
        <v>217</v>
      </c>
      <c r="N160" t="s">
        <v>325</v>
      </c>
      <c r="O160" t="s">
        <v>1586</v>
      </c>
      <c r="P160">
        <v>1.1270915776211493E-5</v>
      </c>
      <c r="Q160" t="s">
        <v>217</v>
      </c>
      <c r="S160" t="s">
        <v>326</v>
      </c>
      <c r="T160" t="s">
        <v>1586</v>
      </c>
      <c r="U160">
        <v>2.7817773213344559E-5</v>
      </c>
      <c r="V160" t="s">
        <v>217</v>
      </c>
      <c r="X160">
        <v>1.1415525114155251E-4</v>
      </c>
      <c r="Y160">
        <v>5.7678442682047593E-5</v>
      </c>
      <c r="Z160" t="s">
        <v>1586</v>
      </c>
      <c r="AA160" t="s">
        <v>25</v>
      </c>
      <c r="AC160" t="s">
        <v>22</v>
      </c>
      <c r="AD160" t="s">
        <v>1586</v>
      </c>
      <c r="AE160">
        <v>9.443321351132587E-5</v>
      </c>
      <c r="AG160" t="s">
        <v>98</v>
      </c>
      <c r="AH160" t="s">
        <v>1586</v>
      </c>
      <c r="AI160">
        <v>0</v>
      </c>
    </row>
    <row r="161" spans="5:35" x14ac:dyDescent="0.45">
      <c r="E161" t="s">
        <v>376</v>
      </c>
      <c r="G161" t="s">
        <v>350</v>
      </c>
      <c r="I161" t="s">
        <v>215</v>
      </c>
      <c r="J161" t="s">
        <v>1587</v>
      </c>
      <c r="K161">
        <v>1.7904929052338381E-5</v>
      </c>
      <c r="L161" t="s">
        <v>217</v>
      </c>
      <c r="N161" t="s">
        <v>325</v>
      </c>
      <c r="O161" t="s">
        <v>1587</v>
      </c>
      <c r="P161">
        <v>9.6879346072133768E-6</v>
      </c>
      <c r="Q161" t="s">
        <v>217</v>
      </c>
      <c r="S161" t="s">
        <v>326</v>
      </c>
      <c r="T161" t="s">
        <v>1587</v>
      </c>
      <c r="U161">
        <v>2.533644589347695E-5</v>
      </c>
      <c r="V161" t="s">
        <v>217</v>
      </c>
      <c r="X161">
        <v>1.1415525114155251E-4</v>
      </c>
      <c r="Y161">
        <v>1.6905750441289813E-4</v>
      </c>
      <c r="Z161" t="s">
        <v>1587</v>
      </c>
      <c r="AA161" t="s">
        <v>25</v>
      </c>
      <c r="AC161" t="s">
        <v>22</v>
      </c>
      <c r="AD161" t="s">
        <v>1587</v>
      </c>
      <c r="AE161">
        <v>9.3468416417413213E-5</v>
      </c>
      <c r="AG161" t="s">
        <v>98</v>
      </c>
      <c r="AH161" t="s">
        <v>1587</v>
      </c>
      <c r="AI161">
        <v>0</v>
      </c>
    </row>
    <row r="162" spans="5:35" x14ac:dyDescent="0.45">
      <c r="E162" t="s">
        <v>377</v>
      </c>
      <c r="G162" t="s">
        <v>350</v>
      </c>
      <c r="I162" t="s">
        <v>215</v>
      </c>
      <c r="J162" t="s">
        <v>1588</v>
      </c>
      <c r="K162">
        <v>3.5896849732631233E-5</v>
      </c>
      <c r="L162" t="s">
        <v>217</v>
      </c>
      <c r="N162" t="s">
        <v>325</v>
      </c>
      <c r="O162" t="s">
        <v>1588</v>
      </c>
      <c r="P162">
        <v>9.8116778558452087E-6</v>
      </c>
      <c r="Q162" t="s">
        <v>217</v>
      </c>
      <c r="S162" t="s">
        <v>326</v>
      </c>
      <c r="T162" t="s">
        <v>1588</v>
      </c>
      <c r="U162">
        <v>2.2418795969694159E-5</v>
      </c>
      <c r="V162" t="s">
        <v>217</v>
      </c>
      <c r="X162">
        <v>1.1415525114155251E-4</v>
      </c>
      <c r="Y162">
        <v>1.9060404909297337E-4</v>
      </c>
      <c r="Z162" t="s">
        <v>1588</v>
      </c>
      <c r="AA162" t="s">
        <v>25</v>
      </c>
      <c r="AC162" t="s">
        <v>22</v>
      </c>
      <c r="AD162" t="s">
        <v>1588</v>
      </c>
      <c r="AE162">
        <v>9.34684164174132E-5</v>
      </c>
      <c r="AG162" t="s">
        <v>98</v>
      </c>
      <c r="AH162" t="s">
        <v>1588</v>
      </c>
      <c r="AI162">
        <v>0</v>
      </c>
    </row>
    <row r="163" spans="5:35" x14ac:dyDescent="0.45">
      <c r="E163" t="s">
        <v>378</v>
      </c>
      <c r="G163" t="s">
        <v>350</v>
      </c>
      <c r="I163" t="s">
        <v>215</v>
      </c>
      <c r="J163" t="s">
        <v>1589</v>
      </c>
      <c r="K163">
        <v>7.192105764672865E-5</v>
      </c>
      <c r="L163" t="s">
        <v>217</v>
      </c>
      <c r="N163" t="s">
        <v>325</v>
      </c>
      <c r="O163" t="s">
        <v>1589</v>
      </c>
      <c r="P163">
        <v>1.207994374186988E-5</v>
      </c>
      <c r="Q163" t="s">
        <v>217</v>
      </c>
      <c r="S163" t="s">
        <v>326</v>
      </c>
      <c r="T163" t="s">
        <v>1589</v>
      </c>
      <c r="U163">
        <v>1.8904064659433997E-5</v>
      </c>
      <c r="V163" t="s">
        <v>217</v>
      </c>
      <c r="X163">
        <v>1.1415525114155251E-4</v>
      </c>
      <c r="Y163">
        <v>1.4585353321897094E-4</v>
      </c>
      <c r="Z163" t="s">
        <v>1589</v>
      </c>
      <c r="AA163" t="s">
        <v>25</v>
      </c>
      <c r="AC163" t="s">
        <v>22</v>
      </c>
      <c r="AD163" t="s">
        <v>1589</v>
      </c>
      <c r="AE163">
        <v>9.6449531033435538E-5</v>
      </c>
      <c r="AG163" t="s">
        <v>98</v>
      </c>
      <c r="AH163" t="s">
        <v>1589</v>
      </c>
      <c r="AI163">
        <v>0</v>
      </c>
    </row>
    <row r="164" spans="5:35" x14ac:dyDescent="0.45">
      <c r="E164" t="s">
        <v>379</v>
      </c>
      <c r="G164" t="s">
        <v>350</v>
      </c>
      <c r="I164" t="s">
        <v>215</v>
      </c>
      <c r="J164" t="s">
        <v>1590</v>
      </c>
      <c r="K164">
        <v>1.061315636897E-4</v>
      </c>
      <c r="L164" t="s">
        <v>217</v>
      </c>
      <c r="N164" t="s">
        <v>325</v>
      </c>
      <c r="O164" t="s">
        <v>1590</v>
      </c>
      <c r="P164">
        <v>1.375894791212318E-5</v>
      </c>
      <c r="Q164" t="s">
        <v>217</v>
      </c>
      <c r="S164" t="s">
        <v>326</v>
      </c>
      <c r="T164" t="s">
        <v>1590</v>
      </c>
      <c r="U164">
        <v>1.6796954364818953E-5</v>
      </c>
      <c r="V164" t="s">
        <v>217</v>
      </c>
      <c r="X164">
        <v>1.1415525114155251E-4</v>
      </c>
      <c r="Y164">
        <v>1.4452759200788939E-4</v>
      </c>
      <c r="Z164" t="s">
        <v>1590</v>
      </c>
      <c r="AA164" t="s">
        <v>25</v>
      </c>
      <c r="AC164" t="s">
        <v>22</v>
      </c>
      <c r="AD164" t="s">
        <v>1590</v>
      </c>
      <c r="AE164">
        <v>9.4727259816633556E-5</v>
      </c>
      <c r="AG164" t="s">
        <v>98</v>
      </c>
      <c r="AH164" t="s">
        <v>1590</v>
      </c>
      <c r="AI164">
        <v>0</v>
      </c>
    </row>
    <row r="165" spans="5:35" x14ac:dyDescent="0.45">
      <c r="E165" t="s">
        <v>380</v>
      </c>
      <c r="G165" t="s">
        <v>350</v>
      </c>
      <c r="I165" t="s">
        <v>215</v>
      </c>
      <c r="J165" t="s">
        <v>1591</v>
      </c>
      <c r="K165">
        <v>1.4442424924799999E-4</v>
      </c>
      <c r="L165" t="s">
        <v>217</v>
      </c>
      <c r="N165" t="s">
        <v>325</v>
      </c>
      <c r="O165" t="s">
        <v>1591</v>
      </c>
      <c r="P165">
        <v>1.634341729256129E-5</v>
      </c>
      <c r="Q165" t="s">
        <v>217</v>
      </c>
      <c r="S165" t="s">
        <v>326</v>
      </c>
      <c r="T165" t="s">
        <v>1591</v>
      </c>
      <c r="U165">
        <v>1.776796849108034E-5</v>
      </c>
      <c r="V165" t="s">
        <v>217</v>
      </c>
      <c r="X165">
        <v>1.1415525114155251E-4</v>
      </c>
      <c r="Y165">
        <v>1.408812536774151E-4</v>
      </c>
      <c r="Z165" t="s">
        <v>1591</v>
      </c>
      <c r="AA165" t="s">
        <v>25</v>
      </c>
      <c r="AC165" t="s">
        <v>22</v>
      </c>
      <c r="AD165" t="s">
        <v>1591</v>
      </c>
      <c r="AE165">
        <v>9.4717774451946225E-5</v>
      </c>
      <c r="AG165" t="s">
        <v>98</v>
      </c>
      <c r="AH165" t="s">
        <v>1591</v>
      </c>
      <c r="AI165">
        <v>0</v>
      </c>
    </row>
    <row r="166" spans="5:35" x14ac:dyDescent="0.45">
      <c r="E166" t="s">
        <v>381</v>
      </c>
      <c r="G166" t="s">
        <v>350</v>
      </c>
      <c r="I166" t="s">
        <v>215</v>
      </c>
      <c r="J166" t="s">
        <v>1592</v>
      </c>
      <c r="K166">
        <v>1.705569840801E-4</v>
      </c>
      <c r="L166" t="s">
        <v>217</v>
      </c>
      <c r="N166" t="s">
        <v>325</v>
      </c>
      <c r="O166" t="s">
        <v>1592</v>
      </c>
      <c r="P166">
        <v>1.7924326640539628E-5</v>
      </c>
      <c r="Q166" t="s">
        <v>217</v>
      </c>
      <c r="S166" t="s">
        <v>326</v>
      </c>
      <c r="T166" t="s">
        <v>1592</v>
      </c>
      <c r="U166">
        <v>1.8768518689159851E-5</v>
      </c>
      <c r="V166" t="s">
        <v>217</v>
      </c>
      <c r="X166">
        <v>1.1415525114155251E-4</v>
      </c>
      <c r="Y166">
        <v>1.4054976837464471E-4</v>
      </c>
      <c r="Z166" t="s">
        <v>1592</v>
      </c>
      <c r="AA166" t="s">
        <v>25</v>
      </c>
      <c r="AC166" t="s">
        <v>22</v>
      </c>
      <c r="AD166" t="s">
        <v>1592</v>
      </c>
      <c r="AE166">
        <v>9.3831570379728654E-5</v>
      </c>
      <c r="AG166" t="s">
        <v>98</v>
      </c>
      <c r="AH166" t="s">
        <v>1592</v>
      </c>
      <c r="AI166">
        <v>0</v>
      </c>
    </row>
    <row r="167" spans="5:35" x14ac:dyDescent="0.45">
      <c r="E167" t="s">
        <v>382</v>
      </c>
      <c r="G167" t="s">
        <v>350</v>
      </c>
      <c r="I167" t="s">
        <v>215</v>
      </c>
      <c r="J167" t="s">
        <v>1593</v>
      </c>
      <c r="K167">
        <v>1.79276676728E-4</v>
      </c>
      <c r="L167" t="s">
        <v>217</v>
      </c>
      <c r="N167" t="s">
        <v>325</v>
      </c>
      <c r="O167" t="s">
        <v>1593</v>
      </c>
      <c r="P167">
        <v>1.6590075457021178E-5</v>
      </c>
      <c r="Q167" t="s">
        <v>217</v>
      </c>
      <c r="S167" t="s">
        <v>326</v>
      </c>
      <c r="T167" t="s">
        <v>1593</v>
      </c>
      <c r="U167">
        <v>1.6980925804393102E-5</v>
      </c>
      <c r="V167" t="s">
        <v>217</v>
      </c>
      <c r="X167">
        <v>1.1415525114155251E-4</v>
      </c>
      <c r="Y167">
        <v>1.4253868019126702E-4</v>
      </c>
      <c r="Z167" t="s">
        <v>1593</v>
      </c>
      <c r="AA167" t="s">
        <v>25</v>
      </c>
      <c r="AC167" t="s">
        <v>22</v>
      </c>
      <c r="AD167" t="s">
        <v>1593</v>
      </c>
      <c r="AE167">
        <v>9.3159464539025431E-5</v>
      </c>
      <c r="AG167" t="s">
        <v>98</v>
      </c>
      <c r="AH167" t="s">
        <v>1593</v>
      </c>
      <c r="AI167">
        <v>0</v>
      </c>
    </row>
    <row r="168" spans="5:35" x14ac:dyDescent="0.45">
      <c r="E168" t="s">
        <v>383</v>
      </c>
      <c r="G168" t="s">
        <v>350</v>
      </c>
      <c r="I168" t="s">
        <v>215</v>
      </c>
      <c r="J168" t="s">
        <v>1594</v>
      </c>
      <c r="K168">
        <v>1.905496788954E-4</v>
      </c>
      <c r="L168" t="s">
        <v>217</v>
      </c>
      <c r="N168" t="s">
        <v>325</v>
      </c>
      <c r="O168" t="s">
        <v>1594</v>
      </c>
      <c r="P168">
        <v>1.6146638773038425E-5</v>
      </c>
      <c r="Q168" t="s">
        <v>217</v>
      </c>
      <c r="S168" t="s">
        <v>326</v>
      </c>
      <c r="T168" t="s">
        <v>1594</v>
      </c>
      <c r="U168">
        <v>1.4903750294701208E-5</v>
      </c>
      <c r="V168" t="s">
        <v>217</v>
      </c>
      <c r="X168">
        <v>1.1415525114155251E-4</v>
      </c>
      <c r="Y168">
        <v>1.4883690094390442E-4</v>
      </c>
      <c r="Z168" t="s">
        <v>1594</v>
      </c>
      <c r="AA168" t="s">
        <v>25</v>
      </c>
      <c r="AC168" t="s">
        <v>22</v>
      </c>
      <c r="AD168" t="s">
        <v>1594</v>
      </c>
      <c r="AE168">
        <v>9.1227160247003681E-5</v>
      </c>
      <c r="AG168" t="s">
        <v>98</v>
      </c>
      <c r="AH168" t="s">
        <v>1594</v>
      </c>
      <c r="AI168">
        <v>0</v>
      </c>
    </row>
    <row r="169" spans="5:35" x14ac:dyDescent="0.45">
      <c r="E169" t="s">
        <v>384</v>
      </c>
      <c r="G169" t="s">
        <v>350</v>
      </c>
      <c r="I169" t="s">
        <v>215</v>
      </c>
      <c r="J169" t="s">
        <v>1595</v>
      </c>
      <c r="K169">
        <v>1.8241382844740001E-4</v>
      </c>
      <c r="L169" t="s">
        <v>217</v>
      </c>
      <c r="N169" t="s">
        <v>325</v>
      </c>
      <c r="O169" t="s">
        <v>1595</v>
      </c>
      <c r="P169">
        <v>1.6058788081994395E-5</v>
      </c>
      <c r="Q169" t="s">
        <v>217</v>
      </c>
      <c r="S169" t="s">
        <v>326</v>
      </c>
      <c r="T169" t="s">
        <v>1595</v>
      </c>
      <c r="U169">
        <v>1.4710445535586958E-5</v>
      </c>
      <c r="V169" t="s">
        <v>217</v>
      </c>
      <c r="X169">
        <v>1.1415525114155251E-4</v>
      </c>
      <c r="Y169">
        <v>1.5049432745775637E-4</v>
      </c>
      <c r="Z169" t="s">
        <v>1595</v>
      </c>
      <c r="AA169" t="s">
        <v>25</v>
      </c>
      <c r="AC169" t="s">
        <v>22</v>
      </c>
      <c r="AD169" t="s">
        <v>1595</v>
      </c>
      <c r="AE169">
        <v>8.9983222420863447E-5</v>
      </c>
      <c r="AG169" t="s">
        <v>98</v>
      </c>
      <c r="AH169" t="s">
        <v>1595</v>
      </c>
      <c r="AI169">
        <v>0</v>
      </c>
    </row>
    <row r="170" spans="5:35" x14ac:dyDescent="0.45">
      <c r="E170" t="s">
        <v>385</v>
      </c>
      <c r="G170" t="s">
        <v>350</v>
      </c>
      <c r="I170" t="s">
        <v>215</v>
      </c>
      <c r="J170" t="s">
        <v>1596</v>
      </c>
      <c r="K170">
        <v>1.716386173933E-4</v>
      </c>
      <c r="L170" t="s">
        <v>217</v>
      </c>
      <c r="N170" t="s">
        <v>325</v>
      </c>
      <c r="O170" t="s">
        <v>1596</v>
      </c>
      <c r="P170">
        <v>1.7898215360700478E-5</v>
      </c>
      <c r="Q170" t="s">
        <v>217</v>
      </c>
      <c r="S170" t="s">
        <v>326</v>
      </c>
      <c r="T170" t="s">
        <v>1596</v>
      </c>
      <c r="U170">
        <v>1.7208482383740315E-5</v>
      </c>
      <c r="V170" t="s">
        <v>217</v>
      </c>
      <c r="X170">
        <v>1.1415525114155251E-4</v>
      </c>
      <c r="Y170">
        <v>1.7237235744060203E-4</v>
      </c>
      <c r="Z170" t="s">
        <v>1596</v>
      </c>
      <c r="AA170" t="s">
        <v>25</v>
      </c>
      <c r="AC170" t="s">
        <v>22</v>
      </c>
      <c r="AD170" t="s">
        <v>1596</v>
      </c>
      <c r="AE170">
        <v>8.6943840564618856E-5</v>
      </c>
      <c r="AG170" t="s">
        <v>98</v>
      </c>
      <c r="AH170" t="s">
        <v>1596</v>
      </c>
      <c r="AI170">
        <v>0</v>
      </c>
    </row>
    <row r="171" spans="5:35" x14ac:dyDescent="0.45">
      <c r="E171" t="s">
        <v>386</v>
      </c>
      <c r="G171" t="s">
        <v>350</v>
      </c>
      <c r="I171" t="s">
        <v>215</v>
      </c>
      <c r="J171" t="s">
        <v>1597</v>
      </c>
      <c r="K171">
        <v>1.3687496561120001E-4</v>
      </c>
      <c r="L171" t="s">
        <v>217</v>
      </c>
      <c r="N171" t="s">
        <v>325</v>
      </c>
      <c r="O171" t="s">
        <v>1597</v>
      </c>
      <c r="P171">
        <v>1.7615315724285769E-5</v>
      </c>
      <c r="Q171" t="s">
        <v>217</v>
      </c>
      <c r="S171" t="s">
        <v>326</v>
      </c>
      <c r="T171" t="s">
        <v>1597</v>
      </c>
      <c r="U171">
        <v>1.9867312544586889E-5</v>
      </c>
      <c r="V171" t="s">
        <v>217</v>
      </c>
      <c r="X171">
        <v>1.1415525114155251E-4</v>
      </c>
      <c r="Y171">
        <v>2.2209515285616027E-4</v>
      </c>
      <c r="Z171" t="s">
        <v>1597</v>
      </c>
      <c r="AA171" t="s">
        <v>25</v>
      </c>
      <c r="AC171" t="s">
        <v>22</v>
      </c>
      <c r="AD171" t="s">
        <v>1597</v>
      </c>
      <c r="AE171">
        <v>8.2949146979148939E-5</v>
      </c>
      <c r="AG171" t="s">
        <v>98</v>
      </c>
      <c r="AH171" t="s">
        <v>1597</v>
      </c>
      <c r="AI171">
        <v>0</v>
      </c>
    </row>
    <row r="172" spans="5:35" x14ac:dyDescent="0.45">
      <c r="E172" t="s">
        <v>387</v>
      </c>
      <c r="G172" t="s">
        <v>350</v>
      </c>
      <c r="I172" t="s">
        <v>215</v>
      </c>
      <c r="J172" t="s">
        <v>1598</v>
      </c>
      <c r="K172">
        <v>1.213169304356E-4</v>
      </c>
      <c r="L172" t="s">
        <v>217</v>
      </c>
      <c r="N172" t="s">
        <v>325</v>
      </c>
      <c r="O172" t="s">
        <v>1598</v>
      </c>
      <c r="P172">
        <v>1.6318080516574045E-5</v>
      </c>
      <c r="Q172" t="s">
        <v>217</v>
      </c>
      <c r="S172" t="s">
        <v>326</v>
      </c>
      <c r="T172" t="s">
        <v>1598</v>
      </c>
      <c r="U172">
        <v>2.0654756748991544E-5</v>
      </c>
      <c r="V172" t="s">
        <v>217</v>
      </c>
      <c r="X172">
        <v>1.1415525114155251E-4</v>
      </c>
      <c r="Y172">
        <v>2.2209515285616027E-4</v>
      </c>
      <c r="Z172" t="s">
        <v>1598</v>
      </c>
      <c r="AA172" t="s">
        <v>25</v>
      </c>
      <c r="AC172" t="s">
        <v>22</v>
      </c>
      <c r="AD172" t="s">
        <v>1598</v>
      </c>
      <c r="AE172">
        <v>7.6180661748680042E-5</v>
      </c>
      <c r="AG172" t="s">
        <v>98</v>
      </c>
      <c r="AH172" t="s">
        <v>1598</v>
      </c>
      <c r="AI172">
        <v>0</v>
      </c>
    </row>
    <row r="173" spans="5:35" x14ac:dyDescent="0.45">
      <c r="E173" t="s">
        <v>388</v>
      </c>
      <c r="G173" t="s">
        <v>350</v>
      </c>
      <c r="I173" t="s">
        <v>215</v>
      </c>
      <c r="J173" t="s">
        <v>1599</v>
      </c>
      <c r="K173">
        <v>7.2401322862310943E-5</v>
      </c>
      <c r="L173" t="s">
        <v>217</v>
      </c>
      <c r="N173" t="s">
        <v>325</v>
      </c>
      <c r="O173" t="s">
        <v>1599</v>
      </c>
      <c r="P173">
        <v>1.7088800922958851E-5</v>
      </c>
      <c r="Q173" t="s">
        <v>217</v>
      </c>
      <c r="S173" t="s">
        <v>326</v>
      </c>
      <c r="T173" t="s">
        <v>1599</v>
      </c>
      <c r="U173">
        <v>2.1527422568881493E-5</v>
      </c>
      <c r="V173" t="s">
        <v>217</v>
      </c>
      <c r="X173">
        <v>1.1415525114155251E-4</v>
      </c>
      <c r="Y173">
        <v>1.7237235744060203E-4</v>
      </c>
      <c r="Z173" t="s">
        <v>1599</v>
      </c>
      <c r="AA173" t="s">
        <v>25</v>
      </c>
      <c r="AC173" t="s">
        <v>22</v>
      </c>
      <c r="AD173" t="s">
        <v>1599</v>
      </c>
      <c r="AE173">
        <v>7.5654901534581557E-5</v>
      </c>
      <c r="AG173" t="s">
        <v>98</v>
      </c>
      <c r="AH173" t="s">
        <v>1599</v>
      </c>
      <c r="AI173">
        <v>0</v>
      </c>
    </row>
    <row r="174" spans="5:35" x14ac:dyDescent="0.45">
      <c r="E174" t="s">
        <v>389</v>
      </c>
      <c r="G174" t="s">
        <v>350</v>
      </c>
      <c r="I174" t="s">
        <v>215</v>
      </c>
      <c r="J174" t="s">
        <v>1600</v>
      </c>
      <c r="K174">
        <v>3.059342757172331E-5</v>
      </c>
      <c r="L174" t="s">
        <v>217</v>
      </c>
      <c r="N174" t="s">
        <v>325</v>
      </c>
      <c r="O174" t="s">
        <v>1600</v>
      </c>
      <c r="P174">
        <v>1.2475935735336064E-5</v>
      </c>
      <c r="Q174" t="s">
        <v>217</v>
      </c>
      <c r="S174" t="s">
        <v>326</v>
      </c>
      <c r="T174" t="s">
        <v>1600</v>
      </c>
      <c r="U174">
        <v>1.8971481064394475E-5</v>
      </c>
      <c r="V174" t="s">
        <v>217</v>
      </c>
      <c r="X174">
        <v>1.1415525114155251E-4</v>
      </c>
      <c r="Y174">
        <v>1.5579809230208258E-4</v>
      </c>
      <c r="Z174" t="s">
        <v>1600</v>
      </c>
      <c r="AA174" t="s">
        <v>25</v>
      </c>
      <c r="AC174" t="s">
        <v>22</v>
      </c>
      <c r="AD174" t="s">
        <v>1600</v>
      </c>
      <c r="AE174">
        <v>7.5639995961501448E-5</v>
      </c>
      <c r="AG174" t="s">
        <v>98</v>
      </c>
      <c r="AH174" t="s">
        <v>1600</v>
      </c>
      <c r="AI174">
        <v>0</v>
      </c>
    </row>
    <row r="175" spans="5:35" x14ac:dyDescent="0.45">
      <c r="E175" t="s">
        <v>390</v>
      </c>
      <c r="G175" t="s">
        <v>350</v>
      </c>
      <c r="I175" t="s">
        <v>215</v>
      </c>
      <c r="J175" t="s">
        <v>1601</v>
      </c>
      <c r="K175">
        <v>0</v>
      </c>
      <c r="L175" t="s">
        <v>217</v>
      </c>
      <c r="N175" t="s">
        <v>325</v>
      </c>
      <c r="O175" t="s">
        <v>1601</v>
      </c>
      <c r="P175">
        <v>1.1278203602001725E-5</v>
      </c>
      <c r="Q175" t="s">
        <v>217</v>
      </c>
      <c r="S175" t="s">
        <v>326</v>
      </c>
      <c r="T175" t="s">
        <v>1601</v>
      </c>
      <c r="U175">
        <v>2.0359582744167472E-5</v>
      </c>
      <c r="V175" t="s">
        <v>217</v>
      </c>
      <c r="X175">
        <v>1.1415525114155251E-4</v>
      </c>
      <c r="Y175">
        <v>1.093901499142282E-4</v>
      </c>
      <c r="Z175" t="s">
        <v>1601</v>
      </c>
      <c r="AA175" t="s">
        <v>25</v>
      </c>
      <c r="AC175" t="s">
        <v>22</v>
      </c>
      <c r="AD175" t="s">
        <v>1601</v>
      </c>
      <c r="AE175">
        <v>7.7965265361998871E-5</v>
      </c>
      <c r="AG175" t="s">
        <v>98</v>
      </c>
      <c r="AH175" t="s">
        <v>1601</v>
      </c>
      <c r="AI175">
        <v>0</v>
      </c>
    </row>
    <row r="176" spans="5:35" x14ac:dyDescent="0.45">
      <c r="E176" t="s">
        <v>391</v>
      </c>
      <c r="G176" t="s">
        <v>350</v>
      </c>
      <c r="I176" t="s">
        <v>215</v>
      </c>
      <c r="J176" t="s">
        <v>1602</v>
      </c>
      <c r="K176">
        <v>0</v>
      </c>
      <c r="L176" t="s">
        <v>217</v>
      </c>
      <c r="N176" t="s">
        <v>325</v>
      </c>
      <c r="O176" t="s">
        <v>1602</v>
      </c>
      <c r="P176">
        <v>1.0421579388816874E-5</v>
      </c>
      <c r="Q176" t="s">
        <v>217</v>
      </c>
      <c r="S176" t="s">
        <v>326</v>
      </c>
      <c r="T176" t="s">
        <v>1602</v>
      </c>
      <c r="U176">
        <v>2.0919502167492289E-5</v>
      </c>
      <c r="V176" t="s">
        <v>217</v>
      </c>
      <c r="X176">
        <v>1.1415525114155251E-4</v>
      </c>
      <c r="Y176">
        <v>7.9556472664893237E-5</v>
      </c>
      <c r="Z176" t="s">
        <v>1602</v>
      </c>
      <c r="AA176" t="s">
        <v>25</v>
      </c>
      <c r="AC176" t="s">
        <v>22</v>
      </c>
      <c r="AD176" t="s">
        <v>1602</v>
      </c>
      <c r="AE176">
        <v>7.9442272149028129E-5</v>
      </c>
      <c r="AG176" t="s">
        <v>98</v>
      </c>
      <c r="AH176" t="s">
        <v>1602</v>
      </c>
      <c r="AI176">
        <v>0</v>
      </c>
    </row>
    <row r="177" spans="5:35" x14ac:dyDescent="0.45">
      <c r="E177" t="s">
        <v>392</v>
      </c>
      <c r="G177" t="s">
        <v>350</v>
      </c>
      <c r="I177" t="s">
        <v>215</v>
      </c>
      <c r="J177" t="s">
        <v>1603</v>
      </c>
      <c r="K177">
        <v>0</v>
      </c>
      <c r="L177" t="s">
        <v>217</v>
      </c>
      <c r="N177" t="s">
        <v>325</v>
      </c>
      <c r="O177" t="s">
        <v>1603</v>
      </c>
      <c r="P177">
        <v>1.0347346596557416E-5</v>
      </c>
      <c r="Q177" t="s">
        <v>217</v>
      </c>
      <c r="S177" t="s">
        <v>326</v>
      </c>
      <c r="T177" t="s">
        <v>1603</v>
      </c>
      <c r="U177">
        <v>2.30084702539619E-5</v>
      </c>
      <c r="V177" t="s">
        <v>217</v>
      </c>
      <c r="X177">
        <v>1.1415525114155251E-4</v>
      </c>
      <c r="Y177">
        <v>5.6352501470966035E-5</v>
      </c>
      <c r="Z177" t="s">
        <v>1603</v>
      </c>
      <c r="AA177" t="s">
        <v>25</v>
      </c>
      <c r="AC177" t="s">
        <v>22</v>
      </c>
      <c r="AD177" t="s">
        <v>1603</v>
      </c>
      <c r="AE177">
        <v>8.2905785312006782E-5</v>
      </c>
      <c r="AG177" t="s">
        <v>98</v>
      </c>
      <c r="AH177" t="s">
        <v>1603</v>
      </c>
      <c r="AI177">
        <v>0</v>
      </c>
    </row>
    <row r="178" spans="5:35" x14ac:dyDescent="0.45">
      <c r="E178" t="s">
        <v>393</v>
      </c>
      <c r="G178" t="s">
        <v>350</v>
      </c>
      <c r="I178" t="s">
        <v>215</v>
      </c>
      <c r="J178" t="s">
        <v>1604</v>
      </c>
      <c r="K178">
        <v>0</v>
      </c>
      <c r="L178" t="s">
        <v>217</v>
      </c>
      <c r="N178" t="s">
        <v>325</v>
      </c>
      <c r="O178" t="s">
        <v>1604</v>
      </c>
      <c r="P178">
        <v>1.0603070975994255E-5</v>
      </c>
      <c r="Q178" t="s">
        <v>217</v>
      </c>
      <c r="S178" t="s">
        <v>326</v>
      </c>
      <c r="T178" t="s">
        <v>1604</v>
      </c>
      <c r="U178">
        <v>2.6767899597546676E-5</v>
      </c>
      <c r="V178" t="s">
        <v>217</v>
      </c>
      <c r="X178">
        <v>1.1415525114155251E-4</v>
      </c>
      <c r="Y178">
        <v>2.9833677249334962E-5</v>
      </c>
      <c r="Z178" t="s">
        <v>1604</v>
      </c>
      <c r="AA178" t="s">
        <v>25</v>
      </c>
      <c r="AC178" t="s">
        <v>22</v>
      </c>
      <c r="AD178" t="s">
        <v>1604</v>
      </c>
      <c r="AE178">
        <v>8.7634917134696768E-5</v>
      </c>
      <c r="AG178" t="s">
        <v>98</v>
      </c>
      <c r="AH178" t="s">
        <v>1604</v>
      </c>
      <c r="AI178">
        <v>0</v>
      </c>
    </row>
    <row r="179" spans="5:35" x14ac:dyDescent="0.45">
      <c r="E179" t="s">
        <v>394</v>
      </c>
      <c r="G179" t="s">
        <v>352</v>
      </c>
      <c r="I179" t="s">
        <v>215</v>
      </c>
      <c r="J179" t="s">
        <v>1605</v>
      </c>
      <c r="K179">
        <v>0</v>
      </c>
      <c r="L179" t="s">
        <v>217</v>
      </c>
      <c r="N179" t="s">
        <v>325</v>
      </c>
      <c r="O179" t="s">
        <v>1605</v>
      </c>
      <c r="P179">
        <v>1.0650304167279623E-5</v>
      </c>
      <c r="Q179" t="s">
        <v>217</v>
      </c>
      <c r="S179" t="s">
        <v>326</v>
      </c>
      <c r="T179" t="s">
        <v>1605</v>
      </c>
      <c r="U179">
        <v>3.1844777403285757E-5</v>
      </c>
      <c r="V179" t="s">
        <v>217</v>
      </c>
      <c r="X179">
        <v>1.1415525114155251E-4</v>
      </c>
      <c r="Y179">
        <v>2.1546544680075254E-5</v>
      </c>
      <c r="Z179" t="s">
        <v>1605</v>
      </c>
      <c r="AA179" t="s">
        <v>25</v>
      </c>
      <c r="AC179" t="s">
        <v>22</v>
      </c>
      <c r="AD179" t="s">
        <v>1605</v>
      </c>
      <c r="AE179">
        <v>8.7193170150686201E-5</v>
      </c>
      <c r="AG179" t="s">
        <v>98</v>
      </c>
      <c r="AH179" t="s">
        <v>1605</v>
      </c>
      <c r="AI179">
        <v>0</v>
      </c>
    </row>
    <row r="180" spans="5:35" x14ac:dyDescent="0.45">
      <c r="E180" t="s">
        <v>395</v>
      </c>
      <c r="G180" t="s">
        <v>352</v>
      </c>
      <c r="I180" t="s">
        <v>215</v>
      </c>
      <c r="J180" t="s">
        <v>1606</v>
      </c>
      <c r="K180">
        <v>0</v>
      </c>
      <c r="L180" t="s">
        <v>217</v>
      </c>
      <c r="N180" t="s">
        <v>325</v>
      </c>
      <c r="O180" t="s">
        <v>1606</v>
      </c>
      <c r="P180">
        <v>1.2284177685734264E-5</v>
      </c>
      <c r="Q180" t="s">
        <v>217</v>
      </c>
      <c r="S180" t="s">
        <v>326</v>
      </c>
      <c r="T180" t="s">
        <v>1606</v>
      </c>
      <c r="U180">
        <v>3.6999000165135269E-5</v>
      </c>
      <c r="V180" t="s">
        <v>217</v>
      </c>
      <c r="X180">
        <v>1.1415525114155251E-4</v>
      </c>
      <c r="Y180">
        <v>1.4916838624667481E-5</v>
      </c>
      <c r="Z180" t="s">
        <v>1606</v>
      </c>
      <c r="AA180" t="s">
        <v>25</v>
      </c>
      <c r="AC180" t="s">
        <v>22</v>
      </c>
      <c r="AD180" t="s">
        <v>1606</v>
      </c>
      <c r="AE180">
        <v>9.5167651748545953E-5</v>
      </c>
      <c r="AG180" t="s">
        <v>98</v>
      </c>
      <c r="AH180" t="s">
        <v>1606</v>
      </c>
      <c r="AI180">
        <v>0</v>
      </c>
    </row>
    <row r="181" spans="5:35" x14ac:dyDescent="0.45">
      <c r="E181" t="s">
        <v>396</v>
      </c>
      <c r="G181" t="s">
        <v>352</v>
      </c>
      <c r="I181" t="s">
        <v>215</v>
      </c>
      <c r="J181" t="s">
        <v>1607</v>
      </c>
      <c r="K181">
        <v>0</v>
      </c>
      <c r="L181" t="s">
        <v>217</v>
      </c>
      <c r="N181" t="s">
        <v>325</v>
      </c>
      <c r="O181" t="s">
        <v>1607</v>
      </c>
      <c r="P181">
        <v>1.394417034792759E-5</v>
      </c>
      <c r="Q181" t="s">
        <v>217</v>
      </c>
      <c r="S181" t="s">
        <v>326</v>
      </c>
      <c r="T181" t="s">
        <v>1607</v>
      </c>
      <c r="U181">
        <v>3.8788153173733925E-5</v>
      </c>
      <c r="V181" t="s">
        <v>217</v>
      </c>
      <c r="X181">
        <v>1.1415525114155251E-4</v>
      </c>
      <c r="Y181">
        <v>1.6574265138519424E-5</v>
      </c>
      <c r="Z181" t="s">
        <v>1607</v>
      </c>
      <c r="AA181" t="s">
        <v>25</v>
      </c>
      <c r="AC181" t="s">
        <v>22</v>
      </c>
      <c r="AD181" t="s">
        <v>1607</v>
      </c>
      <c r="AE181">
        <v>9.7001037237399648E-5</v>
      </c>
      <c r="AG181" t="s">
        <v>98</v>
      </c>
      <c r="AH181" t="s">
        <v>1607</v>
      </c>
      <c r="AI181">
        <v>0</v>
      </c>
    </row>
    <row r="182" spans="5:35" x14ac:dyDescent="0.45">
      <c r="E182" t="s">
        <v>397</v>
      </c>
      <c r="G182" t="s">
        <v>352</v>
      </c>
      <c r="I182" t="s">
        <v>215</v>
      </c>
      <c r="J182" t="s">
        <v>1608</v>
      </c>
      <c r="K182">
        <v>0</v>
      </c>
      <c r="L182" t="s">
        <v>217</v>
      </c>
      <c r="N182" t="s">
        <v>325</v>
      </c>
      <c r="O182" t="s">
        <v>1608</v>
      </c>
      <c r="P182">
        <v>1.4407044016027354E-5</v>
      </c>
      <c r="Q182" t="s">
        <v>217</v>
      </c>
      <c r="S182" t="s">
        <v>326</v>
      </c>
      <c r="T182" t="s">
        <v>1608</v>
      </c>
      <c r="U182">
        <v>3.9671843914844792E-5</v>
      </c>
      <c r="V182" t="s">
        <v>217</v>
      </c>
      <c r="X182">
        <v>1.1415525114155251E-4</v>
      </c>
      <c r="Y182">
        <v>1.4585353321897093E-5</v>
      </c>
      <c r="Z182" t="s">
        <v>1608</v>
      </c>
      <c r="AA182" t="s">
        <v>25</v>
      </c>
      <c r="AC182" t="s">
        <v>22</v>
      </c>
      <c r="AD182" t="s">
        <v>1608</v>
      </c>
      <c r="AE182">
        <v>9.8270721053405548E-5</v>
      </c>
      <c r="AG182" t="s">
        <v>98</v>
      </c>
      <c r="AH182" t="s">
        <v>1608</v>
      </c>
      <c r="AI182">
        <v>0</v>
      </c>
    </row>
    <row r="183" spans="5:35" x14ac:dyDescent="0.45">
      <c r="E183" t="s">
        <v>398</v>
      </c>
      <c r="G183" t="s">
        <v>352</v>
      </c>
      <c r="I183" t="s">
        <v>215</v>
      </c>
      <c r="J183" t="s">
        <v>1609</v>
      </c>
      <c r="K183">
        <v>0</v>
      </c>
      <c r="L183" t="s">
        <v>217</v>
      </c>
      <c r="N183" t="s">
        <v>325</v>
      </c>
      <c r="O183" t="s">
        <v>1609</v>
      </c>
      <c r="P183">
        <v>1.5272001445833093E-5</v>
      </c>
      <c r="Q183" t="s">
        <v>217</v>
      </c>
      <c r="S183" t="s">
        <v>326</v>
      </c>
      <c r="T183" t="s">
        <v>1609</v>
      </c>
      <c r="U183">
        <v>4.3328675665398457E-5</v>
      </c>
      <c r="V183" t="s">
        <v>217</v>
      </c>
      <c r="X183">
        <v>1.1415525114155251E-4</v>
      </c>
      <c r="Y183">
        <v>2.1215059377304864E-5</v>
      </c>
      <c r="Z183" t="s">
        <v>1609</v>
      </c>
      <c r="AA183" t="s">
        <v>25</v>
      </c>
      <c r="AC183" t="s">
        <v>22</v>
      </c>
      <c r="AD183" t="s">
        <v>1609</v>
      </c>
      <c r="AE183">
        <v>9.7994290425374394E-5</v>
      </c>
      <c r="AG183" t="s">
        <v>98</v>
      </c>
      <c r="AH183" t="s">
        <v>1609</v>
      </c>
      <c r="AI183">
        <v>0</v>
      </c>
    </row>
    <row r="184" spans="5:35" x14ac:dyDescent="0.45">
      <c r="E184" t="s">
        <v>399</v>
      </c>
      <c r="G184" t="s">
        <v>352</v>
      </c>
      <c r="I184" t="s">
        <v>215</v>
      </c>
      <c r="J184" t="s">
        <v>1610</v>
      </c>
      <c r="K184">
        <v>1.779717577218989E-5</v>
      </c>
      <c r="L184" t="s">
        <v>217</v>
      </c>
      <c r="N184" t="s">
        <v>325</v>
      </c>
      <c r="O184" t="s">
        <v>1610</v>
      </c>
      <c r="P184">
        <v>1.752712667245916E-5</v>
      </c>
      <c r="Q184" t="s">
        <v>217</v>
      </c>
      <c r="S184" t="s">
        <v>326</v>
      </c>
      <c r="T184" t="s">
        <v>1610</v>
      </c>
      <c r="U184">
        <v>4.6643004367187222E-5</v>
      </c>
      <c r="V184" t="s">
        <v>217</v>
      </c>
      <c r="X184">
        <v>1.1415525114155251E-4</v>
      </c>
      <c r="Y184">
        <v>5.7678442682047593E-5</v>
      </c>
      <c r="Z184" t="s">
        <v>1610</v>
      </c>
      <c r="AA184" t="s">
        <v>25</v>
      </c>
      <c r="AC184" t="s">
        <v>22</v>
      </c>
      <c r="AD184" t="s">
        <v>1610</v>
      </c>
      <c r="AE184">
        <v>9.9036325488884006E-5</v>
      </c>
      <c r="AG184" t="s">
        <v>98</v>
      </c>
      <c r="AH184" t="s">
        <v>1610</v>
      </c>
      <c r="AI184">
        <v>0</v>
      </c>
    </row>
    <row r="185" spans="5:35" x14ac:dyDescent="0.45">
      <c r="E185" t="s">
        <v>400</v>
      </c>
      <c r="G185" t="s">
        <v>352</v>
      </c>
      <c r="I185" t="s">
        <v>215</v>
      </c>
      <c r="J185" t="s">
        <v>1611</v>
      </c>
      <c r="K185">
        <v>5.9728462653109171E-5</v>
      </c>
      <c r="L185" t="s">
        <v>217</v>
      </c>
      <c r="N185" t="s">
        <v>325</v>
      </c>
      <c r="O185" t="s">
        <v>1611</v>
      </c>
      <c r="P185">
        <v>1.7900108570426207E-5</v>
      </c>
      <c r="Q185" t="s">
        <v>217</v>
      </c>
      <c r="S185" t="s">
        <v>326</v>
      </c>
      <c r="T185" t="s">
        <v>1611</v>
      </c>
      <c r="U185">
        <v>4.696236659876983E-5</v>
      </c>
      <c r="V185" t="s">
        <v>217</v>
      </c>
      <c r="X185">
        <v>1.1415525114155251E-4</v>
      </c>
      <c r="Y185">
        <v>1.6905750441289813E-4</v>
      </c>
      <c r="Z185" t="s">
        <v>1611</v>
      </c>
      <c r="AA185" t="s">
        <v>25</v>
      </c>
      <c r="AC185" t="s">
        <v>22</v>
      </c>
      <c r="AD185" t="s">
        <v>1611</v>
      </c>
      <c r="AE185">
        <v>9.7276112813332645E-5</v>
      </c>
      <c r="AG185" t="s">
        <v>98</v>
      </c>
      <c r="AH185" t="s">
        <v>1611</v>
      </c>
      <c r="AI185">
        <v>0</v>
      </c>
    </row>
    <row r="186" spans="5:35" x14ac:dyDescent="0.45">
      <c r="E186" t="s">
        <v>401</v>
      </c>
      <c r="G186" t="s">
        <v>352</v>
      </c>
      <c r="I186" t="s">
        <v>215</v>
      </c>
      <c r="J186" t="s">
        <v>1612</v>
      </c>
      <c r="K186">
        <v>1.200098201385E-4</v>
      </c>
      <c r="L186" t="s">
        <v>217</v>
      </c>
      <c r="N186" t="s">
        <v>325</v>
      </c>
      <c r="O186" t="s">
        <v>1612</v>
      </c>
      <c r="P186">
        <v>1.6159717086444402E-5</v>
      </c>
      <c r="Q186" t="s">
        <v>217</v>
      </c>
      <c r="S186" t="s">
        <v>326</v>
      </c>
      <c r="T186" t="s">
        <v>1612</v>
      </c>
      <c r="U186">
        <v>4.7016923946847394E-5</v>
      </c>
      <c r="V186" t="s">
        <v>217</v>
      </c>
      <c r="X186">
        <v>1.1415525114155251E-4</v>
      </c>
      <c r="Y186">
        <v>1.9060404909297337E-4</v>
      </c>
      <c r="Z186" t="s">
        <v>1612</v>
      </c>
      <c r="AA186" t="s">
        <v>25</v>
      </c>
      <c r="AC186" t="s">
        <v>22</v>
      </c>
      <c r="AD186" t="s">
        <v>1612</v>
      </c>
      <c r="AE186">
        <v>9.7276112813332645E-5</v>
      </c>
      <c r="AG186" t="s">
        <v>98</v>
      </c>
      <c r="AH186" t="s">
        <v>1612</v>
      </c>
      <c r="AI186">
        <v>0</v>
      </c>
    </row>
    <row r="187" spans="5:35" x14ac:dyDescent="0.45">
      <c r="E187" t="s">
        <v>402</v>
      </c>
      <c r="G187" t="s">
        <v>352</v>
      </c>
      <c r="I187" t="s">
        <v>215</v>
      </c>
      <c r="J187" t="s">
        <v>1613</v>
      </c>
      <c r="K187">
        <v>1.9334838481759999E-4</v>
      </c>
      <c r="L187" t="s">
        <v>217</v>
      </c>
      <c r="N187" t="s">
        <v>325</v>
      </c>
      <c r="O187" t="s">
        <v>1613</v>
      </c>
      <c r="P187">
        <v>1.6450767838538018E-5</v>
      </c>
      <c r="Q187" t="s">
        <v>217</v>
      </c>
      <c r="S187" t="s">
        <v>326</v>
      </c>
      <c r="T187" t="s">
        <v>1613</v>
      </c>
      <c r="U187">
        <v>4.7625172485243142E-5</v>
      </c>
      <c r="V187" t="s">
        <v>217</v>
      </c>
      <c r="X187">
        <v>1.1415525114155251E-4</v>
      </c>
      <c r="Y187">
        <v>1.4585353321897094E-4</v>
      </c>
      <c r="Z187" t="s">
        <v>1613</v>
      </c>
      <c r="AA187" t="s">
        <v>25</v>
      </c>
      <c r="AC187" t="s">
        <v>22</v>
      </c>
      <c r="AD187" t="s">
        <v>1613</v>
      </c>
      <c r="AE187">
        <v>9.8726018558398067E-5</v>
      </c>
      <c r="AG187" t="s">
        <v>98</v>
      </c>
      <c r="AH187" t="s">
        <v>1613</v>
      </c>
      <c r="AI187">
        <v>0</v>
      </c>
    </row>
    <row r="188" spans="5:35" x14ac:dyDescent="0.45">
      <c r="E188" t="s">
        <v>403</v>
      </c>
      <c r="G188" t="s">
        <v>352</v>
      </c>
      <c r="I188" t="s">
        <v>215</v>
      </c>
      <c r="J188" t="s">
        <v>1614</v>
      </c>
      <c r="K188">
        <v>2.4857482014190003E-4</v>
      </c>
      <c r="L188" t="s">
        <v>217</v>
      </c>
      <c r="N188" t="s">
        <v>325</v>
      </c>
      <c r="O188" t="s">
        <v>1614</v>
      </c>
      <c r="P188">
        <v>1.4955355751707637E-5</v>
      </c>
      <c r="Q188" t="s">
        <v>217</v>
      </c>
      <c r="S188" t="s">
        <v>326</v>
      </c>
      <c r="T188" t="s">
        <v>1614</v>
      </c>
      <c r="U188">
        <v>4.2128889516415936E-5</v>
      </c>
      <c r="V188" t="s">
        <v>217</v>
      </c>
      <c r="X188">
        <v>1.1415525114155251E-4</v>
      </c>
      <c r="Y188">
        <v>1.4452759200788939E-4</v>
      </c>
      <c r="Z188" t="s">
        <v>1614</v>
      </c>
      <c r="AA188" t="s">
        <v>25</v>
      </c>
      <c r="AC188" t="s">
        <v>22</v>
      </c>
      <c r="AD188" t="s">
        <v>1614</v>
      </c>
      <c r="AE188">
        <v>9.8506500118490954E-5</v>
      </c>
      <c r="AG188" t="s">
        <v>98</v>
      </c>
      <c r="AH188" t="s">
        <v>1614</v>
      </c>
      <c r="AI188">
        <v>0</v>
      </c>
    </row>
    <row r="189" spans="5:35" x14ac:dyDescent="0.45">
      <c r="E189" t="s">
        <v>404</v>
      </c>
      <c r="G189" t="s">
        <v>352</v>
      </c>
      <c r="I189" t="s">
        <v>215</v>
      </c>
      <c r="J189" t="s">
        <v>1615</v>
      </c>
      <c r="K189">
        <v>2.948925592157E-4</v>
      </c>
      <c r="L189" t="s">
        <v>217</v>
      </c>
      <c r="N189" t="s">
        <v>325</v>
      </c>
      <c r="O189" t="s">
        <v>1615</v>
      </c>
      <c r="P189">
        <v>1.4545811311899977E-5</v>
      </c>
      <c r="Q189" t="s">
        <v>217</v>
      </c>
      <c r="S189" t="s">
        <v>326</v>
      </c>
      <c r="T189" t="s">
        <v>1615</v>
      </c>
      <c r="U189">
        <v>4.0571462339791643E-5</v>
      </c>
      <c r="V189" t="s">
        <v>217</v>
      </c>
      <c r="X189">
        <v>1.1415525114155251E-4</v>
      </c>
      <c r="Y189">
        <v>1.408812536774151E-4</v>
      </c>
      <c r="Z189" t="s">
        <v>1615</v>
      </c>
      <c r="AA189" t="s">
        <v>25</v>
      </c>
      <c r="AC189" t="s">
        <v>22</v>
      </c>
      <c r="AD189" t="s">
        <v>1615</v>
      </c>
      <c r="AE189">
        <v>9.6101282644200207E-5</v>
      </c>
      <c r="AG189" t="s">
        <v>98</v>
      </c>
      <c r="AH189" t="s">
        <v>1615</v>
      </c>
      <c r="AI189">
        <v>0</v>
      </c>
    </row>
    <row r="190" spans="5:35" x14ac:dyDescent="0.45">
      <c r="E190" t="s">
        <v>405</v>
      </c>
      <c r="G190" t="s">
        <v>352</v>
      </c>
      <c r="I190" t="s">
        <v>215</v>
      </c>
      <c r="J190" t="s">
        <v>1616</v>
      </c>
      <c r="K190">
        <v>3.1262280101100002E-4</v>
      </c>
      <c r="L190" t="s">
        <v>217</v>
      </c>
      <c r="N190" t="s">
        <v>325</v>
      </c>
      <c r="O190" t="s">
        <v>1616</v>
      </c>
      <c r="P190">
        <v>1.7511332787515537E-5</v>
      </c>
      <c r="Q190" t="s">
        <v>217</v>
      </c>
      <c r="S190" t="s">
        <v>326</v>
      </c>
      <c r="T190" t="s">
        <v>1616</v>
      </c>
      <c r="U190">
        <v>4.2379271187297738E-5</v>
      </c>
      <c r="V190" t="s">
        <v>217</v>
      </c>
      <c r="X190">
        <v>1.1415525114155251E-4</v>
      </c>
      <c r="Y190">
        <v>1.4054976837464471E-4</v>
      </c>
      <c r="Z190" t="s">
        <v>1616</v>
      </c>
      <c r="AA190" t="s">
        <v>25</v>
      </c>
      <c r="AC190" t="s">
        <v>22</v>
      </c>
      <c r="AD190" t="s">
        <v>1616</v>
      </c>
      <c r="AE190">
        <v>9.3744847045444367E-5</v>
      </c>
      <c r="AG190" t="s">
        <v>98</v>
      </c>
      <c r="AH190" t="s">
        <v>1616</v>
      </c>
      <c r="AI190">
        <v>0</v>
      </c>
    </row>
    <row r="191" spans="5:35" x14ac:dyDescent="0.45">
      <c r="E191" t="s">
        <v>406</v>
      </c>
      <c r="G191" t="s">
        <v>352</v>
      </c>
      <c r="I191" t="s">
        <v>215</v>
      </c>
      <c r="J191" t="s">
        <v>1617</v>
      </c>
      <c r="K191">
        <v>3.1564907966889999E-4</v>
      </c>
      <c r="L191" t="s">
        <v>217</v>
      </c>
      <c r="N191" t="s">
        <v>325</v>
      </c>
      <c r="O191" t="s">
        <v>1617</v>
      </c>
      <c r="P191">
        <v>1.9443679413527947E-5</v>
      </c>
      <c r="Q191" t="s">
        <v>217</v>
      </c>
      <c r="S191" t="s">
        <v>326</v>
      </c>
      <c r="T191" t="s">
        <v>1617</v>
      </c>
      <c r="U191">
        <v>4.3593465823521487E-5</v>
      </c>
      <c r="V191" t="s">
        <v>217</v>
      </c>
      <c r="X191">
        <v>1.1415525114155251E-4</v>
      </c>
      <c r="Y191">
        <v>1.4253868019126702E-4</v>
      </c>
      <c r="Z191" t="s">
        <v>1617</v>
      </c>
      <c r="AA191" t="s">
        <v>25</v>
      </c>
      <c r="AC191" t="s">
        <v>22</v>
      </c>
      <c r="AD191" t="s">
        <v>1617</v>
      </c>
      <c r="AE191">
        <v>9.3072741204741144E-5</v>
      </c>
      <c r="AG191" t="s">
        <v>98</v>
      </c>
      <c r="AH191" t="s">
        <v>1617</v>
      </c>
      <c r="AI191">
        <v>0</v>
      </c>
    </row>
    <row r="192" spans="5:35" x14ac:dyDescent="0.45">
      <c r="E192" t="s">
        <v>407</v>
      </c>
      <c r="G192" t="s">
        <v>352</v>
      </c>
      <c r="I192" t="s">
        <v>215</v>
      </c>
      <c r="J192" t="s">
        <v>1618</v>
      </c>
      <c r="K192">
        <v>3.1006954083089998E-4</v>
      </c>
      <c r="L192" t="s">
        <v>217</v>
      </c>
      <c r="N192" t="s">
        <v>325</v>
      </c>
      <c r="O192" t="s">
        <v>1618</v>
      </c>
      <c r="P192">
        <v>2.1358619823605369E-5</v>
      </c>
      <c r="Q192" t="s">
        <v>217</v>
      </c>
      <c r="S192" t="s">
        <v>326</v>
      </c>
      <c r="T192" t="s">
        <v>1618</v>
      </c>
      <c r="U192">
        <v>4.4697220882766771E-5</v>
      </c>
      <c r="V192" t="s">
        <v>217</v>
      </c>
      <c r="X192">
        <v>1.1415525114155251E-4</v>
      </c>
      <c r="Y192">
        <v>1.4883690094390442E-4</v>
      </c>
      <c r="Z192" t="s">
        <v>1618</v>
      </c>
      <c r="AA192" t="s">
        <v>25</v>
      </c>
      <c r="AC192" t="s">
        <v>22</v>
      </c>
      <c r="AD192" t="s">
        <v>1618</v>
      </c>
      <c r="AE192">
        <v>9.1227160247003681E-5</v>
      </c>
      <c r="AG192" t="s">
        <v>98</v>
      </c>
      <c r="AH192" t="s">
        <v>1618</v>
      </c>
      <c r="AI192">
        <v>0</v>
      </c>
    </row>
    <row r="193" spans="5:35" x14ac:dyDescent="0.45">
      <c r="E193" t="s">
        <v>408</v>
      </c>
      <c r="G193" t="s">
        <v>352</v>
      </c>
      <c r="I193" t="s">
        <v>215</v>
      </c>
      <c r="J193" t="s">
        <v>1619</v>
      </c>
      <c r="K193">
        <v>2.9265916472970001E-4</v>
      </c>
      <c r="L193" t="s">
        <v>217</v>
      </c>
      <c r="N193" t="s">
        <v>325</v>
      </c>
      <c r="O193" t="s">
        <v>1619</v>
      </c>
      <c r="P193">
        <v>2.3010020077428532E-5</v>
      </c>
      <c r="Q193" t="s">
        <v>217</v>
      </c>
      <c r="S193" t="s">
        <v>326</v>
      </c>
      <c r="T193" t="s">
        <v>1619</v>
      </c>
      <c r="U193">
        <v>4.5195745595599533E-5</v>
      </c>
      <c r="V193" t="s">
        <v>217</v>
      </c>
      <c r="X193">
        <v>1.1415525114155251E-4</v>
      </c>
      <c r="Y193">
        <v>1.5049432745775637E-4</v>
      </c>
      <c r="Z193" t="s">
        <v>1619</v>
      </c>
      <c r="AA193" t="s">
        <v>25</v>
      </c>
      <c r="AC193" t="s">
        <v>22</v>
      </c>
      <c r="AD193" t="s">
        <v>1619</v>
      </c>
      <c r="AE193">
        <v>8.9983222420863447E-5</v>
      </c>
      <c r="AG193" t="s">
        <v>98</v>
      </c>
      <c r="AH193" t="s">
        <v>1619</v>
      </c>
      <c r="AI193">
        <v>0</v>
      </c>
    </row>
    <row r="194" spans="5:35" x14ac:dyDescent="0.45">
      <c r="E194" t="s">
        <v>409</v>
      </c>
      <c r="G194" t="s">
        <v>352</v>
      </c>
      <c r="I194" t="s">
        <v>215</v>
      </c>
      <c r="J194" t="s">
        <v>1620</v>
      </c>
      <c r="K194">
        <v>2.7902278167760001E-4</v>
      </c>
      <c r="L194" t="s">
        <v>217</v>
      </c>
      <c r="N194" t="s">
        <v>325</v>
      </c>
      <c r="O194" t="s">
        <v>1620</v>
      </c>
      <c r="P194">
        <v>2.5199135910190319E-5</v>
      </c>
      <c r="Q194" t="s">
        <v>217</v>
      </c>
      <c r="S194" t="s">
        <v>326</v>
      </c>
      <c r="T194" t="s">
        <v>1620</v>
      </c>
      <c r="U194">
        <v>4.6494520357825892E-5</v>
      </c>
      <c r="V194" t="s">
        <v>217</v>
      </c>
      <c r="X194">
        <v>1.1415525114155251E-4</v>
      </c>
      <c r="Y194">
        <v>1.7237235744060203E-4</v>
      </c>
      <c r="Z194" t="s">
        <v>1620</v>
      </c>
      <c r="AA194" t="s">
        <v>25</v>
      </c>
      <c r="AC194" t="s">
        <v>22</v>
      </c>
      <c r="AD194" t="s">
        <v>1620</v>
      </c>
      <c r="AE194">
        <v>8.8880210012935186E-5</v>
      </c>
      <c r="AG194" t="s">
        <v>98</v>
      </c>
      <c r="AH194" t="s">
        <v>1620</v>
      </c>
      <c r="AI194">
        <v>0</v>
      </c>
    </row>
    <row r="195" spans="5:35" x14ac:dyDescent="0.45">
      <c r="E195" t="s">
        <v>410</v>
      </c>
      <c r="G195" t="s">
        <v>352</v>
      </c>
      <c r="I195" t="s">
        <v>215</v>
      </c>
      <c r="J195" t="s">
        <v>1621</v>
      </c>
      <c r="K195">
        <v>2.314761429976E-4</v>
      </c>
      <c r="L195" t="s">
        <v>217</v>
      </c>
      <c r="N195" t="s">
        <v>325</v>
      </c>
      <c r="O195" t="s">
        <v>1621</v>
      </c>
      <c r="P195">
        <v>2.719686408366908E-5</v>
      </c>
      <c r="Q195" t="s">
        <v>217</v>
      </c>
      <c r="S195" t="s">
        <v>326</v>
      </c>
      <c r="T195" t="s">
        <v>1621</v>
      </c>
      <c r="U195">
        <v>4.9601224282865177E-5</v>
      </c>
      <c r="V195" t="s">
        <v>217</v>
      </c>
      <c r="X195">
        <v>1.1415525114155251E-4</v>
      </c>
      <c r="Y195">
        <v>2.2209515285616027E-4</v>
      </c>
      <c r="Z195" t="s">
        <v>1621</v>
      </c>
      <c r="AA195" t="s">
        <v>25</v>
      </c>
      <c r="AC195" t="s">
        <v>22</v>
      </c>
      <c r="AD195" t="s">
        <v>1621</v>
      </c>
      <c r="AE195">
        <v>8.6729742333104535E-5</v>
      </c>
      <c r="AG195" t="s">
        <v>98</v>
      </c>
      <c r="AH195" t="s">
        <v>1621</v>
      </c>
      <c r="AI195">
        <v>0</v>
      </c>
    </row>
    <row r="196" spans="5:35" x14ac:dyDescent="0.45">
      <c r="E196" t="s">
        <v>411</v>
      </c>
      <c r="G196" t="s">
        <v>352</v>
      </c>
      <c r="I196" t="s">
        <v>215</v>
      </c>
      <c r="J196" t="s">
        <v>1622</v>
      </c>
      <c r="K196">
        <v>1.8854752689830001E-4</v>
      </c>
      <c r="L196" t="s">
        <v>217</v>
      </c>
      <c r="N196" t="s">
        <v>325</v>
      </c>
      <c r="O196" t="s">
        <v>1622</v>
      </c>
      <c r="P196">
        <v>2.6791922775033311E-5</v>
      </c>
      <c r="Q196" t="s">
        <v>217</v>
      </c>
      <c r="S196" t="s">
        <v>326</v>
      </c>
      <c r="T196" t="s">
        <v>1622</v>
      </c>
      <c r="U196">
        <v>5.0668883265861008E-5</v>
      </c>
      <c r="V196" t="s">
        <v>217</v>
      </c>
      <c r="X196">
        <v>1.1415525114155251E-4</v>
      </c>
      <c r="Y196">
        <v>2.2209515285616027E-4</v>
      </c>
      <c r="Z196" t="s">
        <v>1622</v>
      </c>
      <c r="AA196" t="s">
        <v>25</v>
      </c>
      <c r="AC196" t="s">
        <v>22</v>
      </c>
      <c r="AD196" t="s">
        <v>1622</v>
      </c>
      <c r="AE196">
        <v>8.1526342276047367E-5</v>
      </c>
      <c r="AG196" t="s">
        <v>98</v>
      </c>
      <c r="AH196" t="s">
        <v>1622</v>
      </c>
      <c r="AI196">
        <v>0</v>
      </c>
    </row>
    <row r="197" spans="5:35" x14ac:dyDescent="0.45">
      <c r="E197" t="s">
        <v>412</v>
      </c>
      <c r="G197" t="s">
        <v>352</v>
      </c>
      <c r="I197" t="s">
        <v>215</v>
      </c>
      <c r="J197" t="s">
        <v>1623</v>
      </c>
      <c r="K197">
        <v>1.3068341722490001E-4</v>
      </c>
      <c r="L197" t="s">
        <v>217</v>
      </c>
      <c r="N197" t="s">
        <v>325</v>
      </c>
      <c r="O197" t="s">
        <v>1623</v>
      </c>
      <c r="P197">
        <v>2.583418621262056E-5</v>
      </c>
      <c r="Q197" t="s">
        <v>217</v>
      </c>
      <c r="S197" t="s">
        <v>326</v>
      </c>
      <c r="T197" t="s">
        <v>1623</v>
      </c>
      <c r="U197">
        <v>4.9864577337583295E-5</v>
      </c>
      <c r="V197" t="s">
        <v>217</v>
      </c>
      <c r="X197">
        <v>1.1415525114155251E-4</v>
      </c>
      <c r="Y197">
        <v>1.7237235744060203E-4</v>
      </c>
      <c r="Z197" t="s">
        <v>1623</v>
      </c>
      <c r="AA197" t="s">
        <v>25</v>
      </c>
      <c r="AC197" t="s">
        <v>22</v>
      </c>
      <c r="AD197" t="s">
        <v>1623</v>
      </c>
      <c r="AE197">
        <v>8.1535827640734726E-5</v>
      </c>
      <c r="AG197" t="s">
        <v>98</v>
      </c>
      <c r="AH197" t="s">
        <v>1623</v>
      </c>
      <c r="AI197">
        <v>0</v>
      </c>
    </row>
    <row r="198" spans="5:35" x14ac:dyDescent="0.45">
      <c r="E198" t="s">
        <v>413</v>
      </c>
      <c r="G198" t="s">
        <v>352</v>
      </c>
      <c r="I198" t="s">
        <v>215</v>
      </c>
      <c r="J198" t="s">
        <v>1624</v>
      </c>
      <c r="K198">
        <v>6.0620978918863646E-5</v>
      </c>
      <c r="L198" t="s">
        <v>217</v>
      </c>
      <c r="N198" t="s">
        <v>325</v>
      </c>
      <c r="O198" t="s">
        <v>1624</v>
      </c>
      <c r="P198">
        <v>2.1399335757289043E-5</v>
      </c>
      <c r="Q198" t="s">
        <v>217</v>
      </c>
      <c r="S198" t="s">
        <v>326</v>
      </c>
      <c r="T198" t="s">
        <v>1624</v>
      </c>
      <c r="U198">
        <v>4.1266258233460502E-5</v>
      </c>
      <c r="V198" t="s">
        <v>217</v>
      </c>
      <c r="X198">
        <v>1.1415525114155251E-4</v>
      </c>
      <c r="Y198">
        <v>1.5579809230208258E-4</v>
      </c>
      <c r="Z198" t="s">
        <v>1624</v>
      </c>
      <c r="AA198" t="s">
        <v>25</v>
      </c>
      <c r="AC198" t="s">
        <v>22</v>
      </c>
      <c r="AD198" t="s">
        <v>1624</v>
      </c>
      <c r="AE198">
        <v>8.2550761662280502E-5</v>
      </c>
      <c r="AG198" t="s">
        <v>98</v>
      </c>
      <c r="AH198" t="s">
        <v>1624</v>
      </c>
      <c r="AI198">
        <v>0</v>
      </c>
    </row>
    <row r="199" spans="5:35" x14ac:dyDescent="0.45">
      <c r="E199" t="s">
        <v>414</v>
      </c>
      <c r="G199" t="s">
        <v>352</v>
      </c>
      <c r="I199" t="s">
        <v>215</v>
      </c>
      <c r="J199" t="s">
        <v>1625</v>
      </c>
      <c r="K199">
        <v>0</v>
      </c>
      <c r="L199" t="s">
        <v>217</v>
      </c>
      <c r="N199" t="s">
        <v>325</v>
      </c>
      <c r="O199" t="s">
        <v>1625</v>
      </c>
      <c r="P199">
        <v>2.0077934024180472E-5</v>
      </c>
      <c r="Q199" t="s">
        <v>217</v>
      </c>
      <c r="S199" t="s">
        <v>326</v>
      </c>
      <c r="T199" t="s">
        <v>1625</v>
      </c>
      <c r="U199">
        <v>3.9273216221922787E-5</v>
      </c>
      <c r="V199" t="s">
        <v>217</v>
      </c>
      <c r="X199">
        <v>1.1415525114155251E-4</v>
      </c>
      <c r="Y199">
        <v>1.093901499142282E-4</v>
      </c>
      <c r="Z199" t="s">
        <v>1625</v>
      </c>
      <c r="AA199" t="s">
        <v>25</v>
      </c>
      <c r="AC199" t="s">
        <v>22</v>
      </c>
      <c r="AD199" t="s">
        <v>1625</v>
      </c>
      <c r="AE199">
        <v>8.6690445822256972E-5</v>
      </c>
      <c r="AG199" t="s">
        <v>98</v>
      </c>
      <c r="AH199" t="s">
        <v>1625</v>
      </c>
      <c r="AI199">
        <v>0</v>
      </c>
    </row>
    <row r="200" spans="5:35" x14ac:dyDescent="0.45">
      <c r="E200" t="s">
        <v>415</v>
      </c>
      <c r="G200" t="s">
        <v>352</v>
      </c>
      <c r="I200" t="s">
        <v>215</v>
      </c>
      <c r="J200" t="s">
        <v>1626</v>
      </c>
      <c r="K200">
        <v>0</v>
      </c>
      <c r="L200" t="s">
        <v>217</v>
      </c>
      <c r="N200" t="s">
        <v>325</v>
      </c>
      <c r="O200" t="s">
        <v>1626</v>
      </c>
      <c r="P200">
        <v>2.041934650449867E-5</v>
      </c>
      <c r="Q200" t="s">
        <v>217</v>
      </c>
      <c r="S200" t="s">
        <v>326</v>
      </c>
      <c r="T200" t="s">
        <v>1626</v>
      </c>
      <c r="U200">
        <v>4.3378323345005126E-5</v>
      </c>
      <c r="V200" t="s">
        <v>217</v>
      </c>
      <c r="X200">
        <v>1.1415525114155251E-4</v>
      </c>
      <c r="Y200">
        <v>7.9556472664893237E-5</v>
      </c>
      <c r="Z200" t="s">
        <v>1626</v>
      </c>
      <c r="AA200" t="s">
        <v>25</v>
      </c>
      <c r="AC200" t="s">
        <v>22</v>
      </c>
      <c r="AD200" t="s">
        <v>1626</v>
      </c>
      <c r="AE200">
        <v>9.3414214333485514E-5</v>
      </c>
      <c r="AG200" t="s">
        <v>98</v>
      </c>
      <c r="AH200" t="s">
        <v>1626</v>
      </c>
      <c r="AI200">
        <v>0</v>
      </c>
    </row>
    <row r="201" spans="5:35" x14ac:dyDescent="0.45">
      <c r="E201" t="s">
        <v>416</v>
      </c>
      <c r="G201" t="s">
        <v>352</v>
      </c>
      <c r="I201" t="s">
        <v>215</v>
      </c>
      <c r="J201" t="s">
        <v>1627</v>
      </c>
      <c r="K201">
        <v>0</v>
      </c>
      <c r="L201" t="s">
        <v>217</v>
      </c>
      <c r="N201" t="s">
        <v>325</v>
      </c>
      <c r="O201" t="s">
        <v>1627</v>
      </c>
      <c r="P201">
        <v>2.1381189936828324E-5</v>
      </c>
      <c r="Q201" t="s">
        <v>217</v>
      </c>
      <c r="S201" t="s">
        <v>326</v>
      </c>
      <c r="T201" t="s">
        <v>1627</v>
      </c>
      <c r="U201">
        <v>4.3051529217141848E-5</v>
      </c>
      <c r="V201" t="s">
        <v>217</v>
      </c>
      <c r="X201">
        <v>1.1415525114155251E-4</v>
      </c>
      <c r="Y201">
        <v>5.6352501470966035E-5</v>
      </c>
      <c r="Z201" t="s">
        <v>1627</v>
      </c>
      <c r="AA201" t="s">
        <v>25</v>
      </c>
      <c r="AC201" t="s">
        <v>22</v>
      </c>
      <c r="AD201" t="s">
        <v>1627</v>
      </c>
      <c r="AE201">
        <v>1.0749591573789648E-4</v>
      </c>
      <c r="AG201" t="s">
        <v>98</v>
      </c>
      <c r="AH201" t="s">
        <v>1627</v>
      </c>
      <c r="AI201">
        <v>0</v>
      </c>
    </row>
    <row r="202" spans="5:35" x14ac:dyDescent="0.45">
      <c r="E202" t="s">
        <v>417</v>
      </c>
      <c r="G202" t="s">
        <v>352</v>
      </c>
      <c r="I202" t="s">
        <v>215</v>
      </c>
      <c r="J202" t="s">
        <v>1628</v>
      </c>
      <c r="K202">
        <v>0</v>
      </c>
      <c r="L202" t="s">
        <v>217</v>
      </c>
      <c r="N202" t="s">
        <v>325</v>
      </c>
      <c r="O202" t="s">
        <v>1628</v>
      </c>
      <c r="P202">
        <v>2.4073136252328445E-5</v>
      </c>
      <c r="Q202" t="s">
        <v>217</v>
      </c>
      <c r="S202" t="s">
        <v>326</v>
      </c>
      <c r="T202" t="s">
        <v>1628</v>
      </c>
      <c r="U202">
        <v>4.2900679182349371E-5</v>
      </c>
      <c r="V202" t="s">
        <v>217</v>
      </c>
      <c r="X202">
        <v>1.1415525114155251E-4</v>
      </c>
      <c r="Y202">
        <v>2.9833677249334962E-5</v>
      </c>
      <c r="Z202" t="s">
        <v>1628</v>
      </c>
      <c r="AA202" t="s">
        <v>25</v>
      </c>
      <c r="AC202" t="s">
        <v>22</v>
      </c>
      <c r="AD202" t="s">
        <v>1628</v>
      </c>
      <c r="AE202">
        <v>1.1833633252343225E-4</v>
      </c>
      <c r="AG202" t="s">
        <v>98</v>
      </c>
      <c r="AH202" t="s">
        <v>1628</v>
      </c>
      <c r="AI202">
        <v>0</v>
      </c>
    </row>
    <row r="203" spans="5:35" x14ac:dyDescent="0.45">
      <c r="E203" t="s">
        <v>1437</v>
      </c>
      <c r="G203" t="s">
        <v>354</v>
      </c>
      <c r="I203" t="s">
        <v>215</v>
      </c>
      <c r="J203" t="s">
        <v>1629</v>
      </c>
      <c r="K203">
        <v>0</v>
      </c>
      <c r="L203" t="s">
        <v>217</v>
      </c>
      <c r="N203" t="s">
        <v>325</v>
      </c>
      <c r="O203" t="s">
        <v>1629</v>
      </c>
      <c r="P203">
        <v>6.4225537409920427E-5</v>
      </c>
      <c r="Q203" t="s">
        <v>217</v>
      </c>
      <c r="S203" t="s">
        <v>326</v>
      </c>
      <c r="T203" t="s">
        <v>1629</v>
      </c>
      <c r="U203">
        <v>6.8806367220018992E-5</v>
      </c>
      <c r="V203" t="s">
        <v>217</v>
      </c>
      <c r="X203">
        <v>1.1415525114155251E-4</v>
      </c>
      <c r="Y203">
        <v>2.1546544680075254E-5</v>
      </c>
      <c r="Z203" t="s">
        <v>1629</v>
      </c>
      <c r="AA203" t="s">
        <v>25</v>
      </c>
      <c r="AC203" t="s">
        <v>22</v>
      </c>
      <c r="AD203" t="s">
        <v>1629</v>
      </c>
      <c r="AE203">
        <v>1.1437416018831894E-4</v>
      </c>
      <c r="AG203" t="s">
        <v>98</v>
      </c>
      <c r="AH203" t="s">
        <v>1629</v>
      </c>
      <c r="AI203">
        <v>0</v>
      </c>
    </row>
    <row r="204" spans="5:35" x14ac:dyDescent="0.45">
      <c r="E204" t="s">
        <v>1438</v>
      </c>
      <c r="G204" t="s">
        <v>354</v>
      </c>
      <c r="I204" t="s">
        <v>215</v>
      </c>
      <c r="J204" t="s">
        <v>1630</v>
      </c>
      <c r="K204">
        <v>0</v>
      </c>
      <c r="L204" t="s">
        <v>217</v>
      </c>
      <c r="N204" t="s">
        <v>325</v>
      </c>
      <c r="O204" t="s">
        <v>1630</v>
      </c>
      <c r="P204">
        <v>6.0186641518149918E-5</v>
      </c>
      <c r="Q204" t="s">
        <v>217</v>
      </c>
      <c r="S204" t="s">
        <v>326</v>
      </c>
      <c r="T204" t="s">
        <v>1630</v>
      </c>
      <c r="U204">
        <v>6.8945250076911231E-5</v>
      </c>
      <c r="V204" t="s">
        <v>217</v>
      </c>
      <c r="X204">
        <v>1.1415525114155251E-4</v>
      </c>
      <c r="Y204">
        <v>1.4916838624667481E-5</v>
      </c>
      <c r="Z204" t="s">
        <v>1630</v>
      </c>
      <c r="AA204" t="s">
        <v>25</v>
      </c>
      <c r="AC204" t="s">
        <v>22</v>
      </c>
      <c r="AD204" t="s">
        <v>1630</v>
      </c>
      <c r="AE204">
        <v>1.1605984499846975E-4</v>
      </c>
      <c r="AG204" t="s">
        <v>98</v>
      </c>
      <c r="AH204" t="s">
        <v>1630</v>
      </c>
      <c r="AI204">
        <v>0</v>
      </c>
    </row>
    <row r="205" spans="5:35" x14ac:dyDescent="0.45">
      <c r="E205" t="s">
        <v>1439</v>
      </c>
      <c r="G205" t="s">
        <v>354</v>
      </c>
      <c r="I205" t="s">
        <v>215</v>
      </c>
      <c r="J205" t="s">
        <v>1631</v>
      </c>
      <c r="K205">
        <v>0</v>
      </c>
      <c r="L205" t="s">
        <v>217</v>
      </c>
      <c r="N205" t="s">
        <v>325</v>
      </c>
      <c r="O205" t="s">
        <v>1631</v>
      </c>
      <c r="P205">
        <v>5.6213045266917498E-5</v>
      </c>
      <c r="Q205" t="s">
        <v>217</v>
      </c>
      <c r="S205" t="s">
        <v>326</v>
      </c>
      <c r="T205" t="s">
        <v>1631</v>
      </c>
      <c r="U205">
        <v>6.7301384708034077E-5</v>
      </c>
      <c r="V205" t="s">
        <v>217</v>
      </c>
      <c r="X205">
        <v>1.1415525114155251E-4</v>
      </c>
      <c r="Y205">
        <v>1.6574265138519424E-5</v>
      </c>
      <c r="Z205" t="s">
        <v>1631</v>
      </c>
      <c r="AA205" t="s">
        <v>25</v>
      </c>
      <c r="AC205" t="s">
        <v>22</v>
      </c>
      <c r="AD205" t="s">
        <v>1631</v>
      </c>
      <c r="AE205">
        <v>1.1660593099404111E-4</v>
      </c>
      <c r="AG205" t="s">
        <v>98</v>
      </c>
      <c r="AH205" t="s">
        <v>1631</v>
      </c>
      <c r="AI205">
        <v>0</v>
      </c>
    </row>
    <row r="206" spans="5:35" x14ac:dyDescent="0.45">
      <c r="E206" t="s">
        <v>1440</v>
      </c>
      <c r="G206" t="s">
        <v>354</v>
      </c>
      <c r="I206" t="s">
        <v>215</v>
      </c>
      <c r="J206" t="s">
        <v>1632</v>
      </c>
      <c r="K206">
        <v>0</v>
      </c>
      <c r="L206" t="s">
        <v>217</v>
      </c>
      <c r="N206" t="s">
        <v>325</v>
      </c>
      <c r="O206" t="s">
        <v>1632</v>
      </c>
      <c r="P206">
        <v>5.208045287447432E-5</v>
      </c>
      <c r="Q206" t="s">
        <v>217</v>
      </c>
      <c r="S206" t="s">
        <v>326</v>
      </c>
      <c r="T206" t="s">
        <v>1632</v>
      </c>
      <c r="U206">
        <v>6.3949301011133086E-5</v>
      </c>
      <c r="V206" t="s">
        <v>217</v>
      </c>
      <c r="X206">
        <v>1.1415525114155251E-4</v>
      </c>
      <c r="Y206">
        <v>1.4585353321897093E-5</v>
      </c>
      <c r="Z206" t="s">
        <v>1632</v>
      </c>
      <c r="AA206" t="s">
        <v>25</v>
      </c>
      <c r="AC206" t="s">
        <v>22</v>
      </c>
      <c r="AD206" t="s">
        <v>1632</v>
      </c>
      <c r="AE206">
        <v>1.1660593099404111E-4</v>
      </c>
      <c r="AG206" t="s">
        <v>98</v>
      </c>
      <c r="AH206" t="s">
        <v>1632</v>
      </c>
      <c r="AI206">
        <v>0</v>
      </c>
    </row>
    <row r="207" spans="5:35" x14ac:dyDescent="0.45">
      <c r="E207" t="s">
        <v>1441</v>
      </c>
      <c r="G207" t="s">
        <v>354</v>
      </c>
      <c r="I207" t="s">
        <v>215</v>
      </c>
      <c r="J207" t="s">
        <v>1633</v>
      </c>
      <c r="K207">
        <v>0</v>
      </c>
      <c r="L207" t="s">
        <v>217</v>
      </c>
      <c r="N207" t="s">
        <v>325</v>
      </c>
      <c r="O207" t="s">
        <v>1633</v>
      </c>
      <c r="P207">
        <v>5.0387668139176991E-5</v>
      </c>
      <c r="Q207" t="s">
        <v>217</v>
      </c>
      <c r="S207" t="s">
        <v>326</v>
      </c>
      <c r="T207" t="s">
        <v>1633</v>
      </c>
      <c r="U207">
        <v>6.1633158267682066E-5</v>
      </c>
      <c r="V207" t="s">
        <v>217</v>
      </c>
      <c r="X207">
        <v>1.1415525114155251E-4</v>
      </c>
      <c r="Y207">
        <v>2.1215059377304864E-5</v>
      </c>
      <c r="Z207" t="s">
        <v>1633</v>
      </c>
      <c r="AA207" t="s">
        <v>25</v>
      </c>
      <c r="AC207" t="s">
        <v>22</v>
      </c>
      <c r="AD207" t="s">
        <v>1633</v>
      </c>
      <c r="AE207">
        <v>1.1632950036600995E-4</v>
      </c>
      <c r="AG207" t="s">
        <v>98</v>
      </c>
      <c r="AH207" t="s">
        <v>1633</v>
      </c>
      <c r="AI207">
        <v>0</v>
      </c>
    </row>
    <row r="208" spans="5:35" x14ac:dyDescent="0.45">
      <c r="E208" t="s">
        <v>1442</v>
      </c>
      <c r="G208" t="s">
        <v>354</v>
      </c>
      <c r="I208" t="s">
        <v>215</v>
      </c>
      <c r="J208" t="s">
        <v>1634</v>
      </c>
      <c r="K208">
        <v>5.6720493154575811E-6</v>
      </c>
      <c r="L208" t="s">
        <v>217</v>
      </c>
      <c r="N208" t="s">
        <v>325</v>
      </c>
      <c r="O208" t="s">
        <v>1634</v>
      </c>
      <c r="P208">
        <v>4.8716703321619422E-5</v>
      </c>
      <c r="Q208" t="s">
        <v>217</v>
      </c>
      <c r="S208" t="s">
        <v>326</v>
      </c>
      <c r="T208" t="s">
        <v>1634</v>
      </c>
      <c r="U208">
        <v>6.003171151833202E-5</v>
      </c>
      <c r="V208" t="s">
        <v>217</v>
      </c>
      <c r="X208">
        <v>1.1415525114155251E-4</v>
      </c>
      <c r="Y208">
        <v>5.7678442682047593E-5</v>
      </c>
      <c r="Z208" t="s">
        <v>1634</v>
      </c>
      <c r="AA208" t="s">
        <v>25</v>
      </c>
      <c r="AC208" t="s">
        <v>22</v>
      </c>
      <c r="AD208" t="s">
        <v>1634</v>
      </c>
      <c r="AE208">
        <v>1.1632950036600995E-4</v>
      </c>
      <c r="AG208" t="s">
        <v>98</v>
      </c>
      <c r="AH208" t="s">
        <v>1634</v>
      </c>
      <c r="AI208">
        <v>0</v>
      </c>
    </row>
    <row r="209" spans="5:35" x14ac:dyDescent="0.45">
      <c r="E209" t="s">
        <v>1443</v>
      </c>
      <c r="G209" t="s">
        <v>354</v>
      </c>
      <c r="I209" t="s">
        <v>215</v>
      </c>
      <c r="J209" t="s">
        <v>1635</v>
      </c>
      <c r="K209">
        <v>2.4274647966399471E-5</v>
      </c>
      <c r="L209" t="s">
        <v>217</v>
      </c>
      <c r="N209" t="s">
        <v>325</v>
      </c>
      <c r="O209" t="s">
        <v>1635</v>
      </c>
      <c r="P209">
        <v>4.4214342687072133E-5</v>
      </c>
      <c r="Q209" t="s">
        <v>217</v>
      </c>
      <c r="S209" t="s">
        <v>326</v>
      </c>
      <c r="T209" t="s">
        <v>1635</v>
      </c>
      <c r="U209">
        <v>5.8562642519869157E-5</v>
      </c>
      <c r="V209" t="s">
        <v>217</v>
      </c>
      <c r="X209">
        <v>1.1415525114155251E-4</v>
      </c>
      <c r="Y209">
        <v>1.6905750441289813E-4</v>
      </c>
      <c r="Z209" t="s">
        <v>1635</v>
      </c>
      <c r="AA209" t="s">
        <v>25</v>
      </c>
      <c r="AC209" t="s">
        <v>22</v>
      </c>
      <c r="AD209" t="s">
        <v>1635</v>
      </c>
      <c r="AE209">
        <v>1.1616960421842331E-4</v>
      </c>
      <c r="AG209" t="s">
        <v>98</v>
      </c>
      <c r="AH209" t="s">
        <v>1635</v>
      </c>
      <c r="AI209">
        <v>0</v>
      </c>
    </row>
    <row r="210" spans="5:35" x14ac:dyDescent="0.45">
      <c r="E210" t="s">
        <v>1444</v>
      </c>
      <c r="G210" t="s">
        <v>354</v>
      </c>
      <c r="I210" t="s">
        <v>215</v>
      </c>
      <c r="J210" t="s">
        <v>1636</v>
      </c>
      <c r="K210">
        <v>5.5346547596955039E-5</v>
      </c>
      <c r="L210" t="s">
        <v>217</v>
      </c>
      <c r="N210" t="s">
        <v>325</v>
      </c>
      <c r="O210" t="s">
        <v>1636</v>
      </c>
      <c r="P210">
        <v>4.3014244778356477E-5</v>
      </c>
      <c r="Q210" t="s">
        <v>217</v>
      </c>
      <c r="S210" t="s">
        <v>326</v>
      </c>
      <c r="T210" t="s">
        <v>1636</v>
      </c>
      <c r="U210">
        <v>4.6435372788414157E-5</v>
      </c>
      <c r="V210" t="s">
        <v>217</v>
      </c>
      <c r="X210">
        <v>1.1415525114155251E-4</v>
      </c>
      <c r="Y210">
        <v>1.9060404909297337E-4</v>
      </c>
      <c r="Z210" t="s">
        <v>1636</v>
      </c>
      <c r="AA210" t="s">
        <v>25</v>
      </c>
      <c r="AC210" t="s">
        <v>22</v>
      </c>
      <c r="AD210" t="s">
        <v>1636</v>
      </c>
      <c r="AE210">
        <v>1.1616960421842331E-4</v>
      </c>
      <c r="AG210" t="s">
        <v>98</v>
      </c>
      <c r="AH210" t="s">
        <v>1636</v>
      </c>
      <c r="AI210">
        <v>0</v>
      </c>
    </row>
    <row r="211" spans="5:35" x14ac:dyDescent="0.45">
      <c r="E211" t="s">
        <v>1445</v>
      </c>
      <c r="G211" t="s">
        <v>354</v>
      </c>
      <c r="I211" t="s">
        <v>215</v>
      </c>
      <c r="J211" t="s">
        <v>1637</v>
      </c>
      <c r="K211">
        <v>9.1111950675754565E-5</v>
      </c>
      <c r="L211" t="s">
        <v>217</v>
      </c>
      <c r="N211" t="s">
        <v>325</v>
      </c>
      <c r="O211" t="s">
        <v>1637</v>
      </c>
      <c r="P211">
        <v>4.1866498587394321E-5</v>
      </c>
      <c r="Q211" t="s">
        <v>217</v>
      </c>
      <c r="S211" t="s">
        <v>326</v>
      </c>
      <c r="T211" t="s">
        <v>1637</v>
      </c>
      <c r="U211">
        <v>4.0071106572631819E-5</v>
      </c>
      <c r="V211" t="s">
        <v>217</v>
      </c>
      <c r="X211">
        <v>1.1415525114155251E-4</v>
      </c>
      <c r="Y211">
        <v>1.4585353321897094E-4</v>
      </c>
      <c r="Z211" t="s">
        <v>1637</v>
      </c>
      <c r="AA211" t="s">
        <v>25</v>
      </c>
      <c r="AC211" t="s">
        <v>22</v>
      </c>
      <c r="AD211" t="s">
        <v>1637</v>
      </c>
      <c r="AE211">
        <v>1.1602325859181853E-4</v>
      </c>
      <c r="AG211" t="s">
        <v>98</v>
      </c>
      <c r="AH211" t="s">
        <v>1637</v>
      </c>
      <c r="AI211">
        <v>0</v>
      </c>
    </row>
    <row r="212" spans="5:35" x14ac:dyDescent="0.45">
      <c r="E212" t="s">
        <v>1446</v>
      </c>
      <c r="G212" t="s">
        <v>354</v>
      </c>
      <c r="I212" t="s">
        <v>215</v>
      </c>
      <c r="J212" t="s">
        <v>1638</v>
      </c>
      <c r="K212">
        <v>1.210663347715E-4</v>
      </c>
      <c r="L212" t="s">
        <v>217</v>
      </c>
      <c r="N212" t="s">
        <v>325</v>
      </c>
      <c r="O212" t="s">
        <v>1638</v>
      </c>
      <c r="P212">
        <v>4.1129887628772593E-5</v>
      </c>
      <c r="Q212" t="s">
        <v>217</v>
      </c>
      <c r="S212" t="s">
        <v>326</v>
      </c>
      <c r="T212" t="s">
        <v>1638</v>
      </c>
      <c r="U212">
        <v>3.8743809998352481E-5</v>
      </c>
      <c r="V212" t="s">
        <v>217</v>
      </c>
      <c r="X212">
        <v>1.1415525114155251E-4</v>
      </c>
      <c r="Y212">
        <v>1.4452759200788939E-4</v>
      </c>
      <c r="Z212" t="s">
        <v>1638</v>
      </c>
      <c r="AA212" t="s">
        <v>25</v>
      </c>
      <c r="AC212" t="s">
        <v>22</v>
      </c>
      <c r="AD212" t="s">
        <v>1638</v>
      </c>
      <c r="AE212">
        <v>1.1629562406355514E-4</v>
      </c>
      <c r="AG212" t="s">
        <v>98</v>
      </c>
      <c r="AH212" t="s">
        <v>1638</v>
      </c>
      <c r="AI212">
        <v>0</v>
      </c>
    </row>
    <row r="213" spans="5:35" x14ac:dyDescent="0.45">
      <c r="E213" t="s">
        <v>1447</v>
      </c>
      <c r="G213" t="s">
        <v>354</v>
      </c>
      <c r="I213" t="s">
        <v>215</v>
      </c>
      <c r="J213" t="s">
        <v>1639</v>
      </c>
      <c r="K213">
        <v>1.4222110603980001E-4</v>
      </c>
      <c r="L213" t="s">
        <v>217</v>
      </c>
      <c r="N213" t="s">
        <v>325</v>
      </c>
      <c r="O213" t="s">
        <v>1639</v>
      </c>
      <c r="P213">
        <v>4.1777281851718841E-5</v>
      </c>
      <c r="Q213" t="s">
        <v>217</v>
      </c>
      <c r="S213" t="s">
        <v>326</v>
      </c>
      <c r="T213" t="s">
        <v>1639</v>
      </c>
      <c r="U213">
        <v>3.8032629819768392E-5</v>
      </c>
      <c r="V213" t="s">
        <v>217</v>
      </c>
      <c r="X213">
        <v>1.1415525114155251E-4</v>
      </c>
      <c r="Y213">
        <v>1.408812536774151E-4</v>
      </c>
      <c r="Z213" t="s">
        <v>1639</v>
      </c>
      <c r="AA213" t="s">
        <v>25</v>
      </c>
      <c r="AC213" t="s">
        <v>22</v>
      </c>
      <c r="AD213" t="s">
        <v>1639</v>
      </c>
      <c r="AE213">
        <v>1.1483894305799876E-4</v>
      </c>
      <c r="AG213" t="s">
        <v>98</v>
      </c>
      <c r="AH213" t="s">
        <v>1639</v>
      </c>
      <c r="AI213">
        <v>0</v>
      </c>
    </row>
    <row r="214" spans="5:35" x14ac:dyDescent="0.45">
      <c r="E214" t="s">
        <v>1448</v>
      </c>
      <c r="G214" t="s">
        <v>354</v>
      </c>
      <c r="I214" t="s">
        <v>215</v>
      </c>
      <c r="J214" t="s">
        <v>1640</v>
      </c>
      <c r="K214">
        <v>1.5536603077430001E-4</v>
      </c>
      <c r="L214" t="s">
        <v>217</v>
      </c>
      <c r="N214" t="s">
        <v>325</v>
      </c>
      <c r="O214" t="s">
        <v>1640</v>
      </c>
      <c r="P214">
        <v>4.0756073735033779E-5</v>
      </c>
      <c r="Q214" t="s">
        <v>217</v>
      </c>
      <c r="S214" t="s">
        <v>326</v>
      </c>
      <c r="T214" t="s">
        <v>1640</v>
      </c>
      <c r="U214">
        <v>3.4445872979586527E-5</v>
      </c>
      <c r="V214" t="s">
        <v>217</v>
      </c>
      <c r="X214">
        <v>1.1415525114155251E-4</v>
      </c>
      <c r="Y214">
        <v>1.4054976837464471E-4</v>
      </c>
      <c r="Z214" t="s">
        <v>1640</v>
      </c>
      <c r="AA214" t="s">
        <v>25</v>
      </c>
      <c r="AC214" t="s">
        <v>22</v>
      </c>
      <c r="AD214" t="s">
        <v>1640</v>
      </c>
      <c r="AE214">
        <v>1.1186731380666378E-4</v>
      </c>
      <c r="AG214" t="s">
        <v>98</v>
      </c>
      <c r="AH214" t="s">
        <v>1640</v>
      </c>
      <c r="AI214">
        <v>0</v>
      </c>
    </row>
    <row r="215" spans="5:35" x14ac:dyDescent="0.45">
      <c r="E215" t="s">
        <v>1449</v>
      </c>
      <c r="G215" t="s">
        <v>354</v>
      </c>
      <c r="I215" t="s">
        <v>215</v>
      </c>
      <c r="J215" t="s">
        <v>1641</v>
      </c>
      <c r="K215">
        <v>1.719716460307E-4</v>
      </c>
      <c r="L215" t="s">
        <v>217</v>
      </c>
      <c r="N215" t="s">
        <v>325</v>
      </c>
      <c r="O215" t="s">
        <v>1641</v>
      </c>
      <c r="P215">
        <v>4.3065851243580631E-5</v>
      </c>
      <c r="Q215" t="s">
        <v>217</v>
      </c>
      <c r="S215" t="s">
        <v>326</v>
      </c>
      <c r="T215" t="s">
        <v>1641</v>
      </c>
      <c r="U215">
        <v>3.0479037300676292E-5</v>
      </c>
      <c r="V215" t="s">
        <v>217</v>
      </c>
      <c r="X215">
        <v>1.1415525114155251E-4</v>
      </c>
      <c r="Y215">
        <v>1.4253868019126702E-4</v>
      </c>
      <c r="Z215" t="s">
        <v>1641</v>
      </c>
      <c r="AA215" t="s">
        <v>25</v>
      </c>
      <c r="AC215" t="s">
        <v>22</v>
      </c>
      <c r="AD215" t="s">
        <v>1641</v>
      </c>
      <c r="AE215">
        <v>1.1016943352762924E-4</v>
      </c>
      <c r="AG215" t="s">
        <v>98</v>
      </c>
      <c r="AH215" t="s">
        <v>1641</v>
      </c>
      <c r="AI215">
        <v>0</v>
      </c>
    </row>
    <row r="216" spans="5:35" x14ac:dyDescent="0.45">
      <c r="E216" t="s">
        <v>1450</v>
      </c>
      <c r="G216" t="s">
        <v>354</v>
      </c>
      <c r="I216" t="s">
        <v>215</v>
      </c>
      <c r="J216" t="s">
        <v>1642</v>
      </c>
      <c r="K216">
        <v>1.4864950148199999E-4</v>
      </c>
      <c r="L216" t="s">
        <v>217</v>
      </c>
      <c r="N216" t="s">
        <v>325</v>
      </c>
      <c r="O216" t="s">
        <v>1642</v>
      </c>
      <c r="P216">
        <v>4.4947228315885046E-5</v>
      </c>
      <c r="Q216" t="s">
        <v>217</v>
      </c>
      <c r="S216" t="s">
        <v>326</v>
      </c>
      <c r="T216" t="s">
        <v>1642</v>
      </c>
      <c r="U216">
        <v>3.0371465012775516E-5</v>
      </c>
      <c r="V216" t="s">
        <v>217</v>
      </c>
      <c r="X216">
        <v>1.1415525114155251E-4</v>
      </c>
      <c r="Y216">
        <v>1.4883690094390442E-4</v>
      </c>
      <c r="Z216" t="s">
        <v>1642</v>
      </c>
      <c r="AA216" t="s">
        <v>25</v>
      </c>
      <c r="AC216" t="s">
        <v>22</v>
      </c>
      <c r="AD216" t="s">
        <v>1642</v>
      </c>
      <c r="AE216">
        <v>1.0364350262273672E-4</v>
      </c>
      <c r="AG216" t="s">
        <v>98</v>
      </c>
      <c r="AH216" t="s">
        <v>1642</v>
      </c>
      <c r="AI216">
        <v>0</v>
      </c>
    </row>
    <row r="217" spans="5:35" x14ac:dyDescent="0.45">
      <c r="E217" t="s">
        <v>1451</v>
      </c>
      <c r="G217" t="s">
        <v>354</v>
      </c>
      <c r="I217" t="s">
        <v>215</v>
      </c>
      <c r="J217" t="s">
        <v>1643</v>
      </c>
      <c r="K217">
        <v>1.3668703939070001E-4</v>
      </c>
      <c r="L217" t="s">
        <v>217</v>
      </c>
      <c r="N217" t="s">
        <v>325</v>
      </c>
      <c r="O217" t="s">
        <v>1643</v>
      </c>
      <c r="P217">
        <v>4.6626682326791921E-5</v>
      </c>
      <c r="Q217" t="s">
        <v>217</v>
      </c>
      <c r="S217" t="s">
        <v>326</v>
      </c>
      <c r="T217" t="s">
        <v>1643</v>
      </c>
      <c r="U217">
        <v>2.9813994150092595E-5</v>
      </c>
      <c r="V217" t="s">
        <v>217</v>
      </c>
      <c r="X217">
        <v>1.1415525114155251E-4</v>
      </c>
      <c r="Y217">
        <v>1.5049432745775637E-4</v>
      </c>
      <c r="Z217" t="s">
        <v>1643</v>
      </c>
      <c r="AA217" t="s">
        <v>25</v>
      </c>
      <c r="AC217" t="s">
        <v>22</v>
      </c>
      <c r="AD217" t="s">
        <v>1643</v>
      </c>
      <c r="AE217">
        <v>9.6612137285218569E-5</v>
      </c>
      <c r="AG217" t="s">
        <v>98</v>
      </c>
      <c r="AH217" t="s">
        <v>1643</v>
      </c>
      <c r="AI217">
        <v>0</v>
      </c>
    </row>
    <row r="218" spans="5:35" x14ac:dyDescent="0.45">
      <c r="E218" t="s">
        <v>1452</v>
      </c>
      <c r="G218" t="s">
        <v>354</v>
      </c>
      <c r="I218" t="s">
        <v>215</v>
      </c>
      <c r="J218" t="s">
        <v>1644</v>
      </c>
      <c r="K218">
        <v>1.120360416278E-4</v>
      </c>
      <c r="L218" t="s">
        <v>217</v>
      </c>
      <c r="N218" t="s">
        <v>325</v>
      </c>
      <c r="O218" t="s">
        <v>1644</v>
      </c>
      <c r="P218">
        <v>4.6179750434716822E-5</v>
      </c>
      <c r="Q218" t="s">
        <v>217</v>
      </c>
      <c r="S218" t="s">
        <v>326</v>
      </c>
      <c r="T218" t="s">
        <v>1644</v>
      </c>
      <c r="U218">
        <v>2.7434781004525882E-5</v>
      </c>
      <c r="V218" t="s">
        <v>217</v>
      </c>
      <c r="X218">
        <v>1.1415525114155251E-4</v>
      </c>
      <c r="Y218">
        <v>1.7237235744060203E-4</v>
      </c>
      <c r="Z218" t="s">
        <v>1644</v>
      </c>
      <c r="AA218" t="s">
        <v>25</v>
      </c>
      <c r="AC218" t="s">
        <v>22</v>
      </c>
      <c r="AD218" t="s">
        <v>1644</v>
      </c>
      <c r="AE218">
        <v>7.7180690197145723E-5</v>
      </c>
      <c r="AG218" t="s">
        <v>98</v>
      </c>
      <c r="AH218" t="s">
        <v>1644</v>
      </c>
      <c r="AI218">
        <v>0</v>
      </c>
    </row>
    <row r="219" spans="5:35" x14ac:dyDescent="0.45">
      <c r="E219" t="s">
        <v>1453</v>
      </c>
      <c r="G219" t="s">
        <v>354</v>
      </c>
      <c r="I219" t="s">
        <v>215</v>
      </c>
      <c r="J219" t="s">
        <v>1645</v>
      </c>
      <c r="K219">
        <v>8.5458031488105411E-5</v>
      </c>
      <c r="L219" t="s">
        <v>217</v>
      </c>
      <c r="N219" t="s">
        <v>325</v>
      </c>
      <c r="O219" t="s">
        <v>1645</v>
      </c>
      <c r="P219">
        <v>4.5729419699393575E-5</v>
      </c>
      <c r="Q219" t="s">
        <v>217</v>
      </c>
      <c r="S219" t="s">
        <v>326</v>
      </c>
      <c r="T219" t="s">
        <v>1645</v>
      </c>
      <c r="U219">
        <v>2.6124487214569605E-5</v>
      </c>
      <c r="V219" t="s">
        <v>217</v>
      </c>
      <c r="X219">
        <v>1.1415525114155251E-4</v>
      </c>
      <c r="Y219">
        <v>2.2209515285616027E-4</v>
      </c>
      <c r="Z219" t="s">
        <v>1645</v>
      </c>
      <c r="AA219" t="s">
        <v>25</v>
      </c>
      <c r="AC219" t="s">
        <v>22</v>
      </c>
      <c r="AD219" t="s">
        <v>1645</v>
      </c>
      <c r="AE219">
        <v>7.3860812556575384E-5</v>
      </c>
      <c r="AG219" t="s">
        <v>98</v>
      </c>
      <c r="AH219" t="s">
        <v>1645</v>
      </c>
      <c r="AI219">
        <v>0</v>
      </c>
    </row>
    <row r="220" spans="5:35" x14ac:dyDescent="0.45">
      <c r="E220" t="s">
        <v>1454</v>
      </c>
      <c r="G220" t="s">
        <v>354</v>
      </c>
      <c r="I220" t="s">
        <v>215</v>
      </c>
      <c r="J220" t="s">
        <v>1646</v>
      </c>
      <c r="K220">
        <v>5.368923955717145E-5</v>
      </c>
      <c r="L220" t="s">
        <v>217</v>
      </c>
      <c r="N220" t="s">
        <v>325</v>
      </c>
      <c r="O220" t="s">
        <v>1646</v>
      </c>
      <c r="P220">
        <v>4.2400682069551088E-5</v>
      </c>
      <c r="Q220" t="s">
        <v>217</v>
      </c>
      <c r="S220" t="s">
        <v>326</v>
      </c>
      <c r="T220" t="s">
        <v>1646</v>
      </c>
      <c r="U220">
        <v>2.5530820722204056E-5</v>
      </c>
      <c r="V220" t="s">
        <v>217</v>
      </c>
      <c r="X220">
        <v>1.1415525114155251E-4</v>
      </c>
      <c r="Y220">
        <v>2.2209515285616027E-4</v>
      </c>
      <c r="Z220" t="s">
        <v>1646</v>
      </c>
      <c r="AA220" t="s">
        <v>25</v>
      </c>
      <c r="AC220" t="s">
        <v>22</v>
      </c>
      <c r="AD220" t="s">
        <v>1646</v>
      </c>
      <c r="AE220">
        <v>6.7897228272432522E-5</v>
      </c>
      <c r="AG220" t="s">
        <v>98</v>
      </c>
      <c r="AH220" t="s">
        <v>1646</v>
      </c>
      <c r="AI220">
        <v>0</v>
      </c>
    </row>
    <row r="221" spans="5:35" x14ac:dyDescent="0.45">
      <c r="E221" t="s">
        <v>1455</v>
      </c>
      <c r="G221" t="s">
        <v>354</v>
      </c>
      <c r="I221" t="s">
        <v>215</v>
      </c>
      <c r="J221" t="s">
        <v>1647</v>
      </c>
      <c r="K221">
        <v>3.3931834426217918E-5</v>
      </c>
      <c r="L221" t="s">
        <v>217</v>
      </c>
      <c r="N221" t="s">
        <v>325</v>
      </c>
      <c r="O221" t="s">
        <v>1647</v>
      </c>
      <c r="P221">
        <v>3.2649892716417735E-5</v>
      </c>
      <c r="Q221" t="s">
        <v>217</v>
      </c>
      <c r="S221" t="s">
        <v>326</v>
      </c>
      <c r="T221" t="s">
        <v>1647</v>
      </c>
      <c r="U221">
        <v>2.1053985938976681E-5</v>
      </c>
      <c r="V221" t="s">
        <v>217</v>
      </c>
      <c r="X221">
        <v>1.1415525114155251E-4</v>
      </c>
      <c r="Y221">
        <v>1.7237235744060203E-4</v>
      </c>
      <c r="Z221" t="s">
        <v>1647</v>
      </c>
      <c r="AA221" t="s">
        <v>25</v>
      </c>
      <c r="AC221" t="s">
        <v>22</v>
      </c>
      <c r="AD221" t="s">
        <v>1647</v>
      </c>
      <c r="AE221">
        <v>6.5672232727201311E-5</v>
      </c>
      <c r="AG221" t="s">
        <v>98</v>
      </c>
      <c r="AH221" t="s">
        <v>1647</v>
      </c>
      <c r="AI221">
        <v>0</v>
      </c>
    </row>
    <row r="222" spans="5:35" x14ac:dyDescent="0.45">
      <c r="E222" t="s">
        <v>1456</v>
      </c>
      <c r="G222" t="s">
        <v>354</v>
      </c>
      <c r="I222" t="s">
        <v>215</v>
      </c>
      <c r="J222" t="s">
        <v>1648</v>
      </c>
      <c r="K222">
        <v>1.2230770856293456E-5</v>
      </c>
      <c r="L222" t="s">
        <v>217</v>
      </c>
      <c r="N222" t="s">
        <v>325</v>
      </c>
      <c r="O222" t="s">
        <v>1648</v>
      </c>
      <c r="P222">
        <v>2.9075485640767928E-5</v>
      </c>
      <c r="Q222" t="s">
        <v>217</v>
      </c>
      <c r="S222" t="s">
        <v>326</v>
      </c>
      <c r="T222" t="s">
        <v>1648</v>
      </c>
      <c r="U222">
        <v>1.8124760815157305E-5</v>
      </c>
      <c r="V222" t="s">
        <v>217</v>
      </c>
      <c r="X222">
        <v>1.1415525114155251E-4</v>
      </c>
      <c r="Y222">
        <v>1.5579809230208258E-4</v>
      </c>
      <c r="Z222" t="s">
        <v>1648</v>
      </c>
      <c r="AA222" t="s">
        <v>25</v>
      </c>
      <c r="AC222" t="s">
        <v>22</v>
      </c>
      <c r="AD222" t="s">
        <v>1648</v>
      </c>
      <c r="AE222">
        <v>6.5523176996400191E-5</v>
      </c>
      <c r="AG222" t="s">
        <v>98</v>
      </c>
      <c r="AH222" t="s">
        <v>1648</v>
      </c>
      <c r="AI222">
        <v>0</v>
      </c>
    </row>
    <row r="223" spans="5:35" x14ac:dyDescent="0.45">
      <c r="E223" t="s">
        <v>1457</v>
      </c>
      <c r="G223" t="s">
        <v>354</v>
      </c>
      <c r="I223" t="s">
        <v>215</v>
      </c>
      <c r="J223" t="s">
        <v>1649</v>
      </c>
      <c r="K223">
        <v>0</v>
      </c>
      <c r="L223" t="s">
        <v>217</v>
      </c>
      <c r="N223" t="s">
        <v>325</v>
      </c>
      <c r="O223" t="s">
        <v>1649</v>
      </c>
      <c r="P223">
        <v>2.5866399453363903E-5</v>
      </c>
      <c r="Q223" t="s">
        <v>217</v>
      </c>
      <c r="S223" t="s">
        <v>326</v>
      </c>
      <c r="T223" t="s">
        <v>1649</v>
      </c>
      <c r="U223">
        <v>1.4360745993038709E-5</v>
      </c>
      <c r="V223" t="s">
        <v>217</v>
      </c>
      <c r="X223">
        <v>1.1415525114155251E-4</v>
      </c>
      <c r="Y223">
        <v>1.093901499142282E-4</v>
      </c>
      <c r="Z223" t="s">
        <v>1649</v>
      </c>
      <c r="AA223" t="s">
        <v>25</v>
      </c>
      <c r="AC223" t="s">
        <v>22</v>
      </c>
      <c r="AD223" t="s">
        <v>1649</v>
      </c>
      <c r="AE223">
        <v>6.8505646664520701E-5</v>
      </c>
      <c r="AG223" t="s">
        <v>98</v>
      </c>
      <c r="AH223" t="s">
        <v>1649</v>
      </c>
      <c r="AI223">
        <v>0</v>
      </c>
    </row>
    <row r="224" spans="5:35" x14ac:dyDescent="0.45">
      <c r="E224" t="s">
        <v>1458</v>
      </c>
      <c r="G224" t="s">
        <v>354</v>
      </c>
      <c r="I224" t="s">
        <v>215</v>
      </c>
      <c r="J224" t="s">
        <v>1650</v>
      </c>
      <c r="K224">
        <v>0</v>
      </c>
      <c r="L224" t="s">
        <v>217</v>
      </c>
      <c r="N224" t="s">
        <v>325</v>
      </c>
      <c r="O224" t="s">
        <v>1650</v>
      </c>
      <c r="P224">
        <v>2.1366511781910699E-5</v>
      </c>
      <c r="Q224" t="s">
        <v>217</v>
      </c>
      <c r="S224" t="s">
        <v>326</v>
      </c>
      <c r="T224" t="s">
        <v>1650</v>
      </c>
      <c r="U224">
        <v>1.1885527708447924E-5</v>
      </c>
      <c r="V224" t="s">
        <v>217</v>
      </c>
      <c r="X224">
        <v>1.1415525114155251E-4</v>
      </c>
      <c r="Y224">
        <v>7.9556472664893237E-5</v>
      </c>
      <c r="Z224" t="s">
        <v>1650</v>
      </c>
      <c r="AA224" t="s">
        <v>25</v>
      </c>
      <c r="AC224" t="s">
        <v>22</v>
      </c>
      <c r="AD224" t="s">
        <v>1650</v>
      </c>
      <c r="AE224">
        <v>7.1643947323933319E-5</v>
      </c>
      <c r="AG224" t="s">
        <v>98</v>
      </c>
      <c r="AH224" t="s">
        <v>1650</v>
      </c>
      <c r="AI224">
        <v>0</v>
      </c>
    </row>
    <row r="225" spans="5:35" x14ac:dyDescent="0.45">
      <c r="E225" t="s">
        <v>1459</v>
      </c>
      <c r="G225" t="s">
        <v>354</v>
      </c>
      <c r="I225" t="s">
        <v>215</v>
      </c>
      <c r="J225" t="s">
        <v>1651</v>
      </c>
      <c r="K225">
        <v>0</v>
      </c>
      <c r="L225" t="s">
        <v>217</v>
      </c>
      <c r="N225" t="s">
        <v>325</v>
      </c>
      <c r="O225" t="s">
        <v>1651</v>
      </c>
      <c r="P225">
        <v>1.7913704545403605E-5</v>
      </c>
      <c r="Q225" t="s">
        <v>217</v>
      </c>
      <c r="S225" t="s">
        <v>326</v>
      </c>
      <c r="T225" t="s">
        <v>1651</v>
      </c>
      <c r="U225">
        <v>1.1937092892798352E-5</v>
      </c>
      <c r="V225" t="s">
        <v>217</v>
      </c>
      <c r="X225">
        <v>1.1415525114155251E-4</v>
      </c>
      <c r="Y225">
        <v>5.6352501470966035E-5</v>
      </c>
      <c r="Z225" t="s">
        <v>1651</v>
      </c>
      <c r="AA225" t="s">
        <v>25</v>
      </c>
      <c r="AC225" t="s">
        <v>22</v>
      </c>
      <c r="AD225" t="s">
        <v>1651</v>
      </c>
      <c r="AE225">
        <v>7.5191473716999891E-5</v>
      </c>
      <c r="AG225" t="s">
        <v>98</v>
      </c>
      <c r="AH225" t="s">
        <v>1651</v>
      </c>
      <c r="AI225">
        <v>0</v>
      </c>
    </row>
    <row r="226" spans="5:35" x14ac:dyDescent="0.45">
      <c r="E226" t="s">
        <v>1460</v>
      </c>
      <c r="G226" t="s">
        <v>354</v>
      </c>
      <c r="I226" t="s">
        <v>215</v>
      </c>
      <c r="J226" t="s">
        <v>1652</v>
      </c>
      <c r="K226">
        <v>0</v>
      </c>
      <c r="L226" t="s">
        <v>217</v>
      </c>
      <c r="N226" t="s">
        <v>325</v>
      </c>
      <c r="O226" t="s">
        <v>1652</v>
      </c>
      <c r="P226">
        <v>1.5267308501752361E-5</v>
      </c>
      <c r="Q226" t="s">
        <v>217</v>
      </c>
      <c r="S226" t="s">
        <v>326</v>
      </c>
      <c r="T226" t="s">
        <v>1652</v>
      </c>
      <c r="U226">
        <v>1.2597159957729509E-5</v>
      </c>
      <c r="V226" t="s">
        <v>217</v>
      </c>
      <c r="X226">
        <v>1.1415525114155251E-4</v>
      </c>
      <c r="Y226">
        <v>2.9833677249334962E-5</v>
      </c>
      <c r="Z226" t="s">
        <v>1652</v>
      </c>
      <c r="AA226" t="s">
        <v>25</v>
      </c>
      <c r="AC226" t="s">
        <v>22</v>
      </c>
      <c r="AD226" t="s">
        <v>1652</v>
      </c>
      <c r="AE226">
        <v>8.1668622746357511E-5</v>
      </c>
      <c r="AG226" t="s">
        <v>98</v>
      </c>
      <c r="AH226" t="s">
        <v>1652</v>
      </c>
      <c r="AI226">
        <v>0</v>
      </c>
    </row>
    <row r="227" spans="5:35" x14ac:dyDescent="0.45">
      <c r="E227" t="s">
        <v>418</v>
      </c>
      <c r="G227" t="s">
        <v>1383</v>
      </c>
      <c r="I227" t="s">
        <v>215</v>
      </c>
      <c r="J227" t="s">
        <v>292</v>
      </c>
      <c r="K227">
        <v>1.1392920697069611E-2</v>
      </c>
      <c r="L227" t="s">
        <v>217</v>
      </c>
      <c r="N227" t="s">
        <v>325</v>
      </c>
      <c r="O227" t="s">
        <v>292</v>
      </c>
      <c r="P227">
        <v>3.3061338635984691E-2</v>
      </c>
      <c r="Q227" t="s">
        <v>217</v>
      </c>
      <c r="S227" t="s">
        <v>326</v>
      </c>
      <c r="T227" t="s">
        <v>292</v>
      </c>
      <c r="U227">
        <v>3.8582248758724097E-2</v>
      </c>
      <c r="V227" t="s">
        <v>217</v>
      </c>
      <c r="X227">
        <v>5.6621004566210047E-2</v>
      </c>
      <c r="Y227">
        <v>3.1383039554483752E-2</v>
      </c>
      <c r="Z227" t="s">
        <v>292</v>
      </c>
      <c r="AA227" t="s">
        <v>25</v>
      </c>
      <c r="AC227" t="s">
        <v>22</v>
      </c>
      <c r="AD227" t="s">
        <v>292</v>
      </c>
      <c r="AE227">
        <v>7.6473319614259239E-2</v>
      </c>
      <c r="AG227" t="s">
        <v>98</v>
      </c>
      <c r="AH227" t="s">
        <v>292</v>
      </c>
      <c r="AI227">
        <v>0.19209130952311737</v>
      </c>
    </row>
    <row r="228" spans="5:35" x14ac:dyDescent="0.45">
      <c r="E228" t="s">
        <v>419</v>
      </c>
      <c r="G228" t="s">
        <v>1383</v>
      </c>
      <c r="I228" t="s">
        <v>215</v>
      </c>
      <c r="J228" t="s">
        <v>293</v>
      </c>
      <c r="K228">
        <v>1.2101835552130479E-2</v>
      </c>
      <c r="L228" t="s">
        <v>217</v>
      </c>
      <c r="N228" t="s">
        <v>325</v>
      </c>
      <c r="O228" t="s">
        <v>293</v>
      </c>
      <c r="P228">
        <v>3.4371470907717814E-3</v>
      </c>
      <c r="Q228" t="s">
        <v>217</v>
      </c>
      <c r="S228" t="s">
        <v>326</v>
      </c>
      <c r="T228" t="s">
        <v>293</v>
      </c>
      <c r="U228">
        <v>4.4330100678769968E-3</v>
      </c>
      <c r="V228" t="s">
        <v>217</v>
      </c>
      <c r="X228">
        <v>7.0776255707762558E-3</v>
      </c>
      <c r="Y228">
        <v>9.0429190595761998E-3</v>
      </c>
      <c r="Z228" t="s">
        <v>293</v>
      </c>
      <c r="AA228" t="s">
        <v>25</v>
      </c>
      <c r="AC228" t="s">
        <v>22</v>
      </c>
      <c r="AD228" t="s">
        <v>293</v>
      </c>
      <c r="AE228">
        <v>9.4622775410910936E-3</v>
      </c>
      <c r="AG228" t="s">
        <v>98</v>
      </c>
      <c r="AH228" t="s">
        <v>293</v>
      </c>
      <c r="AI228">
        <v>0.18823090548044386</v>
      </c>
    </row>
    <row r="229" spans="5:35" x14ac:dyDescent="0.45">
      <c r="E229" t="s">
        <v>420</v>
      </c>
      <c r="G229" t="s">
        <v>1383</v>
      </c>
      <c r="I229" t="s">
        <v>215</v>
      </c>
      <c r="J229" t="s">
        <v>294</v>
      </c>
      <c r="K229">
        <v>1.55569451958424E-2</v>
      </c>
      <c r="L229" t="s">
        <v>217</v>
      </c>
      <c r="N229" t="s">
        <v>325</v>
      </c>
      <c r="O229" t="s">
        <v>294</v>
      </c>
      <c r="P229">
        <v>3.6602736268475902E-3</v>
      </c>
      <c r="Q229" t="s">
        <v>217</v>
      </c>
      <c r="S229" t="s">
        <v>326</v>
      </c>
      <c r="T229" t="s">
        <v>294</v>
      </c>
      <c r="U229">
        <v>4.5444853238800157E-3</v>
      </c>
      <c r="V229" t="s">
        <v>217</v>
      </c>
      <c r="X229">
        <v>7.0776255707762558E-3</v>
      </c>
      <c r="Y229">
        <v>8.9607107044891408E-3</v>
      </c>
      <c r="Z229" t="s">
        <v>294</v>
      </c>
      <c r="AA229" t="s">
        <v>25</v>
      </c>
      <c r="AC229" t="s">
        <v>22</v>
      </c>
      <c r="AD229" t="s">
        <v>294</v>
      </c>
      <c r="AE229">
        <v>9.2697300581464064E-3</v>
      </c>
      <c r="AG229" t="s">
        <v>98</v>
      </c>
      <c r="AH229" t="s">
        <v>294</v>
      </c>
      <c r="AI229">
        <v>0.19378083780819066</v>
      </c>
    </row>
    <row r="230" spans="5:35" x14ac:dyDescent="0.45">
      <c r="E230" t="s">
        <v>421</v>
      </c>
      <c r="G230" t="s">
        <v>1383</v>
      </c>
      <c r="I230" t="s">
        <v>215</v>
      </c>
      <c r="J230" t="s">
        <v>295</v>
      </c>
      <c r="K230">
        <v>5.6747797320331299E-2</v>
      </c>
      <c r="L230" t="s">
        <v>217</v>
      </c>
      <c r="N230" t="s">
        <v>325</v>
      </c>
      <c r="O230" t="s">
        <v>295</v>
      </c>
      <c r="P230">
        <v>1.2308314587990201E-2</v>
      </c>
      <c r="Q230" t="s">
        <v>217</v>
      </c>
      <c r="S230" t="s">
        <v>326</v>
      </c>
      <c r="T230" t="s">
        <v>295</v>
      </c>
      <c r="U230">
        <v>1.4052600386595322E-2</v>
      </c>
      <c r="V230" t="s">
        <v>217</v>
      </c>
      <c r="X230">
        <v>2.1232876712328767E-2</v>
      </c>
      <c r="Y230">
        <v>2.6286121539086261E-2</v>
      </c>
      <c r="Z230" t="s">
        <v>295</v>
      </c>
      <c r="AA230" t="s">
        <v>25</v>
      </c>
      <c r="AC230" t="s">
        <v>22</v>
      </c>
      <c r="AD230" t="s">
        <v>295</v>
      </c>
      <c r="AE230">
        <v>2.60835679137984E-2</v>
      </c>
      <c r="AG230" t="s">
        <v>98</v>
      </c>
      <c r="AH230" t="s">
        <v>295</v>
      </c>
      <c r="AI230">
        <v>0.18674364140319399</v>
      </c>
    </row>
    <row r="231" spans="5:35" x14ac:dyDescent="0.45">
      <c r="E231" t="s">
        <v>422</v>
      </c>
      <c r="G231" t="s">
        <v>1383</v>
      </c>
      <c r="I231" t="s">
        <v>215</v>
      </c>
      <c r="J231" t="s">
        <v>296</v>
      </c>
      <c r="K231">
        <v>6.926133441553331E-2</v>
      </c>
      <c r="L231" t="s">
        <v>217</v>
      </c>
      <c r="N231" t="s">
        <v>325</v>
      </c>
      <c r="O231" t="s">
        <v>296</v>
      </c>
      <c r="P231">
        <v>1.8650111534901502E-2</v>
      </c>
      <c r="Q231" t="s">
        <v>217</v>
      </c>
      <c r="S231" t="s">
        <v>326</v>
      </c>
      <c r="T231" t="s">
        <v>296</v>
      </c>
      <c r="U231">
        <v>1.9979168750427365E-2</v>
      </c>
      <c r="V231" t="s">
        <v>217</v>
      </c>
      <c r="X231">
        <v>2.8310502283105023E-2</v>
      </c>
      <c r="Y231">
        <v>4.301552179930223E-2</v>
      </c>
      <c r="Z231" t="s">
        <v>296</v>
      </c>
      <c r="AA231" t="s">
        <v>25</v>
      </c>
      <c r="AC231" t="s">
        <v>22</v>
      </c>
      <c r="AD231" t="s">
        <v>296</v>
      </c>
      <c r="AE231">
        <v>2.8653313335143711E-2</v>
      </c>
      <c r="AG231" t="s">
        <v>98</v>
      </c>
      <c r="AH231" t="s">
        <v>296</v>
      </c>
      <c r="AI231">
        <v>0.25966670253073154</v>
      </c>
    </row>
    <row r="232" spans="5:35" x14ac:dyDescent="0.45">
      <c r="E232" t="s">
        <v>423</v>
      </c>
      <c r="G232" t="s">
        <v>1383</v>
      </c>
      <c r="I232" t="s">
        <v>215</v>
      </c>
      <c r="J232" t="s">
        <v>297</v>
      </c>
      <c r="K232">
        <v>1.1009300112726012E-2</v>
      </c>
      <c r="L232" t="s">
        <v>217</v>
      </c>
      <c r="N232" t="s">
        <v>325</v>
      </c>
      <c r="O232" t="s">
        <v>297</v>
      </c>
      <c r="P232">
        <v>4.5759105634114745E-3</v>
      </c>
      <c r="Q232" t="s">
        <v>217</v>
      </c>
      <c r="S232" t="s">
        <v>326</v>
      </c>
      <c r="T232" t="s">
        <v>297</v>
      </c>
      <c r="U232">
        <v>5.2104082902313239E-3</v>
      </c>
      <c r="V232" t="s">
        <v>217</v>
      </c>
      <c r="X232">
        <v>7.0776255707762558E-3</v>
      </c>
      <c r="Y232">
        <v>1.376989947708193E-2</v>
      </c>
      <c r="Z232" t="s">
        <v>297</v>
      </c>
      <c r="AA232" t="s">
        <v>25</v>
      </c>
      <c r="AC232" t="s">
        <v>22</v>
      </c>
      <c r="AD232" t="s">
        <v>297</v>
      </c>
      <c r="AE232">
        <v>5.9001924682815397E-3</v>
      </c>
      <c r="AG232" t="s">
        <v>98</v>
      </c>
      <c r="AH232" t="s">
        <v>297</v>
      </c>
      <c r="AI232">
        <v>9.0517951731358126E-2</v>
      </c>
    </row>
    <row r="233" spans="5:35" x14ac:dyDescent="0.45">
      <c r="E233" t="s">
        <v>424</v>
      </c>
      <c r="G233" t="s">
        <v>1383</v>
      </c>
      <c r="I233" t="s">
        <v>215</v>
      </c>
      <c r="J233" t="s">
        <v>298</v>
      </c>
      <c r="K233">
        <v>6.7639599922526498E-3</v>
      </c>
      <c r="L233" t="s">
        <v>217</v>
      </c>
      <c r="N233" t="s">
        <v>325</v>
      </c>
      <c r="O233" t="s">
        <v>298</v>
      </c>
      <c r="P233">
        <v>4.3918209536408688E-3</v>
      </c>
      <c r="Q233" t="s">
        <v>217</v>
      </c>
      <c r="S233" t="s">
        <v>326</v>
      </c>
      <c r="T233" t="s">
        <v>298</v>
      </c>
      <c r="U233">
        <v>5.2245795795480762E-3</v>
      </c>
      <c r="V233" t="s">
        <v>217</v>
      </c>
      <c r="X233">
        <v>7.0776255707762558E-3</v>
      </c>
      <c r="Y233">
        <v>1.0687086161317328E-2</v>
      </c>
      <c r="Z233" t="s">
        <v>298</v>
      </c>
      <c r="AA233" t="s">
        <v>25</v>
      </c>
      <c r="AC233" t="s">
        <v>22</v>
      </c>
      <c r="AD233" t="s">
        <v>298</v>
      </c>
      <c r="AE233">
        <v>5.8395986036066886E-3</v>
      </c>
      <c r="AG233" t="s">
        <v>98</v>
      </c>
      <c r="AH233" t="s">
        <v>298</v>
      </c>
      <c r="AI233">
        <v>9.0732769063187835E-2</v>
      </c>
    </row>
    <row r="234" spans="5:35" x14ac:dyDescent="0.45">
      <c r="E234" t="s">
        <v>425</v>
      </c>
      <c r="G234" t="s">
        <v>1383</v>
      </c>
      <c r="I234" t="s">
        <v>215</v>
      </c>
      <c r="J234" t="s">
        <v>299</v>
      </c>
      <c r="K234">
        <v>2.1324611622802795E-3</v>
      </c>
      <c r="L234" t="s">
        <v>217</v>
      </c>
      <c r="N234" t="s">
        <v>325</v>
      </c>
      <c r="O234" t="s">
        <v>299</v>
      </c>
      <c r="P234">
        <v>2.0311048261162052E-2</v>
      </c>
      <c r="Q234" t="s">
        <v>217</v>
      </c>
      <c r="S234" t="s">
        <v>326</v>
      </c>
      <c r="T234" t="s">
        <v>299</v>
      </c>
      <c r="U234">
        <v>2.4641502945920681E-2</v>
      </c>
      <c r="V234" t="s">
        <v>217</v>
      </c>
      <c r="X234">
        <v>3.5388127853881277E-2</v>
      </c>
      <c r="Y234">
        <v>2.6717715403293308E-2</v>
      </c>
      <c r="Z234" t="s">
        <v>299</v>
      </c>
      <c r="AA234" t="s">
        <v>25</v>
      </c>
      <c r="AC234" t="s">
        <v>22</v>
      </c>
      <c r="AD234" t="s">
        <v>299</v>
      </c>
      <c r="AE234">
        <v>3.3069513722829826E-2</v>
      </c>
      <c r="AG234" t="s">
        <v>98</v>
      </c>
      <c r="AH234" t="s">
        <v>299</v>
      </c>
      <c r="AI234">
        <v>0.30502477694941921</v>
      </c>
    </row>
    <row r="235" spans="5:35" x14ac:dyDescent="0.45">
      <c r="E235" t="s">
        <v>426</v>
      </c>
      <c r="G235" t="s">
        <v>1383</v>
      </c>
      <c r="I235" t="s">
        <v>215</v>
      </c>
      <c r="J235" t="s">
        <v>610</v>
      </c>
      <c r="K235">
        <v>4.2857051605445749E-3</v>
      </c>
      <c r="L235" t="s">
        <v>217</v>
      </c>
      <c r="N235" t="s">
        <v>325</v>
      </c>
      <c r="O235" t="s">
        <v>610</v>
      </c>
      <c r="P235">
        <v>1.8521840332445302E-2</v>
      </c>
      <c r="Q235" t="s">
        <v>217</v>
      </c>
      <c r="S235" t="s">
        <v>326</v>
      </c>
      <c r="T235" t="s">
        <v>610</v>
      </c>
      <c r="U235">
        <v>2.1512618132578161E-2</v>
      </c>
      <c r="V235" t="s">
        <v>217</v>
      </c>
      <c r="X235">
        <v>2.5570776255707764E-2</v>
      </c>
      <c r="Y235">
        <v>1.4172985605250727E-2</v>
      </c>
      <c r="Z235" t="s">
        <v>610</v>
      </c>
      <c r="AA235" t="s">
        <v>25</v>
      </c>
      <c r="AC235" t="s">
        <v>22</v>
      </c>
      <c r="AD235" t="s">
        <v>610</v>
      </c>
      <c r="AE235">
        <v>2.7820499054884429E-2</v>
      </c>
      <c r="AG235" t="s">
        <v>98</v>
      </c>
      <c r="AH235" t="s">
        <v>610</v>
      </c>
      <c r="AI235">
        <v>0.15294939273037067</v>
      </c>
    </row>
    <row r="236" spans="5:35" x14ac:dyDescent="0.45">
      <c r="E236" t="s">
        <v>427</v>
      </c>
      <c r="G236" t="s">
        <v>1383</v>
      </c>
      <c r="I236" t="s">
        <v>215</v>
      </c>
      <c r="J236" t="s">
        <v>611</v>
      </c>
      <c r="K236">
        <v>5.6748181324076628E-3</v>
      </c>
      <c r="L236" t="s">
        <v>217</v>
      </c>
      <c r="N236" t="s">
        <v>325</v>
      </c>
      <c r="O236" t="s">
        <v>611</v>
      </c>
      <c r="P236">
        <v>1.9981288107401691E-3</v>
      </c>
      <c r="Q236" t="s">
        <v>217</v>
      </c>
      <c r="S236" t="s">
        <v>326</v>
      </c>
      <c r="T236" t="s">
        <v>611</v>
      </c>
      <c r="U236">
        <v>2.5388823433033451E-3</v>
      </c>
      <c r="V236" t="s">
        <v>217</v>
      </c>
      <c r="X236">
        <v>3.1963470319634705E-3</v>
      </c>
      <c r="Y236">
        <v>4.0838989301311864E-3</v>
      </c>
      <c r="Z236" t="s">
        <v>611</v>
      </c>
      <c r="AA236" t="s">
        <v>25</v>
      </c>
      <c r="AC236" t="s">
        <v>22</v>
      </c>
      <c r="AD236" t="s">
        <v>611</v>
      </c>
      <c r="AE236">
        <v>3.4500463551916426E-3</v>
      </c>
      <c r="AG236" t="s">
        <v>98</v>
      </c>
      <c r="AH236" t="s">
        <v>611</v>
      </c>
      <c r="AI236">
        <v>0.10839780729529269</v>
      </c>
    </row>
    <row r="237" spans="5:35" x14ac:dyDescent="0.45">
      <c r="E237" t="s">
        <v>428</v>
      </c>
      <c r="G237" t="s">
        <v>1383</v>
      </c>
      <c r="I237" t="s">
        <v>215</v>
      </c>
      <c r="J237" t="s">
        <v>612</v>
      </c>
      <c r="K237">
        <v>7.2552852220774495E-3</v>
      </c>
      <c r="L237" t="s">
        <v>217</v>
      </c>
      <c r="N237" t="s">
        <v>325</v>
      </c>
      <c r="O237" t="s">
        <v>612</v>
      </c>
      <c r="P237">
        <v>2.2149789838554952E-3</v>
      </c>
      <c r="Q237" t="s">
        <v>217</v>
      </c>
      <c r="S237" t="s">
        <v>326</v>
      </c>
      <c r="T237" t="s">
        <v>612</v>
      </c>
      <c r="U237">
        <v>2.582357233984946E-3</v>
      </c>
      <c r="V237" t="s">
        <v>217</v>
      </c>
      <c r="X237">
        <v>3.1963470319634705E-3</v>
      </c>
      <c r="Y237">
        <v>4.0467725762209023E-3</v>
      </c>
      <c r="Z237" t="s">
        <v>612</v>
      </c>
      <c r="AA237" t="s">
        <v>25</v>
      </c>
      <c r="AC237" t="s">
        <v>22</v>
      </c>
      <c r="AD237" t="s">
        <v>612</v>
      </c>
      <c r="AE237">
        <v>3.3976993375863886E-3</v>
      </c>
      <c r="AG237" t="s">
        <v>98</v>
      </c>
      <c r="AH237" t="s">
        <v>612</v>
      </c>
      <c r="AI237">
        <v>0.10090799179003329</v>
      </c>
    </row>
    <row r="238" spans="5:35" x14ac:dyDescent="0.45">
      <c r="E238" t="s">
        <v>429</v>
      </c>
      <c r="G238" t="s">
        <v>1383</v>
      </c>
      <c r="I238" t="s">
        <v>215</v>
      </c>
      <c r="J238" t="s">
        <v>613</v>
      </c>
      <c r="K238">
        <v>2.4660343770769099E-2</v>
      </c>
      <c r="L238" t="s">
        <v>217</v>
      </c>
      <c r="N238" t="s">
        <v>325</v>
      </c>
      <c r="O238" t="s">
        <v>613</v>
      </c>
      <c r="P238">
        <v>7.4799521592954421E-3</v>
      </c>
      <c r="Q238" t="s">
        <v>217</v>
      </c>
      <c r="S238" t="s">
        <v>326</v>
      </c>
      <c r="T238" t="s">
        <v>613</v>
      </c>
      <c r="U238">
        <v>7.9713215424226866E-3</v>
      </c>
      <c r="V238" t="s">
        <v>217</v>
      </c>
      <c r="X238">
        <v>9.5890410958904115E-3</v>
      </c>
      <c r="Y238">
        <v>1.1871151662813155E-2</v>
      </c>
      <c r="Z238" t="s">
        <v>613</v>
      </c>
      <c r="AA238" t="s">
        <v>25</v>
      </c>
      <c r="AC238" t="s">
        <v>22</v>
      </c>
      <c r="AD238" t="s">
        <v>613</v>
      </c>
      <c r="AE238">
        <v>9.5921811890865624E-3</v>
      </c>
      <c r="AG238" t="s">
        <v>98</v>
      </c>
      <c r="AH238" t="s">
        <v>613</v>
      </c>
      <c r="AI238">
        <v>0.11752116565398207</v>
      </c>
    </row>
    <row r="239" spans="5:35" x14ac:dyDescent="0.45">
      <c r="E239" t="s">
        <v>430</v>
      </c>
      <c r="G239" t="s">
        <v>1383</v>
      </c>
      <c r="I239" t="s">
        <v>215</v>
      </c>
      <c r="J239" t="s">
        <v>614</v>
      </c>
      <c r="K239">
        <v>2.9546164910407516E-2</v>
      </c>
      <c r="L239" t="s">
        <v>217</v>
      </c>
      <c r="N239" t="s">
        <v>325</v>
      </c>
      <c r="O239" t="s">
        <v>614</v>
      </c>
      <c r="P239">
        <v>1.054683243511963E-2</v>
      </c>
      <c r="Q239" t="s">
        <v>217</v>
      </c>
      <c r="S239" t="s">
        <v>326</v>
      </c>
      <c r="T239" t="s">
        <v>614</v>
      </c>
      <c r="U239">
        <v>1.0955661437534991E-2</v>
      </c>
      <c r="V239" t="s">
        <v>217</v>
      </c>
      <c r="X239">
        <v>1.2785388127853882E-2</v>
      </c>
      <c r="Y239">
        <v>1.9426364683555845E-2</v>
      </c>
      <c r="Z239" t="s">
        <v>614</v>
      </c>
      <c r="AA239" t="s">
        <v>25</v>
      </c>
      <c r="AC239" t="s">
        <v>22</v>
      </c>
      <c r="AD239" t="s">
        <v>614</v>
      </c>
      <c r="AE239">
        <v>1.0582938071061206E-2</v>
      </c>
      <c r="AG239" t="s">
        <v>98</v>
      </c>
      <c r="AH239" t="s">
        <v>614</v>
      </c>
      <c r="AI239">
        <v>0.16800371802425773</v>
      </c>
    </row>
    <row r="240" spans="5:35" x14ac:dyDescent="0.45">
      <c r="E240" t="s">
        <v>431</v>
      </c>
      <c r="G240" t="s">
        <v>1383</v>
      </c>
      <c r="I240" t="s">
        <v>215</v>
      </c>
      <c r="J240" t="s">
        <v>615</v>
      </c>
      <c r="K240">
        <v>4.2025659090006839E-3</v>
      </c>
      <c r="L240" t="s">
        <v>217</v>
      </c>
      <c r="N240" t="s">
        <v>325</v>
      </c>
      <c r="O240" t="s">
        <v>615</v>
      </c>
      <c r="P240">
        <v>2.6370958296967257E-3</v>
      </c>
      <c r="Q240" t="s">
        <v>217</v>
      </c>
      <c r="S240" t="s">
        <v>326</v>
      </c>
      <c r="T240" t="s">
        <v>615</v>
      </c>
      <c r="U240">
        <v>2.8270582857135968E-3</v>
      </c>
      <c r="V240" t="s">
        <v>217</v>
      </c>
      <c r="X240">
        <v>3.1963470319634705E-3</v>
      </c>
      <c r="Y240">
        <v>6.2186642799724884E-3</v>
      </c>
      <c r="Z240" t="s">
        <v>615</v>
      </c>
      <c r="AA240" t="s">
        <v>25</v>
      </c>
      <c r="AC240" t="s">
        <v>22</v>
      </c>
      <c r="AD240" t="s">
        <v>615</v>
      </c>
      <c r="AE240">
        <v>2.2175505889685471E-3</v>
      </c>
      <c r="AG240" t="s">
        <v>98</v>
      </c>
      <c r="AH240" t="s">
        <v>615</v>
      </c>
      <c r="AI240">
        <v>6.7249678804985891E-2</v>
      </c>
    </row>
    <row r="241" spans="5:35" x14ac:dyDescent="0.45">
      <c r="E241" t="s">
        <v>432</v>
      </c>
      <c r="G241" t="s">
        <v>1383</v>
      </c>
      <c r="I241" t="s">
        <v>215</v>
      </c>
      <c r="J241" t="s">
        <v>616</v>
      </c>
      <c r="K241">
        <v>1.6287932173307262E-3</v>
      </c>
      <c r="L241" t="s">
        <v>217</v>
      </c>
      <c r="N241" t="s">
        <v>325</v>
      </c>
      <c r="O241" t="s">
        <v>616</v>
      </c>
      <c r="P241">
        <v>2.598901524877521E-3</v>
      </c>
      <c r="Q241" t="s">
        <v>217</v>
      </c>
      <c r="S241" t="s">
        <v>326</v>
      </c>
      <c r="T241" t="s">
        <v>616</v>
      </c>
      <c r="U241">
        <v>2.8362799128777284E-3</v>
      </c>
      <c r="V241" t="s">
        <v>217</v>
      </c>
      <c r="X241">
        <v>3.1963470319634705E-3</v>
      </c>
      <c r="Y241">
        <v>4.8264260083368555E-3</v>
      </c>
      <c r="Z241" t="s">
        <v>616</v>
      </c>
      <c r="AA241" t="s">
        <v>25</v>
      </c>
      <c r="AC241" t="s">
        <v>22</v>
      </c>
      <c r="AD241" t="s">
        <v>616</v>
      </c>
      <c r="AE241">
        <v>2.216606117656107E-3</v>
      </c>
      <c r="AG241" t="s">
        <v>98</v>
      </c>
      <c r="AH241" t="s">
        <v>616</v>
      </c>
      <c r="AI241">
        <v>7.3957859017077743E-2</v>
      </c>
    </row>
    <row r="242" spans="5:35" x14ac:dyDescent="0.45">
      <c r="E242" t="s">
        <v>433</v>
      </c>
      <c r="G242" t="s">
        <v>1383</v>
      </c>
      <c r="I242" t="s">
        <v>215</v>
      </c>
      <c r="J242" t="s">
        <v>617</v>
      </c>
      <c r="K242">
        <v>2.1757274311702505E-7</v>
      </c>
      <c r="L242" t="s">
        <v>217</v>
      </c>
      <c r="N242" t="s">
        <v>325</v>
      </c>
      <c r="O242" t="s">
        <v>617</v>
      </c>
      <c r="P242">
        <v>1.2196341091806012E-2</v>
      </c>
      <c r="Q242" t="s">
        <v>217</v>
      </c>
      <c r="S242" t="s">
        <v>326</v>
      </c>
      <c r="T242" t="s">
        <v>617</v>
      </c>
      <c r="U242">
        <v>1.3907827950125365E-2</v>
      </c>
      <c r="V242" t="s">
        <v>217</v>
      </c>
      <c r="X242">
        <v>1.5981735159817351E-2</v>
      </c>
      <c r="Y242">
        <v>1.2066065020842141E-2</v>
      </c>
      <c r="Z242" t="s">
        <v>617</v>
      </c>
      <c r="AA242" t="s">
        <v>25</v>
      </c>
      <c r="AC242" t="s">
        <v>22</v>
      </c>
      <c r="AD242" t="s">
        <v>617</v>
      </c>
      <c r="AE242">
        <v>1.2731231947291161E-2</v>
      </c>
      <c r="AG242" t="s">
        <v>98</v>
      </c>
      <c r="AH242" t="s">
        <v>617</v>
      </c>
      <c r="AI242">
        <v>0.21747696284868456</v>
      </c>
    </row>
    <row r="243" spans="5:35" x14ac:dyDescent="0.45">
      <c r="E243" t="s">
        <v>434</v>
      </c>
      <c r="G243" t="s">
        <v>1383</v>
      </c>
      <c r="I243" t="s">
        <v>215</v>
      </c>
      <c r="J243" t="s">
        <v>1653</v>
      </c>
      <c r="K243">
        <v>0</v>
      </c>
      <c r="L243" t="s">
        <v>217</v>
      </c>
      <c r="N243" t="s">
        <v>325</v>
      </c>
      <c r="O243" t="s">
        <v>1653</v>
      </c>
      <c r="P243">
        <v>1.427442217343466E-5</v>
      </c>
      <c r="Q243" t="s">
        <v>217</v>
      </c>
      <c r="S243" t="s">
        <v>326</v>
      </c>
      <c r="T243" t="s">
        <v>1653</v>
      </c>
      <c r="U243">
        <v>8.2562123182789015E-6</v>
      </c>
      <c r="V243" t="s">
        <v>217</v>
      </c>
      <c r="X243">
        <v>1.1415525114155251E-4</v>
      </c>
      <c r="Y243">
        <v>2.1546544680075254E-5</v>
      </c>
      <c r="Z243" t="s">
        <v>1653</v>
      </c>
      <c r="AA243" t="s">
        <v>25</v>
      </c>
      <c r="AC243" t="s">
        <v>22</v>
      </c>
      <c r="AD243" t="s">
        <v>1653</v>
      </c>
      <c r="AE243">
        <v>8.8658870306857049E-5</v>
      </c>
      <c r="AG243" t="s">
        <v>98</v>
      </c>
      <c r="AH243" t="s">
        <v>1653</v>
      </c>
      <c r="AI243">
        <v>0</v>
      </c>
    </row>
    <row r="244" spans="5:35" x14ac:dyDescent="0.45">
      <c r="E244" t="s">
        <v>435</v>
      </c>
      <c r="G244" t="s">
        <v>1383</v>
      </c>
      <c r="I244" t="s">
        <v>215</v>
      </c>
      <c r="J244" t="s">
        <v>1654</v>
      </c>
      <c r="K244">
        <v>0</v>
      </c>
      <c r="L244" t="s">
        <v>217</v>
      </c>
      <c r="N244" t="s">
        <v>325</v>
      </c>
      <c r="O244" t="s">
        <v>1654</v>
      </c>
      <c r="P244">
        <v>1.3335769816791188E-5</v>
      </c>
      <c r="Q244" t="s">
        <v>217</v>
      </c>
      <c r="S244" t="s">
        <v>326</v>
      </c>
      <c r="T244" t="s">
        <v>1654</v>
      </c>
      <c r="U244">
        <v>8.0716497249413334E-6</v>
      </c>
      <c r="V244" t="s">
        <v>217</v>
      </c>
      <c r="X244">
        <v>1.1415525114155251E-4</v>
      </c>
      <c r="Y244">
        <v>1.4916838624667481E-5</v>
      </c>
      <c r="Z244" t="s">
        <v>1654</v>
      </c>
      <c r="AA244" t="s">
        <v>25</v>
      </c>
      <c r="AC244" t="s">
        <v>22</v>
      </c>
      <c r="AD244" t="s">
        <v>1654</v>
      </c>
      <c r="AE244">
        <v>9.779056639657272E-5</v>
      </c>
      <c r="AG244" t="s">
        <v>98</v>
      </c>
      <c r="AH244" t="s">
        <v>1654</v>
      </c>
      <c r="AI244">
        <v>0</v>
      </c>
    </row>
    <row r="245" spans="5:35" x14ac:dyDescent="0.45">
      <c r="E245" t="s">
        <v>436</v>
      </c>
      <c r="G245" t="s">
        <v>1383</v>
      </c>
      <c r="I245" t="s">
        <v>215</v>
      </c>
      <c r="J245" t="s">
        <v>1655</v>
      </c>
      <c r="K245">
        <v>0</v>
      </c>
      <c r="L245" t="s">
        <v>217</v>
      </c>
      <c r="N245" t="s">
        <v>325</v>
      </c>
      <c r="O245" t="s">
        <v>1655</v>
      </c>
      <c r="P245">
        <v>1.2629848600040027E-5</v>
      </c>
      <c r="Q245" t="s">
        <v>217</v>
      </c>
      <c r="S245" t="s">
        <v>326</v>
      </c>
      <c r="T245" t="s">
        <v>1655</v>
      </c>
      <c r="U245">
        <v>8.5149537215390941E-6</v>
      </c>
      <c r="V245" t="s">
        <v>217</v>
      </c>
      <c r="X245">
        <v>1.1415525114155251E-4</v>
      </c>
      <c r="Y245">
        <v>1.6574265138519424E-5</v>
      </c>
      <c r="Z245" t="s">
        <v>1655</v>
      </c>
      <c r="AA245" t="s">
        <v>25</v>
      </c>
      <c r="AC245" t="s">
        <v>22</v>
      </c>
      <c r="AD245" t="s">
        <v>1655</v>
      </c>
      <c r="AE245">
        <v>1.0276767275323183E-4</v>
      </c>
      <c r="AG245" t="s">
        <v>98</v>
      </c>
      <c r="AH245" t="s">
        <v>1655</v>
      </c>
      <c r="AI245">
        <v>0</v>
      </c>
    </row>
    <row r="246" spans="5:35" x14ac:dyDescent="0.45">
      <c r="E246" t="s">
        <v>437</v>
      </c>
      <c r="G246" t="s">
        <v>1383</v>
      </c>
      <c r="I246" t="s">
        <v>215</v>
      </c>
      <c r="J246" t="s">
        <v>1656</v>
      </c>
      <c r="K246">
        <v>0</v>
      </c>
      <c r="L246" t="s">
        <v>217</v>
      </c>
      <c r="N246" t="s">
        <v>325</v>
      </c>
      <c r="O246" t="s">
        <v>1656</v>
      </c>
      <c r="P246">
        <v>1.2328571453440216E-5</v>
      </c>
      <c r="Q246" t="s">
        <v>217</v>
      </c>
      <c r="S246" t="s">
        <v>326</v>
      </c>
      <c r="T246" t="s">
        <v>1656</v>
      </c>
      <c r="U246">
        <v>1.0227990824968478E-5</v>
      </c>
      <c r="V246" t="s">
        <v>217</v>
      </c>
      <c r="X246">
        <v>1.1415525114155251E-4</v>
      </c>
      <c r="Y246">
        <v>1.4585353321897093E-5</v>
      </c>
      <c r="Z246" t="s">
        <v>1656</v>
      </c>
      <c r="AA246" t="s">
        <v>25</v>
      </c>
      <c r="AC246" t="s">
        <v>22</v>
      </c>
      <c r="AD246" t="s">
        <v>1656</v>
      </c>
      <c r="AE246">
        <v>1.0276767275323183E-4</v>
      </c>
      <c r="AG246" t="s">
        <v>98</v>
      </c>
      <c r="AH246" t="s">
        <v>1656</v>
      </c>
      <c r="AI246">
        <v>0</v>
      </c>
    </row>
    <row r="247" spans="5:35" x14ac:dyDescent="0.45">
      <c r="E247" t="s">
        <v>438</v>
      </c>
      <c r="G247" t="s">
        <v>1383</v>
      </c>
      <c r="I247" t="s">
        <v>215</v>
      </c>
      <c r="J247" t="s">
        <v>1657</v>
      </c>
      <c r="K247">
        <v>0</v>
      </c>
      <c r="L247" t="s">
        <v>217</v>
      </c>
      <c r="N247" t="s">
        <v>325</v>
      </c>
      <c r="O247" t="s">
        <v>1657</v>
      </c>
      <c r="P247">
        <v>1.2586847144304112E-5</v>
      </c>
      <c r="Q247" t="s">
        <v>217</v>
      </c>
      <c r="S247" t="s">
        <v>326</v>
      </c>
      <c r="T247" t="s">
        <v>1657</v>
      </c>
      <c r="U247">
        <v>1.2043936563835599E-5</v>
      </c>
      <c r="V247" t="s">
        <v>217</v>
      </c>
      <c r="X247">
        <v>1.1415525114155251E-4</v>
      </c>
      <c r="Y247">
        <v>2.1215059377304864E-5</v>
      </c>
      <c r="Z247" t="s">
        <v>1657</v>
      </c>
      <c r="AA247" t="s">
        <v>25</v>
      </c>
      <c r="AC247" t="s">
        <v>22</v>
      </c>
      <c r="AD247" t="s">
        <v>1657</v>
      </c>
      <c r="AE247">
        <v>1.045102697515067E-4</v>
      </c>
      <c r="AG247" t="s">
        <v>98</v>
      </c>
      <c r="AH247" t="s">
        <v>1657</v>
      </c>
      <c r="AI247">
        <v>0</v>
      </c>
    </row>
    <row r="248" spans="5:35" x14ac:dyDescent="0.45">
      <c r="E248" t="s">
        <v>439</v>
      </c>
      <c r="G248" t="s">
        <v>1383</v>
      </c>
      <c r="I248" t="s">
        <v>215</v>
      </c>
      <c r="J248" t="s">
        <v>1658</v>
      </c>
      <c r="K248">
        <v>0</v>
      </c>
      <c r="L248" t="s">
        <v>217</v>
      </c>
      <c r="N248" t="s">
        <v>325</v>
      </c>
      <c r="O248" t="s">
        <v>1658</v>
      </c>
      <c r="P248">
        <v>1.3470776904200467E-5</v>
      </c>
      <c r="Q248" t="s">
        <v>217</v>
      </c>
      <c r="S248" t="s">
        <v>326</v>
      </c>
      <c r="T248" t="s">
        <v>1658</v>
      </c>
      <c r="U248">
        <v>1.3846106672867263E-5</v>
      </c>
      <c r="V248" t="s">
        <v>217</v>
      </c>
      <c r="X248">
        <v>1.1415525114155251E-4</v>
      </c>
      <c r="Y248">
        <v>5.7678442682047593E-5</v>
      </c>
      <c r="Z248" t="s">
        <v>1658</v>
      </c>
      <c r="AA248" t="s">
        <v>25</v>
      </c>
      <c r="AC248" t="s">
        <v>22</v>
      </c>
      <c r="AD248" t="s">
        <v>1658</v>
      </c>
      <c r="AE248">
        <v>1.0423790427977015E-4</v>
      </c>
      <c r="AG248" t="s">
        <v>98</v>
      </c>
      <c r="AH248" t="s">
        <v>1658</v>
      </c>
      <c r="AI248">
        <v>0</v>
      </c>
    </row>
    <row r="249" spans="5:35" x14ac:dyDescent="0.45">
      <c r="E249" t="s">
        <v>440</v>
      </c>
      <c r="G249" t="s">
        <v>1383</v>
      </c>
      <c r="I249" t="s">
        <v>215</v>
      </c>
      <c r="J249" t="s">
        <v>1659</v>
      </c>
      <c r="K249">
        <v>2.1199541936344868E-5</v>
      </c>
      <c r="L249" t="s">
        <v>217</v>
      </c>
      <c r="N249" t="s">
        <v>325</v>
      </c>
      <c r="O249" t="s">
        <v>1659</v>
      </c>
      <c r="P249">
        <v>1.5545871962295619E-5</v>
      </c>
      <c r="Q249" t="s">
        <v>217</v>
      </c>
      <c r="S249" t="s">
        <v>326</v>
      </c>
      <c r="T249" t="s">
        <v>1659</v>
      </c>
      <c r="U249">
        <v>1.5916151547306484E-5</v>
      </c>
      <c r="V249" t="s">
        <v>217</v>
      </c>
      <c r="X249">
        <v>1.1415525114155251E-4</v>
      </c>
      <c r="Y249">
        <v>1.6905750441289813E-4</v>
      </c>
      <c r="Z249" t="s">
        <v>1659</v>
      </c>
      <c r="AA249" t="s">
        <v>25</v>
      </c>
      <c r="AC249" t="s">
        <v>22</v>
      </c>
      <c r="AD249" t="s">
        <v>1659</v>
      </c>
      <c r="AE249">
        <v>1.0327175213375924E-4</v>
      </c>
      <c r="AG249" t="s">
        <v>98</v>
      </c>
      <c r="AH249" t="s">
        <v>1659</v>
      </c>
      <c r="AI249">
        <v>0</v>
      </c>
    </row>
    <row r="250" spans="5:35" x14ac:dyDescent="0.45">
      <c r="E250" t="s">
        <v>441</v>
      </c>
      <c r="G250" t="s">
        <v>1383</v>
      </c>
      <c r="I250" t="s">
        <v>215</v>
      </c>
      <c r="J250" t="s">
        <v>1660</v>
      </c>
      <c r="K250">
        <v>7.9688024364202835E-5</v>
      </c>
      <c r="L250" t="s">
        <v>217</v>
      </c>
      <c r="N250" t="s">
        <v>325</v>
      </c>
      <c r="O250" t="s">
        <v>1660</v>
      </c>
      <c r="P250">
        <v>1.4371835149921134E-5</v>
      </c>
      <c r="Q250" t="s">
        <v>217</v>
      </c>
      <c r="S250" t="s">
        <v>326</v>
      </c>
      <c r="T250" t="s">
        <v>1660</v>
      </c>
      <c r="U250">
        <v>1.4667035848690509E-5</v>
      </c>
      <c r="V250" t="s">
        <v>217</v>
      </c>
      <c r="X250">
        <v>1.1415525114155251E-4</v>
      </c>
      <c r="Y250">
        <v>1.9060404909297337E-4</v>
      </c>
      <c r="Z250" t="s">
        <v>1660</v>
      </c>
      <c r="AA250" t="s">
        <v>25</v>
      </c>
      <c r="AC250" t="s">
        <v>22</v>
      </c>
      <c r="AD250" t="s">
        <v>1660</v>
      </c>
      <c r="AE250">
        <v>1.0327175213375924E-4</v>
      </c>
      <c r="AG250" t="s">
        <v>98</v>
      </c>
      <c r="AH250" t="s">
        <v>1660</v>
      </c>
      <c r="AI250">
        <v>0</v>
      </c>
    </row>
    <row r="251" spans="5:35" x14ac:dyDescent="0.45">
      <c r="E251" t="s">
        <v>180</v>
      </c>
      <c r="G251" t="s">
        <v>1384</v>
      </c>
      <c r="I251" t="s">
        <v>215</v>
      </c>
      <c r="J251" t="s">
        <v>1661</v>
      </c>
      <c r="K251">
        <v>1.427753602369E-4</v>
      </c>
      <c r="L251" t="s">
        <v>217</v>
      </c>
      <c r="N251" t="s">
        <v>325</v>
      </c>
      <c r="O251" t="s">
        <v>1661</v>
      </c>
      <c r="P251">
        <v>1.704097914093477E-5</v>
      </c>
      <c r="Q251" t="s">
        <v>217</v>
      </c>
      <c r="S251" t="s">
        <v>326</v>
      </c>
      <c r="T251" t="s">
        <v>1661</v>
      </c>
      <c r="U251">
        <v>1.9706572917083441E-5</v>
      </c>
      <c r="V251" t="s">
        <v>217</v>
      </c>
      <c r="X251">
        <v>1.1415525114155251E-4</v>
      </c>
      <c r="Y251">
        <v>1.4585353321897094E-4</v>
      </c>
      <c r="Z251" t="s">
        <v>1661</v>
      </c>
      <c r="AA251" t="s">
        <v>25</v>
      </c>
      <c r="AC251" t="s">
        <v>22</v>
      </c>
      <c r="AD251" t="s">
        <v>1661</v>
      </c>
      <c r="AE251">
        <v>1.0480296100471617E-4</v>
      </c>
      <c r="AG251" t="s">
        <v>98</v>
      </c>
      <c r="AH251" t="s">
        <v>1661</v>
      </c>
      <c r="AI251">
        <v>0</v>
      </c>
    </row>
    <row r="252" spans="5:35" x14ac:dyDescent="0.45">
      <c r="E252" t="s">
        <v>181</v>
      </c>
      <c r="G252" t="s">
        <v>1384</v>
      </c>
      <c r="I252" t="s">
        <v>215</v>
      </c>
      <c r="J252" t="s">
        <v>1662</v>
      </c>
      <c r="K252">
        <v>1.878332982224E-4</v>
      </c>
      <c r="L252" t="s">
        <v>217</v>
      </c>
      <c r="N252" t="s">
        <v>325</v>
      </c>
      <c r="O252" t="s">
        <v>1662</v>
      </c>
      <c r="P252">
        <v>2.3087203015798364E-5</v>
      </c>
      <c r="Q252" t="s">
        <v>217</v>
      </c>
      <c r="S252" t="s">
        <v>326</v>
      </c>
      <c r="T252" t="s">
        <v>1662</v>
      </c>
      <c r="U252">
        <v>2.6712973668620727E-5</v>
      </c>
      <c r="V252" t="s">
        <v>217</v>
      </c>
      <c r="X252">
        <v>1.1415525114155251E-4</v>
      </c>
      <c r="Y252">
        <v>1.4452759200788939E-4</v>
      </c>
      <c r="Z252" t="s">
        <v>1662</v>
      </c>
      <c r="AA252" t="s">
        <v>25</v>
      </c>
      <c r="AC252" t="s">
        <v>22</v>
      </c>
      <c r="AD252" t="s">
        <v>1662</v>
      </c>
      <c r="AE252">
        <v>1.0455363141864884E-4</v>
      </c>
      <c r="AG252" t="s">
        <v>98</v>
      </c>
      <c r="AH252" t="s">
        <v>1662</v>
      </c>
      <c r="AI252">
        <v>0</v>
      </c>
    </row>
    <row r="253" spans="5:35" x14ac:dyDescent="0.45">
      <c r="E253" t="s">
        <v>182</v>
      </c>
      <c r="G253" t="s">
        <v>1384</v>
      </c>
      <c r="I253" t="s">
        <v>215</v>
      </c>
      <c r="J253" t="s">
        <v>1663</v>
      </c>
      <c r="K253">
        <v>2.044219622639E-4</v>
      </c>
      <c r="L253" t="s">
        <v>217</v>
      </c>
      <c r="N253" t="s">
        <v>325</v>
      </c>
      <c r="O253" t="s">
        <v>1663</v>
      </c>
      <c r="P253">
        <v>2.7298388826502081E-5</v>
      </c>
      <c r="Q253" t="s">
        <v>217</v>
      </c>
      <c r="S253" t="s">
        <v>326</v>
      </c>
      <c r="T253" t="s">
        <v>1663</v>
      </c>
      <c r="U253">
        <v>3.316862773834109E-5</v>
      </c>
      <c r="V253" t="s">
        <v>217</v>
      </c>
      <c r="X253">
        <v>1.1415525114155251E-4</v>
      </c>
      <c r="Y253">
        <v>1.408812536774151E-4</v>
      </c>
      <c r="Z253" t="s">
        <v>1663</v>
      </c>
      <c r="AA253" t="s">
        <v>25</v>
      </c>
      <c r="AC253" t="s">
        <v>22</v>
      </c>
      <c r="AD253" t="s">
        <v>1663</v>
      </c>
      <c r="AE253">
        <v>9.8581916821916844E-5</v>
      </c>
      <c r="AG253" t="s">
        <v>98</v>
      </c>
      <c r="AH253" t="s">
        <v>1663</v>
      </c>
      <c r="AI253">
        <v>0</v>
      </c>
    </row>
    <row r="254" spans="5:35" x14ac:dyDescent="0.45">
      <c r="E254" t="s">
        <v>183</v>
      </c>
      <c r="G254" t="s">
        <v>1384</v>
      </c>
      <c r="I254" t="s">
        <v>215</v>
      </c>
      <c r="J254" t="s">
        <v>1664</v>
      </c>
      <c r="K254">
        <v>2.22591970605E-4</v>
      </c>
      <c r="L254" t="s">
        <v>217</v>
      </c>
      <c r="N254" t="s">
        <v>325</v>
      </c>
      <c r="O254" t="s">
        <v>1664</v>
      </c>
      <c r="P254">
        <v>2.883856015730612E-5</v>
      </c>
      <c r="Q254" t="s">
        <v>217</v>
      </c>
      <c r="S254" t="s">
        <v>326</v>
      </c>
      <c r="T254" t="s">
        <v>1664</v>
      </c>
      <c r="U254">
        <v>3.6557944551623883E-5</v>
      </c>
      <c r="V254" t="s">
        <v>217</v>
      </c>
      <c r="X254">
        <v>1.1415525114155251E-4</v>
      </c>
      <c r="Y254">
        <v>1.4054976837464471E-4</v>
      </c>
      <c r="Z254" t="s">
        <v>1664</v>
      </c>
      <c r="AA254" t="s">
        <v>25</v>
      </c>
      <c r="AC254" t="s">
        <v>22</v>
      </c>
      <c r="AD254" t="s">
        <v>1664</v>
      </c>
      <c r="AE254">
        <v>9.6892166855471449E-5</v>
      </c>
      <c r="AG254" t="s">
        <v>98</v>
      </c>
      <c r="AH254" t="s">
        <v>1664</v>
      </c>
      <c r="AI254">
        <v>0</v>
      </c>
    </row>
    <row r="255" spans="5:35" x14ac:dyDescent="0.45">
      <c r="E255" t="s">
        <v>184</v>
      </c>
      <c r="G255" t="s">
        <v>1384</v>
      </c>
      <c r="I255" t="s">
        <v>215</v>
      </c>
      <c r="J255" t="s">
        <v>1665</v>
      </c>
      <c r="K255">
        <v>2.0669574033449999E-4</v>
      </c>
      <c r="L255" t="s">
        <v>217</v>
      </c>
      <c r="N255" t="s">
        <v>325</v>
      </c>
      <c r="O255" t="s">
        <v>1665</v>
      </c>
      <c r="P255">
        <v>2.8193016398421526E-5</v>
      </c>
      <c r="Q255" t="s">
        <v>217</v>
      </c>
      <c r="S255" t="s">
        <v>326</v>
      </c>
      <c r="T255" t="s">
        <v>1665</v>
      </c>
      <c r="U255">
        <v>3.6089676509733432E-5</v>
      </c>
      <c r="V255" t="s">
        <v>217</v>
      </c>
      <c r="X255">
        <v>1.1415525114155251E-4</v>
      </c>
      <c r="Y255">
        <v>1.4253868019126702E-4</v>
      </c>
      <c r="Z255" t="s">
        <v>1665</v>
      </c>
      <c r="AA255" t="s">
        <v>25</v>
      </c>
      <c r="AC255" t="s">
        <v>22</v>
      </c>
      <c r="AD255" t="s">
        <v>1665</v>
      </c>
      <c r="AE255">
        <v>9.6220061014768227E-5</v>
      </c>
      <c r="AG255" t="s">
        <v>98</v>
      </c>
      <c r="AH255" t="s">
        <v>1665</v>
      </c>
      <c r="AI255">
        <v>0</v>
      </c>
    </row>
    <row r="256" spans="5:35" x14ac:dyDescent="0.45">
      <c r="E256" t="s">
        <v>185</v>
      </c>
      <c r="G256" t="s">
        <v>1384</v>
      </c>
      <c r="I256" t="s">
        <v>215</v>
      </c>
      <c r="J256" t="s">
        <v>1666</v>
      </c>
      <c r="K256">
        <v>2.020569920861E-4</v>
      </c>
      <c r="L256" t="s">
        <v>217</v>
      </c>
      <c r="N256" t="s">
        <v>325</v>
      </c>
      <c r="O256" t="s">
        <v>1666</v>
      </c>
      <c r="P256">
        <v>2.6348593977030808E-5</v>
      </c>
      <c r="Q256" t="s">
        <v>217</v>
      </c>
      <c r="S256" t="s">
        <v>326</v>
      </c>
      <c r="T256" t="s">
        <v>1666</v>
      </c>
      <c r="U256">
        <v>3.4521215773181112E-5</v>
      </c>
      <c r="V256" t="s">
        <v>217</v>
      </c>
      <c r="X256">
        <v>1.1415525114155251E-4</v>
      </c>
      <c r="Y256">
        <v>1.4883690094390442E-4</v>
      </c>
      <c r="Z256" t="s">
        <v>1666</v>
      </c>
      <c r="AA256" t="s">
        <v>25</v>
      </c>
      <c r="AC256" t="s">
        <v>22</v>
      </c>
      <c r="AD256" t="s">
        <v>1666</v>
      </c>
      <c r="AE256">
        <v>9.4287756722746477E-5</v>
      </c>
      <c r="AG256" t="s">
        <v>98</v>
      </c>
      <c r="AH256" t="s">
        <v>1666</v>
      </c>
      <c r="AI256">
        <v>0</v>
      </c>
    </row>
    <row r="257" spans="5:35" x14ac:dyDescent="0.45">
      <c r="E257" t="s">
        <v>186</v>
      </c>
      <c r="G257" t="s">
        <v>1384</v>
      </c>
      <c r="I257" t="s">
        <v>215</v>
      </c>
      <c r="J257" t="s">
        <v>1667</v>
      </c>
      <c r="K257">
        <v>1.9652665574429999E-4</v>
      </c>
      <c r="L257" t="s">
        <v>217</v>
      </c>
      <c r="N257" t="s">
        <v>325</v>
      </c>
      <c r="O257" t="s">
        <v>1667</v>
      </c>
      <c r="P257">
        <v>2.5477452427566511E-5</v>
      </c>
      <c r="Q257" t="s">
        <v>217</v>
      </c>
      <c r="S257" t="s">
        <v>326</v>
      </c>
      <c r="T257" t="s">
        <v>1667</v>
      </c>
      <c r="U257">
        <v>3.2056335494321404E-5</v>
      </c>
      <c r="V257" t="s">
        <v>217</v>
      </c>
      <c r="X257">
        <v>1.1415525114155251E-4</v>
      </c>
      <c r="Y257">
        <v>1.5049432745775637E-4</v>
      </c>
      <c r="Z257" t="s">
        <v>1667</v>
      </c>
      <c r="AA257" t="s">
        <v>25</v>
      </c>
      <c r="AC257" t="s">
        <v>22</v>
      </c>
      <c r="AD257" t="s">
        <v>1667</v>
      </c>
      <c r="AE257">
        <v>9.1634564714486609E-5</v>
      </c>
      <c r="AG257" t="s">
        <v>98</v>
      </c>
      <c r="AH257" t="s">
        <v>1667</v>
      </c>
      <c r="AI257">
        <v>0</v>
      </c>
    </row>
    <row r="258" spans="5:35" x14ac:dyDescent="0.45">
      <c r="E258" t="s">
        <v>187</v>
      </c>
      <c r="G258" t="s">
        <v>1384</v>
      </c>
      <c r="I258" t="s">
        <v>215</v>
      </c>
      <c r="J258" t="s">
        <v>1668</v>
      </c>
      <c r="K258">
        <v>1.718551072265E-4</v>
      </c>
      <c r="L258" t="s">
        <v>217</v>
      </c>
      <c r="N258" t="s">
        <v>325</v>
      </c>
      <c r="O258" t="s">
        <v>1668</v>
      </c>
      <c r="P258">
        <v>2.6035227331901537E-5</v>
      </c>
      <c r="Q258" t="s">
        <v>217</v>
      </c>
      <c r="S258" t="s">
        <v>326</v>
      </c>
      <c r="T258" t="s">
        <v>1668</v>
      </c>
      <c r="U258">
        <v>3.0603192345394744E-5</v>
      </c>
      <c r="V258" t="s">
        <v>217</v>
      </c>
      <c r="X258">
        <v>1.1415525114155251E-4</v>
      </c>
      <c r="Y258">
        <v>1.7237235744060203E-4</v>
      </c>
      <c r="Z258" t="s">
        <v>1668</v>
      </c>
      <c r="AA258" t="s">
        <v>25</v>
      </c>
      <c r="AC258" t="s">
        <v>22</v>
      </c>
      <c r="AD258" t="s">
        <v>1668</v>
      </c>
      <c r="AE258">
        <v>9.0826953663964192E-5</v>
      </c>
      <c r="AG258" t="s">
        <v>98</v>
      </c>
      <c r="AH258" t="s">
        <v>1668</v>
      </c>
      <c r="AI258">
        <v>0</v>
      </c>
    </row>
    <row r="259" spans="5:35" x14ac:dyDescent="0.45">
      <c r="E259" t="s">
        <v>188</v>
      </c>
      <c r="G259" t="s">
        <v>1384</v>
      </c>
      <c r="I259" t="s">
        <v>215</v>
      </c>
      <c r="J259" t="s">
        <v>1669</v>
      </c>
      <c r="K259">
        <v>1.230027435378E-4</v>
      </c>
      <c r="L259" t="s">
        <v>217</v>
      </c>
      <c r="N259" t="s">
        <v>325</v>
      </c>
      <c r="O259" t="s">
        <v>1669</v>
      </c>
      <c r="P259">
        <v>2.5946287355453064E-5</v>
      </c>
      <c r="Q259" t="s">
        <v>217</v>
      </c>
      <c r="S259" t="s">
        <v>326</v>
      </c>
      <c r="T259" t="s">
        <v>1669</v>
      </c>
      <c r="U259">
        <v>2.9311850166508771E-5</v>
      </c>
      <c r="V259" t="s">
        <v>217</v>
      </c>
      <c r="X259">
        <v>1.1415525114155251E-4</v>
      </c>
      <c r="Y259">
        <v>2.2209515285616027E-4</v>
      </c>
      <c r="Z259" t="s">
        <v>1669</v>
      </c>
      <c r="AA259" t="s">
        <v>25</v>
      </c>
      <c r="AC259" t="s">
        <v>22</v>
      </c>
      <c r="AD259" t="s">
        <v>1669</v>
      </c>
      <c r="AE259">
        <v>8.6368832260912609E-5</v>
      </c>
      <c r="AG259" t="s">
        <v>98</v>
      </c>
      <c r="AH259" t="s">
        <v>1669</v>
      </c>
      <c r="AI259">
        <v>0</v>
      </c>
    </row>
    <row r="260" spans="5:35" x14ac:dyDescent="0.45">
      <c r="E260" t="s">
        <v>189</v>
      </c>
      <c r="G260" t="s">
        <v>1384</v>
      </c>
      <c r="I260" t="s">
        <v>215</v>
      </c>
      <c r="J260" t="s">
        <v>1670</v>
      </c>
      <c r="K260">
        <v>8.0826840268036237E-5</v>
      </c>
      <c r="L260" t="s">
        <v>217</v>
      </c>
      <c r="N260" t="s">
        <v>325</v>
      </c>
      <c r="O260" t="s">
        <v>1670</v>
      </c>
      <c r="P260">
        <v>2.700165209290204E-5</v>
      </c>
      <c r="Q260" t="s">
        <v>217</v>
      </c>
      <c r="S260" t="s">
        <v>326</v>
      </c>
      <c r="T260" t="s">
        <v>1670</v>
      </c>
      <c r="U260">
        <v>2.9180870990062539E-5</v>
      </c>
      <c r="V260" t="s">
        <v>217</v>
      </c>
      <c r="X260">
        <v>1.1415525114155251E-4</v>
      </c>
      <c r="Y260">
        <v>2.2209515285616027E-4</v>
      </c>
      <c r="Z260" t="s">
        <v>1670</v>
      </c>
      <c r="AA260" t="s">
        <v>25</v>
      </c>
      <c r="AC260" t="s">
        <v>22</v>
      </c>
      <c r="AD260" t="s">
        <v>1670</v>
      </c>
      <c r="AE260">
        <v>8.0609860843596724E-5</v>
      </c>
      <c r="AG260" t="s">
        <v>98</v>
      </c>
      <c r="AH260" t="s">
        <v>1670</v>
      </c>
      <c r="AI260">
        <v>0</v>
      </c>
    </row>
    <row r="261" spans="5:35" x14ac:dyDescent="0.45">
      <c r="E261" t="s">
        <v>190</v>
      </c>
      <c r="G261" t="s">
        <v>1384</v>
      </c>
      <c r="I261" t="s">
        <v>215</v>
      </c>
      <c r="J261" t="s">
        <v>1671</v>
      </c>
      <c r="K261">
        <v>3.4520944981359292E-5</v>
      </c>
      <c r="L261" t="s">
        <v>217</v>
      </c>
      <c r="N261" t="s">
        <v>325</v>
      </c>
      <c r="O261" t="s">
        <v>1671</v>
      </c>
      <c r="P261">
        <v>2.780302064434238E-5</v>
      </c>
      <c r="Q261" t="s">
        <v>217</v>
      </c>
      <c r="S261" t="s">
        <v>326</v>
      </c>
      <c r="T261" t="s">
        <v>1671</v>
      </c>
      <c r="U261">
        <v>2.7382613432906549E-5</v>
      </c>
      <c r="V261" t="s">
        <v>217</v>
      </c>
      <c r="X261">
        <v>1.1415525114155251E-4</v>
      </c>
      <c r="Y261">
        <v>1.7237235744060203E-4</v>
      </c>
      <c r="Z261" t="s">
        <v>1671</v>
      </c>
      <c r="AA261" t="s">
        <v>25</v>
      </c>
      <c r="AC261" t="s">
        <v>22</v>
      </c>
      <c r="AD261" t="s">
        <v>1671</v>
      </c>
      <c r="AE261">
        <v>7.9861872085394743E-5</v>
      </c>
      <c r="AG261" t="s">
        <v>98</v>
      </c>
      <c r="AH261" t="s">
        <v>1671</v>
      </c>
      <c r="AI261">
        <v>0</v>
      </c>
    </row>
    <row r="262" spans="5:35" x14ac:dyDescent="0.45">
      <c r="E262" t="s">
        <v>191</v>
      </c>
      <c r="G262" t="s">
        <v>1384</v>
      </c>
      <c r="I262" t="s">
        <v>215</v>
      </c>
      <c r="J262" t="s">
        <v>1672</v>
      </c>
      <c r="K262">
        <v>0</v>
      </c>
      <c r="L262" t="s">
        <v>217</v>
      </c>
      <c r="N262" t="s">
        <v>325</v>
      </c>
      <c r="O262" t="s">
        <v>1672</v>
      </c>
      <c r="P262">
        <v>2.499213829691248E-5</v>
      </c>
      <c r="Q262" t="s">
        <v>217</v>
      </c>
      <c r="S262" t="s">
        <v>326</v>
      </c>
      <c r="T262" t="s">
        <v>1672</v>
      </c>
      <c r="U262">
        <v>2.3084500424521728E-5</v>
      </c>
      <c r="V262" t="s">
        <v>217</v>
      </c>
      <c r="X262">
        <v>1.1415525114155251E-4</v>
      </c>
      <c r="Y262">
        <v>1.5579809230208258E-4</v>
      </c>
      <c r="Z262" t="s">
        <v>1672</v>
      </c>
      <c r="AA262" t="s">
        <v>25</v>
      </c>
      <c r="AC262" t="s">
        <v>22</v>
      </c>
      <c r="AD262" t="s">
        <v>1672</v>
      </c>
      <c r="AE262">
        <v>8.0242641724986703E-5</v>
      </c>
      <c r="AG262" t="s">
        <v>98</v>
      </c>
      <c r="AH262" t="s">
        <v>1672</v>
      </c>
      <c r="AI262">
        <v>0</v>
      </c>
    </row>
    <row r="263" spans="5:35" x14ac:dyDescent="0.45">
      <c r="E263" t="s">
        <v>192</v>
      </c>
      <c r="G263" t="s">
        <v>1384</v>
      </c>
      <c r="I263" t="s">
        <v>215</v>
      </c>
      <c r="J263" t="s">
        <v>1673</v>
      </c>
      <c r="K263">
        <v>0</v>
      </c>
      <c r="L263" t="s">
        <v>217</v>
      </c>
      <c r="N263" t="s">
        <v>325</v>
      </c>
      <c r="O263" t="s">
        <v>1673</v>
      </c>
      <c r="P263">
        <v>2.7525107250660333E-5</v>
      </c>
      <c r="Q263" t="s">
        <v>217</v>
      </c>
      <c r="S263" t="s">
        <v>326</v>
      </c>
      <c r="T263" t="s">
        <v>1673</v>
      </c>
      <c r="U263">
        <v>2.3782132983886459E-5</v>
      </c>
      <c r="V263" t="s">
        <v>217</v>
      </c>
      <c r="X263">
        <v>1.1415525114155251E-4</v>
      </c>
      <c r="Y263">
        <v>1.093901499142282E-4</v>
      </c>
      <c r="Z263" t="s">
        <v>1673</v>
      </c>
      <c r="AA263" t="s">
        <v>25</v>
      </c>
      <c r="AC263" t="s">
        <v>22</v>
      </c>
      <c r="AD263" t="s">
        <v>1673</v>
      </c>
      <c r="AE263">
        <v>8.2567911125484126E-5</v>
      </c>
      <c r="AG263" t="s">
        <v>98</v>
      </c>
      <c r="AH263" t="s">
        <v>1673</v>
      </c>
      <c r="AI263">
        <v>0</v>
      </c>
    </row>
    <row r="264" spans="5:35" x14ac:dyDescent="0.45">
      <c r="E264" t="s">
        <v>193</v>
      </c>
      <c r="G264" t="s">
        <v>1384</v>
      </c>
      <c r="I264" t="s">
        <v>215</v>
      </c>
      <c r="J264" t="s">
        <v>1674</v>
      </c>
      <c r="K264">
        <v>0</v>
      </c>
      <c r="L264" t="s">
        <v>217</v>
      </c>
      <c r="N264" t="s">
        <v>325</v>
      </c>
      <c r="O264" t="s">
        <v>1674</v>
      </c>
      <c r="P264">
        <v>2.7661251113254094E-5</v>
      </c>
      <c r="Q264" t="s">
        <v>217</v>
      </c>
      <c r="S264" t="s">
        <v>326</v>
      </c>
      <c r="T264" t="s">
        <v>1674</v>
      </c>
      <c r="U264">
        <v>2.5086896784219983E-5</v>
      </c>
      <c r="V264" t="s">
        <v>217</v>
      </c>
      <c r="X264">
        <v>1.1415525114155251E-4</v>
      </c>
      <c r="Y264">
        <v>7.9556472664893237E-5</v>
      </c>
      <c r="Z264" t="s">
        <v>1674</v>
      </c>
      <c r="AA264" t="s">
        <v>25</v>
      </c>
      <c r="AC264" t="s">
        <v>22</v>
      </c>
      <c r="AD264" t="s">
        <v>1674</v>
      </c>
      <c r="AE264">
        <v>8.2787429565391225E-5</v>
      </c>
      <c r="AG264" t="s">
        <v>98</v>
      </c>
      <c r="AH264" t="s">
        <v>1674</v>
      </c>
      <c r="AI264">
        <v>0</v>
      </c>
    </row>
    <row r="265" spans="5:35" x14ac:dyDescent="0.45">
      <c r="E265" t="s">
        <v>194</v>
      </c>
      <c r="G265" t="s">
        <v>1384</v>
      </c>
      <c r="I265" t="s">
        <v>215</v>
      </c>
      <c r="J265" t="s">
        <v>1675</v>
      </c>
      <c r="K265">
        <v>0</v>
      </c>
      <c r="L265" t="s">
        <v>217</v>
      </c>
      <c r="N265" t="s">
        <v>325</v>
      </c>
      <c r="O265" t="s">
        <v>1675</v>
      </c>
      <c r="P265">
        <v>2.6350701384311548E-5</v>
      </c>
      <c r="Q265" t="s">
        <v>217</v>
      </c>
      <c r="S265" t="s">
        <v>326</v>
      </c>
      <c r="T265" t="s">
        <v>1675</v>
      </c>
      <c r="U265">
        <v>2.482985004471488E-5</v>
      </c>
      <c r="V265" t="s">
        <v>217</v>
      </c>
      <c r="X265">
        <v>1.1415525114155251E-4</v>
      </c>
      <c r="Y265">
        <v>5.6352501470966035E-5</v>
      </c>
      <c r="Z265" t="s">
        <v>1675</v>
      </c>
      <c r="AA265" t="s">
        <v>25</v>
      </c>
      <c r="AC265" t="s">
        <v>22</v>
      </c>
      <c r="AD265" t="s">
        <v>1675</v>
      </c>
      <c r="AE265">
        <v>8.3638402283055786E-5</v>
      </c>
      <c r="AG265" t="s">
        <v>98</v>
      </c>
      <c r="AH265" t="s">
        <v>1675</v>
      </c>
      <c r="AI265">
        <v>0</v>
      </c>
    </row>
    <row r="266" spans="5:35" x14ac:dyDescent="0.45">
      <c r="E266" t="s">
        <v>195</v>
      </c>
      <c r="G266" t="s">
        <v>1384</v>
      </c>
      <c r="I266" t="s">
        <v>215</v>
      </c>
      <c r="J266" t="s">
        <v>1676</v>
      </c>
      <c r="K266">
        <v>0</v>
      </c>
      <c r="L266" t="s">
        <v>217</v>
      </c>
      <c r="N266" t="s">
        <v>325</v>
      </c>
      <c r="O266" t="s">
        <v>1676</v>
      </c>
      <c r="P266">
        <v>2.474573502491759E-5</v>
      </c>
      <c r="Q266" t="s">
        <v>217</v>
      </c>
      <c r="S266" t="s">
        <v>326</v>
      </c>
      <c r="T266" t="s">
        <v>1676</v>
      </c>
      <c r="U266">
        <v>2.2957583818440563E-5</v>
      </c>
      <c r="V266" t="s">
        <v>217</v>
      </c>
      <c r="X266">
        <v>1.1415525114155251E-4</v>
      </c>
      <c r="Y266">
        <v>2.9833677249334962E-5</v>
      </c>
      <c r="Z266" t="s">
        <v>1676</v>
      </c>
      <c r="AA266" t="s">
        <v>25</v>
      </c>
      <c r="AC266" t="s">
        <v>22</v>
      </c>
      <c r="AD266" t="s">
        <v>1676</v>
      </c>
      <c r="AE266">
        <v>8.6395933302876431E-5</v>
      </c>
      <c r="AG266" t="s">
        <v>98</v>
      </c>
      <c r="AH266" t="s">
        <v>1676</v>
      </c>
      <c r="AI266">
        <v>0</v>
      </c>
    </row>
    <row r="267" spans="5:35" x14ac:dyDescent="0.45">
      <c r="E267" t="s">
        <v>196</v>
      </c>
      <c r="G267" t="s">
        <v>1384</v>
      </c>
      <c r="I267" t="s">
        <v>215</v>
      </c>
      <c r="J267" t="s">
        <v>1677</v>
      </c>
      <c r="K267">
        <v>0</v>
      </c>
      <c r="L267" t="s">
        <v>217</v>
      </c>
      <c r="N267" t="s">
        <v>325</v>
      </c>
      <c r="O267" t="s">
        <v>1677</v>
      </c>
      <c r="P267">
        <v>6.3741662462843491E-5</v>
      </c>
      <c r="Q267" t="s">
        <v>217</v>
      </c>
      <c r="S267" t="s">
        <v>326</v>
      </c>
      <c r="T267" t="s">
        <v>1677</v>
      </c>
      <c r="U267">
        <v>9.6666274935161198E-5</v>
      </c>
      <c r="V267" t="s">
        <v>217</v>
      </c>
      <c r="X267">
        <v>1.1415525114155251E-4</v>
      </c>
      <c r="Y267">
        <v>2.1546544680075254E-5</v>
      </c>
      <c r="Z267" t="s">
        <v>1677</v>
      </c>
      <c r="AA267" t="s">
        <v>25</v>
      </c>
      <c r="AC267" t="s">
        <v>22</v>
      </c>
      <c r="AD267" t="s">
        <v>1677</v>
      </c>
      <c r="AE267">
        <v>1.1990772674326206E-4</v>
      </c>
      <c r="AG267" t="s">
        <v>98</v>
      </c>
      <c r="AH267" t="s">
        <v>1677</v>
      </c>
      <c r="AI267">
        <v>0</v>
      </c>
    </row>
    <row r="268" spans="5:35" x14ac:dyDescent="0.45">
      <c r="E268" t="s">
        <v>197</v>
      </c>
      <c r="G268" t="s">
        <v>1384</v>
      </c>
      <c r="I268" t="s">
        <v>215</v>
      </c>
      <c r="J268" t="s">
        <v>1678</v>
      </c>
      <c r="K268">
        <v>0</v>
      </c>
      <c r="L268" t="s">
        <v>217</v>
      </c>
      <c r="N268" t="s">
        <v>325</v>
      </c>
      <c r="O268" t="s">
        <v>1678</v>
      </c>
      <c r="P268">
        <v>6.033132697579601E-5</v>
      </c>
      <c r="Q268" t="s">
        <v>217</v>
      </c>
      <c r="S268" t="s">
        <v>326</v>
      </c>
      <c r="T268" t="s">
        <v>1678</v>
      </c>
      <c r="U268">
        <v>8.6938332089244518E-5</v>
      </c>
      <c r="V268" t="s">
        <v>217</v>
      </c>
      <c r="X268">
        <v>1.1415525114155251E-4</v>
      </c>
      <c r="Y268">
        <v>1.4916838624667481E-5</v>
      </c>
      <c r="Z268" t="s">
        <v>1678</v>
      </c>
      <c r="AA268" t="s">
        <v>25</v>
      </c>
      <c r="AC268" t="s">
        <v>22</v>
      </c>
      <c r="AD268" t="s">
        <v>1678</v>
      </c>
      <c r="AE268">
        <v>1.2442411538653592E-4</v>
      </c>
      <c r="AG268" t="s">
        <v>98</v>
      </c>
      <c r="AH268" t="s">
        <v>1678</v>
      </c>
      <c r="AI268">
        <v>0</v>
      </c>
    </row>
    <row r="269" spans="5:35" x14ac:dyDescent="0.45">
      <c r="E269" t="s">
        <v>198</v>
      </c>
      <c r="G269" t="s">
        <v>1384</v>
      </c>
      <c r="I269" t="s">
        <v>215</v>
      </c>
      <c r="J269" t="s">
        <v>1679</v>
      </c>
      <c r="K269">
        <v>0</v>
      </c>
      <c r="L269" t="s">
        <v>217</v>
      </c>
      <c r="N269" t="s">
        <v>325</v>
      </c>
      <c r="O269" t="s">
        <v>1679</v>
      </c>
      <c r="P269">
        <v>5.8043252446062081E-5</v>
      </c>
      <c r="Q269" t="s">
        <v>217</v>
      </c>
      <c r="S269" t="s">
        <v>326</v>
      </c>
      <c r="T269" t="s">
        <v>1679</v>
      </c>
      <c r="U269">
        <v>8.4251696660874486E-5</v>
      </c>
      <c r="V269" t="s">
        <v>217</v>
      </c>
      <c r="X269">
        <v>1.1415525114155251E-4</v>
      </c>
      <c r="Y269">
        <v>1.6574265138519424E-5</v>
      </c>
      <c r="Z269" t="s">
        <v>1679</v>
      </c>
      <c r="AA269" t="s">
        <v>25</v>
      </c>
      <c r="AC269" t="s">
        <v>22</v>
      </c>
      <c r="AD269" t="s">
        <v>1679</v>
      </c>
      <c r="AE269">
        <v>1.305191397242034E-4</v>
      </c>
      <c r="AG269" t="s">
        <v>98</v>
      </c>
      <c r="AH269" t="s">
        <v>1679</v>
      </c>
      <c r="AI269">
        <v>0</v>
      </c>
    </row>
    <row r="270" spans="5:35" x14ac:dyDescent="0.45">
      <c r="E270" t="s">
        <v>199</v>
      </c>
      <c r="G270" t="s">
        <v>1384</v>
      </c>
      <c r="I270" t="s">
        <v>215</v>
      </c>
      <c r="J270" t="s">
        <v>1680</v>
      </c>
      <c r="K270">
        <v>0</v>
      </c>
      <c r="L270" t="s">
        <v>217</v>
      </c>
      <c r="N270" t="s">
        <v>325</v>
      </c>
      <c r="O270" t="s">
        <v>1680</v>
      </c>
      <c r="P270">
        <v>5.4979820596986375E-5</v>
      </c>
      <c r="Q270" t="s">
        <v>217</v>
      </c>
      <c r="S270" t="s">
        <v>326</v>
      </c>
      <c r="T270" t="s">
        <v>1680</v>
      </c>
      <c r="U270">
        <v>8.2564071004342696E-5</v>
      </c>
      <c r="V270" t="s">
        <v>217</v>
      </c>
      <c r="X270">
        <v>1.1415525114155251E-4</v>
      </c>
      <c r="Y270">
        <v>1.4585353321897093E-5</v>
      </c>
      <c r="Z270" t="s">
        <v>1680</v>
      </c>
      <c r="AA270" t="s">
        <v>25</v>
      </c>
      <c r="AC270" t="s">
        <v>22</v>
      </c>
      <c r="AD270" t="s">
        <v>1680</v>
      </c>
      <c r="AE270">
        <v>1.3448673226770945E-4</v>
      </c>
      <c r="AG270" t="s">
        <v>98</v>
      </c>
      <c r="AH270" t="s">
        <v>1680</v>
      </c>
      <c r="AI270">
        <v>0</v>
      </c>
    </row>
    <row r="271" spans="5:35" x14ac:dyDescent="0.45">
      <c r="E271" t="s">
        <v>200</v>
      </c>
      <c r="G271" t="s">
        <v>1384</v>
      </c>
      <c r="I271" t="s">
        <v>215</v>
      </c>
      <c r="J271" t="s">
        <v>1681</v>
      </c>
      <c r="K271">
        <v>0</v>
      </c>
      <c r="L271" t="s">
        <v>217</v>
      </c>
      <c r="N271" t="s">
        <v>325</v>
      </c>
      <c r="O271" t="s">
        <v>1681</v>
      </c>
      <c r="P271">
        <v>5.135860924713689E-5</v>
      </c>
      <c r="Q271" t="s">
        <v>217</v>
      </c>
      <c r="S271" t="s">
        <v>326</v>
      </c>
      <c r="T271" t="s">
        <v>1681</v>
      </c>
      <c r="U271">
        <v>7.5494045553210231E-5</v>
      </c>
      <c r="V271" t="s">
        <v>217</v>
      </c>
      <c r="X271">
        <v>1.1415525114155251E-4</v>
      </c>
      <c r="Y271">
        <v>2.1215059377304864E-5</v>
      </c>
      <c r="Z271" t="s">
        <v>1681</v>
      </c>
      <c r="AA271" t="s">
        <v>25</v>
      </c>
      <c r="AC271" t="s">
        <v>22</v>
      </c>
      <c r="AD271" t="s">
        <v>1681</v>
      </c>
      <c r="AE271">
        <v>1.3966303128280281E-4</v>
      </c>
      <c r="AG271" t="s">
        <v>98</v>
      </c>
      <c r="AH271" t="s">
        <v>1681</v>
      </c>
      <c r="AI271">
        <v>0</v>
      </c>
    </row>
    <row r="272" spans="5:35" x14ac:dyDescent="0.45">
      <c r="E272" t="s">
        <v>201</v>
      </c>
      <c r="G272" t="s">
        <v>1384</v>
      </c>
      <c r="I272" t="s">
        <v>215</v>
      </c>
      <c r="J272" t="s">
        <v>1682</v>
      </c>
      <c r="K272">
        <v>0</v>
      </c>
      <c r="L272" t="s">
        <v>217</v>
      </c>
      <c r="N272" t="s">
        <v>325</v>
      </c>
      <c r="O272" t="s">
        <v>1682</v>
      </c>
      <c r="P272">
        <v>5.0319134315759243E-5</v>
      </c>
      <c r="Q272" t="s">
        <v>217</v>
      </c>
      <c r="S272" t="s">
        <v>326</v>
      </c>
      <c r="T272" t="s">
        <v>1682</v>
      </c>
      <c r="U272">
        <v>7.2628595952924755E-5</v>
      </c>
      <c r="V272" t="s">
        <v>217</v>
      </c>
      <c r="X272">
        <v>1.1415525114155251E-4</v>
      </c>
      <c r="Y272">
        <v>5.7678442682047593E-5</v>
      </c>
      <c r="Z272" t="s">
        <v>1682</v>
      </c>
      <c r="AA272" t="s">
        <v>25</v>
      </c>
      <c r="AC272" t="s">
        <v>22</v>
      </c>
      <c r="AD272" t="s">
        <v>1682</v>
      </c>
      <c r="AE272">
        <v>1.4026196431020366E-4</v>
      </c>
      <c r="AG272" t="s">
        <v>98</v>
      </c>
      <c r="AH272" t="s">
        <v>1682</v>
      </c>
      <c r="AI272">
        <v>0</v>
      </c>
    </row>
    <row r="273" spans="5:35" x14ac:dyDescent="0.45">
      <c r="E273" t="s">
        <v>202</v>
      </c>
      <c r="G273" t="s">
        <v>1384</v>
      </c>
      <c r="I273" t="s">
        <v>215</v>
      </c>
      <c r="J273" t="s">
        <v>1683</v>
      </c>
      <c r="K273">
        <v>6.3625622825740338E-5</v>
      </c>
      <c r="L273" t="s">
        <v>217</v>
      </c>
      <c r="N273" t="s">
        <v>325</v>
      </c>
      <c r="O273" t="s">
        <v>1683</v>
      </c>
      <c r="P273">
        <v>4.8019973256615832E-5</v>
      </c>
      <c r="Q273" t="s">
        <v>217</v>
      </c>
      <c r="S273" t="s">
        <v>326</v>
      </c>
      <c r="T273" t="s">
        <v>1683</v>
      </c>
      <c r="U273">
        <v>7.0772493763871945E-5</v>
      </c>
      <c r="V273" t="s">
        <v>217</v>
      </c>
      <c r="X273">
        <v>1.1415525114155251E-4</v>
      </c>
      <c r="Y273">
        <v>1.6905750441289813E-4</v>
      </c>
      <c r="Z273" t="s">
        <v>1683</v>
      </c>
      <c r="AA273" t="s">
        <v>25</v>
      </c>
      <c r="AC273" t="s">
        <v>22</v>
      </c>
      <c r="AD273" t="s">
        <v>1683</v>
      </c>
      <c r="AE273">
        <v>1.4002076503672546E-4</v>
      </c>
      <c r="AG273" t="s">
        <v>98</v>
      </c>
      <c r="AH273" t="s">
        <v>1683</v>
      </c>
      <c r="AI273">
        <v>0</v>
      </c>
    </row>
    <row r="274" spans="5:35" x14ac:dyDescent="0.45">
      <c r="E274" t="s">
        <v>203</v>
      </c>
      <c r="G274" t="s">
        <v>1384</v>
      </c>
      <c r="I274" t="s">
        <v>215</v>
      </c>
      <c r="J274" t="s">
        <v>1684</v>
      </c>
      <c r="K274">
        <v>2.1970498426200001E-4</v>
      </c>
      <c r="L274" t="s">
        <v>217</v>
      </c>
      <c r="N274" t="s">
        <v>325</v>
      </c>
      <c r="O274" t="s">
        <v>1684</v>
      </c>
      <c r="P274">
        <v>4.2833587700946598E-5</v>
      </c>
      <c r="Q274" t="s">
        <v>217</v>
      </c>
      <c r="S274" t="s">
        <v>326</v>
      </c>
      <c r="T274" t="s">
        <v>1684</v>
      </c>
      <c r="U274">
        <v>6.6613466497698835E-5</v>
      </c>
      <c r="V274" t="s">
        <v>217</v>
      </c>
      <c r="X274">
        <v>1.1415525114155251E-4</v>
      </c>
      <c r="Y274">
        <v>1.9060404909297337E-4</v>
      </c>
      <c r="Z274" t="s">
        <v>1684</v>
      </c>
      <c r="AA274" t="s">
        <v>25</v>
      </c>
      <c r="AC274" t="s">
        <v>22</v>
      </c>
      <c r="AD274" t="s">
        <v>1684</v>
      </c>
      <c r="AE274">
        <v>1.3778628412680692E-4</v>
      </c>
      <c r="AG274" t="s">
        <v>98</v>
      </c>
      <c r="AH274" t="s">
        <v>1684</v>
      </c>
      <c r="AI274">
        <v>0</v>
      </c>
    </row>
    <row r="275" spans="5:35" x14ac:dyDescent="0.45">
      <c r="E275" t="s">
        <v>442</v>
      </c>
      <c r="G275" t="s">
        <v>1385</v>
      </c>
      <c r="I275" t="s">
        <v>215</v>
      </c>
      <c r="J275" t="s">
        <v>1685</v>
      </c>
      <c r="K275">
        <v>3.2833519505329997E-4</v>
      </c>
      <c r="L275" t="s">
        <v>217</v>
      </c>
      <c r="N275" t="s">
        <v>325</v>
      </c>
      <c r="O275" t="s">
        <v>1685</v>
      </c>
      <c r="P275">
        <v>3.8186815909645121E-5</v>
      </c>
      <c r="Q275" t="s">
        <v>217</v>
      </c>
      <c r="S275" t="s">
        <v>326</v>
      </c>
      <c r="T275" t="s">
        <v>1685</v>
      </c>
      <c r="U275">
        <v>6.6468603577108027E-5</v>
      </c>
      <c r="V275" t="s">
        <v>217</v>
      </c>
      <c r="X275">
        <v>1.1415525114155251E-4</v>
      </c>
      <c r="Y275">
        <v>1.4585353321897094E-4</v>
      </c>
      <c r="Z275" t="s">
        <v>1685</v>
      </c>
      <c r="AA275" t="s">
        <v>25</v>
      </c>
      <c r="AC275" t="s">
        <v>22</v>
      </c>
      <c r="AD275" t="s">
        <v>1685</v>
      </c>
      <c r="AE275">
        <v>1.3198666114654531E-4</v>
      </c>
      <c r="AG275" t="s">
        <v>98</v>
      </c>
      <c r="AH275" t="s">
        <v>1685</v>
      </c>
      <c r="AI275">
        <v>0</v>
      </c>
    </row>
    <row r="276" spans="5:35" x14ac:dyDescent="0.45">
      <c r="E276" t="s">
        <v>443</v>
      </c>
      <c r="G276" t="s">
        <v>1385</v>
      </c>
      <c r="I276" t="s">
        <v>215</v>
      </c>
      <c r="J276" t="s">
        <v>1686</v>
      </c>
      <c r="K276">
        <v>3.9909623105829998E-4</v>
      </c>
      <c r="L276" t="s">
        <v>217</v>
      </c>
      <c r="N276" t="s">
        <v>325</v>
      </c>
      <c r="O276" t="s">
        <v>1686</v>
      </c>
      <c r="P276">
        <v>4.2519022301421151E-5</v>
      </c>
      <c r="Q276" t="s">
        <v>217</v>
      </c>
      <c r="S276" t="s">
        <v>326</v>
      </c>
      <c r="T276" t="s">
        <v>1686</v>
      </c>
      <c r="U276">
        <v>6.4362650297360616E-5</v>
      </c>
      <c r="V276" t="s">
        <v>217</v>
      </c>
      <c r="X276">
        <v>1.1415525114155251E-4</v>
      </c>
      <c r="Y276">
        <v>1.4452759200788939E-4</v>
      </c>
      <c r="Z276" t="s">
        <v>1686</v>
      </c>
      <c r="AA276" t="s">
        <v>25</v>
      </c>
      <c r="AC276" t="s">
        <v>22</v>
      </c>
      <c r="AD276" t="s">
        <v>1686</v>
      </c>
      <c r="AE276">
        <v>1.2806378532227955E-4</v>
      </c>
      <c r="AG276" t="s">
        <v>98</v>
      </c>
      <c r="AH276" t="s">
        <v>1686</v>
      </c>
      <c r="AI276">
        <v>0</v>
      </c>
    </row>
    <row r="277" spans="5:35" x14ac:dyDescent="0.45">
      <c r="E277" t="s">
        <v>444</v>
      </c>
      <c r="G277" t="s">
        <v>1385</v>
      </c>
      <c r="I277" t="s">
        <v>215</v>
      </c>
      <c r="J277" t="s">
        <v>1687</v>
      </c>
      <c r="K277">
        <v>4.3061562894219999E-4</v>
      </c>
      <c r="L277" t="s">
        <v>217</v>
      </c>
      <c r="N277" t="s">
        <v>325</v>
      </c>
      <c r="O277" t="s">
        <v>1687</v>
      </c>
      <c r="P277">
        <v>4.2568865673855709E-5</v>
      </c>
      <c r="Q277" t="s">
        <v>217</v>
      </c>
      <c r="S277" t="s">
        <v>326</v>
      </c>
      <c r="T277" t="s">
        <v>1687</v>
      </c>
      <c r="U277">
        <v>6.3477794341769379E-5</v>
      </c>
      <c r="V277" t="s">
        <v>217</v>
      </c>
      <c r="X277">
        <v>1.1415525114155251E-4</v>
      </c>
      <c r="Y277">
        <v>1.408812536774151E-4</v>
      </c>
      <c r="Z277" t="s">
        <v>1687</v>
      </c>
      <c r="AA277" t="s">
        <v>25</v>
      </c>
      <c r="AC277" t="s">
        <v>22</v>
      </c>
      <c r="AD277" t="s">
        <v>1687</v>
      </c>
      <c r="AE277">
        <v>1.2191591395278258E-4</v>
      </c>
      <c r="AG277" t="s">
        <v>98</v>
      </c>
      <c r="AH277" t="s">
        <v>1687</v>
      </c>
      <c r="AI277">
        <v>0</v>
      </c>
    </row>
    <row r="278" spans="5:35" x14ac:dyDescent="0.45">
      <c r="E278" t="s">
        <v>445</v>
      </c>
      <c r="G278" t="s">
        <v>1385</v>
      </c>
      <c r="I278" t="s">
        <v>215</v>
      </c>
      <c r="J278" t="s">
        <v>1688</v>
      </c>
      <c r="K278">
        <v>4.2121229634270002E-4</v>
      </c>
      <c r="L278" t="s">
        <v>217</v>
      </c>
      <c r="N278" t="s">
        <v>325</v>
      </c>
      <c r="O278" t="s">
        <v>1688</v>
      </c>
      <c r="P278">
        <v>4.4684034590969711E-5</v>
      </c>
      <c r="Q278" t="s">
        <v>217</v>
      </c>
      <c r="S278" t="s">
        <v>326</v>
      </c>
      <c r="T278" t="s">
        <v>1688</v>
      </c>
      <c r="U278">
        <v>6.4369228126161563E-5</v>
      </c>
      <c r="V278" t="s">
        <v>217</v>
      </c>
      <c r="X278">
        <v>1.1415525114155251E-4</v>
      </c>
      <c r="Y278">
        <v>1.4054976837464471E-4</v>
      </c>
      <c r="Z278" t="s">
        <v>1688</v>
      </c>
      <c r="AA278" t="s">
        <v>25</v>
      </c>
      <c r="AC278" t="s">
        <v>22</v>
      </c>
      <c r="AD278" t="s">
        <v>1688</v>
      </c>
      <c r="AE278">
        <v>1.1856893527024843E-4</v>
      </c>
      <c r="AG278" t="s">
        <v>98</v>
      </c>
      <c r="AH278" t="s">
        <v>1688</v>
      </c>
      <c r="AI278">
        <v>0</v>
      </c>
    </row>
    <row r="279" spans="5:35" x14ac:dyDescent="0.45">
      <c r="E279" t="s">
        <v>446</v>
      </c>
      <c r="G279" t="s">
        <v>1385</v>
      </c>
      <c r="I279" t="s">
        <v>215</v>
      </c>
      <c r="J279" t="s">
        <v>1689</v>
      </c>
      <c r="K279">
        <v>3.8496031729389998E-4</v>
      </c>
      <c r="L279" t="s">
        <v>217</v>
      </c>
      <c r="N279" t="s">
        <v>325</v>
      </c>
      <c r="O279" t="s">
        <v>1689</v>
      </c>
      <c r="P279">
        <v>5.1594026136018962E-5</v>
      </c>
      <c r="Q279" t="s">
        <v>217</v>
      </c>
      <c r="S279" t="s">
        <v>326</v>
      </c>
      <c r="T279" t="s">
        <v>1689</v>
      </c>
      <c r="U279">
        <v>6.6435190659541374E-5</v>
      </c>
      <c r="V279" t="s">
        <v>217</v>
      </c>
      <c r="X279">
        <v>1.1415525114155251E-4</v>
      </c>
      <c r="Y279">
        <v>1.4253868019126702E-4</v>
      </c>
      <c r="Z279" t="s">
        <v>1689</v>
      </c>
      <c r="AA279" t="s">
        <v>25</v>
      </c>
      <c r="AC279" t="s">
        <v>22</v>
      </c>
      <c r="AD279" t="s">
        <v>1689</v>
      </c>
      <c r="AE279">
        <v>1.1604176310712038E-4</v>
      </c>
      <c r="AG279" t="s">
        <v>98</v>
      </c>
      <c r="AH279" t="s">
        <v>1689</v>
      </c>
      <c r="AI279">
        <v>0</v>
      </c>
    </row>
    <row r="280" spans="5:35" x14ac:dyDescent="0.45">
      <c r="E280" t="s">
        <v>447</v>
      </c>
      <c r="G280" t="s">
        <v>1385</v>
      </c>
      <c r="I280" t="s">
        <v>215</v>
      </c>
      <c r="J280" t="s">
        <v>1690</v>
      </c>
      <c r="K280">
        <v>3.8961173019579998E-4</v>
      </c>
      <c r="L280" t="s">
        <v>217</v>
      </c>
      <c r="N280" t="s">
        <v>325</v>
      </c>
      <c r="O280" t="s">
        <v>1690</v>
      </c>
      <c r="P280">
        <v>5.6881257684740265E-5</v>
      </c>
      <c r="Q280" t="s">
        <v>217</v>
      </c>
      <c r="S280" t="s">
        <v>326</v>
      </c>
      <c r="T280" t="s">
        <v>1690</v>
      </c>
      <c r="U280">
        <v>6.6839170447695036E-5</v>
      </c>
      <c r="V280" t="s">
        <v>217</v>
      </c>
      <c r="X280">
        <v>1.1415525114155251E-4</v>
      </c>
      <c r="Y280">
        <v>1.4883690094390442E-4</v>
      </c>
      <c r="Z280" t="s">
        <v>1690</v>
      </c>
      <c r="AA280" t="s">
        <v>25</v>
      </c>
      <c r="AC280" t="s">
        <v>22</v>
      </c>
      <c r="AD280" t="s">
        <v>1690</v>
      </c>
      <c r="AE280">
        <v>1.0895348558147818E-4</v>
      </c>
      <c r="AG280" t="s">
        <v>98</v>
      </c>
      <c r="AH280" t="s">
        <v>1690</v>
      </c>
      <c r="AI280">
        <v>0</v>
      </c>
    </row>
    <row r="281" spans="5:35" x14ac:dyDescent="0.45">
      <c r="E281" t="s">
        <v>448</v>
      </c>
      <c r="G281" t="s">
        <v>1385</v>
      </c>
      <c r="I281" t="s">
        <v>215</v>
      </c>
      <c r="J281" t="s">
        <v>1691</v>
      </c>
      <c r="K281">
        <v>3.9521409761280002E-4</v>
      </c>
      <c r="L281" t="s">
        <v>217</v>
      </c>
      <c r="N281" t="s">
        <v>325</v>
      </c>
      <c r="O281" t="s">
        <v>1691</v>
      </c>
      <c r="P281">
        <v>5.6383296351250992E-5</v>
      </c>
      <c r="Q281" t="s">
        <v>217</v>
      </c>
      <c r="S281" t="s">
        <v>326</v>
      </c>
      <c r="T281" t="s">
        <v>1691</v>
      </c>
      <c r="U281">
        <v>6.5209634731399322E-5</v>
      </c>
      <c r="V281" t="s">
        <v>217</v>
      </c>
      <c r="X281">
        <v>1.1415525114155251E-4</v>
      </c>
      <c r="Y281">
        <v>1.5049432745775637E-4</v>
      </c>
      <c r="Z281" t="s">
        <v>1691</v>
      </c>
      <c r="AA281" t="s">
        <v>25</v>
      </c>
      <c r="AC281" t="s">
        <v>22</v>
      </c>
      <c r="AD281" t="s">
        <v>1691</v>
      </c>
      <c r="AE281">
        <v>9.899791781606176E-5</v>
      </c>
      <c r="AG281" t="s">
        <v>98</v>
      </c>
      <c r="AH281" t="s">
        <v>1691</v>
      </c>
      <c r="AI281">
        <v>0</v>
      </c>
    </row>
    <row r="282" spans="5:35" x14ac:dyDescent="0.45">
      <c r="E282" t="s">
        <v>449</v>
      </c>
      <c r="G282" t="s">
        <v>1385</v>
      </c>
      <c r="I282" t="s">
        <v>215</v>
      </c>
      <c r="J282" t="s">
        <v>1692</v>
      </c>
      <c r="K282">
        <v>3.6994022400909998E-4</v>
      </c>
      <c r="L282" t="s">
        <v>217</v>
      </c>
      <c r="N282" t="s">
        <v>325</v>
      </c>
      <c r="O282" t="s">
        <v>1692</v>
      </c>
      <c r="P282">
        <v>5.5917018674773723E-5</v>
      </c>
      <c r="Q282" t="s">
        <v>217</v>
      </c>
      <c r="S282" t="s">
        <v>326</v>
      </c>
      <c r="T282" t="s">
        <v>1692</v>
      </c>
      <c r="U282">
        <v>6.2245724613190168E-5</v>
      </c>
      <c r="V282" t="s">
        <v>217</v>
      </c>
      <c r="X282">
        <v>1.1415525114155251E-4</v>
      </c>
      <c r="Y282">
        <v>1.7237235744060203E-4</v>
      </c>
      <c r="Z282" t="s">
        <v>1692</v>
      </c>
      <c r="AA282" t="s">
        <v>25</v>
      </c>
      <c r="AC282" t="s">
        <v>22</v>
      </c>
      <c r="AD282" t="s">
        <v>1692</v>
      </c>
      <c r="AE282">
        <v>8.2899898889541164E-5</v>
      </c>
      <c r="AG282" t="s">
        <v>98</v>
      </c>
      <c r="AH282" t="s">
        <v>1692</v>
      </c>
      <c r="AI282">
        <v>0</v>
      </c>
    </row>
    <row r="283" spans="5:35" x14ac:dyDescent="0.45">
      <c r="E283" t="s">
        <v>450</v>
      </c>
      <c r="G283" t="s">
        <v>1385</v>
      </c>
      <c r="I283" t="s">
        <v>215</v>
      </c>
      <c r="J283" t="s">
        <v>1693</v>
      </c>
      <c r="K283">
        <v>3.2037779389929998E-4</v>
      </c>
      <c r="L283" t="s">
        <v>217</v>
      </c>
      <c r="N283" t="s">
        <v>325</v>
      </c>
      <c r="O283" t="s">
        <v>1693</v>
      </c>
      <c r="P283">
        <v>5.5431013020179558E-5</v>
      </c>
      <c r="Q283" t="s">
        <v>217</v>
      </c>
      <c r="S283" t="s">
        <v>326</v>
      </c>
      <c r="T283" t="s">
        <v>1693</v>
      </c>
      <c r="U283">
        <v>6.1341770236181375E-5</v>
      </c>
      <c r="V283" t="s">
        <v>217</v>
      </c>
      <c r="X283">
        <v>1.1415525114155251E-4</v>
      </c>
      <c r="Y283">
        <v>2.2209515285616027E-4</v>
      </c>
      <c r="Z283" t="s">
        <v>1693</v>
      </c>
      <c r="AA283" t="s">
        <v>25</v>
      </c>
      <c r="AC283" t="s">
        <v>22</v>
      </c>
      <c r="AD283" t="s">
        <v>1693</v>
      </c>
      <c r="AE283">
        <v>8.0056999587534402E-5</v>
      </c>
      <c r="AG283" t="s">
        <v>98</v>
      </c>
      <c r="AH283" t="s">
        <v>1693</v>
      </c>
      <c r="AI283">
        <v>0</v>
      </c>
    </row>
    <row r="284" spans="5:35" x14ac:dyDescent="0.45">
      <c r="E284" t="s">
        <v>451</v>
      </c>
      <c r="G284" t="s">
        <v>1385</v>
      </c>
      <c r="I284" t="s">
        <v>215</v>
      </c>
      <c r="J284" t="s">
        <v>1694</v>
      </c>
      <c r="K284">
        <v>2.4474848673390002E-4</v>
      </c>
      <c r="L284" t="s">
        <v>217</v>
      </c>
      <c r="N284" t="s">
        <v>325</v>
      </c>
      <c r="O284" t="s">
        <v>1694</v>
      </c>
      <c r="P284">
        <v>5.5086014303260413E-5</v>
      </c>
      <c r="Q284" t="s">
        <v>217</v>
      </c>
      <c r="S284" t="s">
        <v>326</v>
      </c>
      <c r="T284" t="s">
        <v>1694</v>
      </c>
      <c r="U284">
        <v>6.1313434784652333E-5</v>
      </c>
      <c r="V284" t="s">
        <v>217</v>
      </c>
      <c r="X284">
        <v>1.1415525114155251E-4</v>
      </c>
      <c r="Y284">
        <v>2.2209515285616027E-4</v>
      </c>
      <c r="Z284" t="s">
        <v>1694</v>
      </c>
      <c r="AA284" t="s">
        <v>25</v>
      </c>
      <c r="AC284" t="s">
        <v>22</v>
      </c>
      <c r="AD284" t="s">
        <v>1694</v>
      </c>
      <c r="AE284">
        <v>7.3174689980817396E-5</v>
      </c>
      <c r="AG284" t="s">
        <v>98</v>
      </c>
      <c r="AH284" t="s">
        <v>1694</v>
      </c>
      <c r="AI284">
        <v>0</v>
      </c>
    </row>
    <row r="285" spans="5:35" x14ac:dyDescent="0.45">
      <c r="E285" t="s">
        <v>452</v>
      </c>
      <c r="G285" t="s">
        <v>1385</v>
      </c>
      <c r="I285" t="s">
        <v>215</v>
      </c>
      <c r="J285" t="s">
        <v>1695</v>
      </c>
      <c r="K285">
        <v>1.016610286872E-4</v>
      </c>
      <c r="L285" t="s">
        <v>217</v>
      </c>
      <c r="N285" t="s">
        <v>325</v>
      </c>
      <c r="O285" t="s">
        <v>1695</v>
      </c>
      <c r="P285">
        <v>5.5592764009006422E-5</v>
      </c>
      <c r="Q285" t="s">
        <v>217</v>
      </c>
      <c r="S285" t="s">
        <v>326</v>
      </c>
      <c r="T285" t="s">
        <v>1695</v>
      </c>
      <c r="U285">
        <v>6.5618504612561813E-5</v>
      </c>
      <c r="V285" t="s">
        <v>217</v>
      </c>
      <c r="X285">
        <v>1.1415525114155251E-4</v>
      </c>
      <c r="Y285">
        <v>1.7237235744060203E-4</v>
      </c>
      <c r="Z285" t="s">
        <v>1695</v>
      </c>
      <c r="AA285" t="s">
        <v>25</v>
      </c>
      <c r="AC285" t="s">
        <v>22</v>
      </c>
      <c r="AD285" t="s">
        <v>1695</v>
      </c>
      <c r="AE285">
        <v>7.3139458626264399E-5</v>
      </c>
      <c r="AG285" t="s">
        <v>98</v>
      </c>
      <c r="AH285" t="s">
        <v>1695</v>
      </c>
      <c r="AI285">
        <v>0</v>
      </c>
    </row>
    <row r="286" spans="5:35" x14ac:dyDescent="0.45">
      <c r="E286" t="s">
        <v>453</v>
      </c>
      <c r="G286" t="s">
        <v>1385</v>
      </c>
      <c r="I286" t="s">
        <v>215</v>
      </c>
      <c r="J286" t="s">
        <v>1696</v>
      </c>
      <c r="K286">
        <v>0</v>
      </c>
      <c r="L286" t="s">
        <v>217</v>
      </c>
      <c r="N286" t="s">
        <v>325</v>
      </c>
      <c r="O286" t="s">
        <v>1696</v>
      </c>
      <c r="P286">
        <v>5.5381901063541656E-5</v>
      </c>
      <c r="Q286" t="s">
        <v>217</v>
      </c>
      <c r="S286" t="s">
        <v>326</v>
      </c>
      <c r="T286" t="s">
        <v>1696</v>
      </c>
      <c r="U286">
        <v>7.0790632112391E-5</v>
      </c>
      <c r="V286" t="s">
        <v>217</v>
      </c>
      <c r="X286">
        <v>1.1415525114155251E-4</v>
      </c>
      <c r="Y286">
        <v>1.5579809230208258E-4</v>
      </c>
      <c r="Z286" t="s">
        <v>1696</v>
      </c>
      <c r="AA286" t="s">
        <v>25</v>
      </c>
      <c r="AC286" t="s">
        <v>22</v>
      </c>
      <c r="AD286" t="s">
        <v>1696</v>
      </c>
      <c r="AE286">
        <v>7.3900997905448291E-5</v>
      </c>
      <c r="AG286" t="s">
        <v>98</v>
      </c>
      <c r="AH286" t="s">
        <v>1696</v>
      </c>
      <c r="AI286">
        <v>0</v>
      </c>
    </row>
    <row r="287" spans="5:35" x14ac:dyDescent="0.45">
      <c r="E287" t="s">
        <v>454</v>
      </c>
      <c r="G287" t="s">
        <v>1385</v>
      </c>
      <c r="I287" t="s">
        <v>215</v>
      </c>
      <c r="J287" t="s">
        <v>1697</v>
      </c>
      <c r="K287">
        <v>0</v>
      </c>
      <c r="L287" t="s">
        <v>217</v>
      </c>
      <c r="N287" t="s">
        <v>325</v>
      </c>
      <c r="O287" t="s">
        <v>1697</v>
      </c>
      <c r="P287">
        <v>5.8891384936225963E-5</v>
      </c>
      <c r="Q287" t="s">
        <v>217</v>
      </c>
      <c r="S287" t="s">
        <v>326</v>
      </c>
      <c r="T287" t="s">
        <v>1697</v>
      </c>
      <c r="U287">
        <v>7.6311853708226489E-5</v>
      </c>
      <c r="V287" t="s">
        <v>217</v>
      </c>
      <c r="X287">
        <v>1.1415525114155251E-4</v>
      </c>
      <c r="Y287">
        <v>1.093901499142282E-4</v>
      </c>
      <c r="Z287" t="s">
        <v>1697</v>
      </c>
      <c r="AA287" t="s">
        <v>25</v>
      </c>
      <c r="AC287" t="s">
        <v>22</v>
      </c>
      <c r="AD287" t="s">
        <v>1697</v>
      </c>
      <c r="AE287">
        <v>7.7967509252122386E-5</v>
      </c>
      <c r="AG287" t="s">
        <v>98</v>
      </c>
      <c r="AH287" t="s">
        <v>1697</v>
      </c>
      <c r="AI287">
        <v>0</v>
      </c>
    </row>
    <row r="288" spans="5:35" x14ac:dyDescent="0.45">
      <c r="E288" t="s">
        <v>455</v>
      </c>
      <c r="G288" t="s">
        <v>1385</v>
      </c>
      <c r="I288" t="s">
        <v>215</v>
      </c>
      <c r="J288" t="s">
        <v>1698</v>
      </c>
      <c r="K288">
        <v>0</v>
      </c>
      <c r="L288" t="s">
        <v>217</v>
      </c>
      <c r="N288" t="s">
        <v>325</v>
      </c>
      <c r="O288" t="s">
        <v>1698</v>
      </c>
      <c r="P288">
        <v>6.1374805263908206E-5</v>
      </c>
      <c r="Q288" t="s">
        <v>217</v>
      </c>
      <c r="S288" t="s">
        <v>326</v>
      </c>
      <c r="T288" t="s">
        <v>1698</v>
      </c>
      <c r="U288">
        <v>8.7524289943922913E-5</v>
      </c>
      <c r="V288" t="s">
        <v>217</v>
      </c>
      <c r="X288">
        <v>1.1415525114155251E-4</v>
      </c>
      <c r="Y288">
        <v>7.9556472664893237E-5</v>
      </c>
      <c r="Z288" t="s">
        <v>1698</v>
      </c>
      <c r="AA288" t="s">
        <v>25</v>
      </c>
      <c r="AC288" t="s">
        <v>22</v>
      </c>
      <c r="AD288" t="s">
        <v>1698</v>
      </c>
      <c r="AE288">
        <v>8.5211617769056675E-5</v>
      </c>
      <c r="AG288" t="s">
        <v>98</v>
      </c>
      <c r="AH288" t="s">
        <v>1698</v>
      </c>
      <c r="AI288">
        <v>0</v>
      </c>
    </row>
    <row r="289" spans="5:35" x14ac:dyDescent="0.45">
      <c r="E289" t="s">
        <v>456</v>
      </c>
      <c r="G289" t="s">
        <v>1385</v>
      </c>
      <c r="I289" t="s">
        <v>215</v>
      </c>
      <c r="J289" t="s">
        <v>1699</v>
      </c>
      <c r="K289">
        <v>0</v>
      </c>
      <c r="L289" t="s">
        <v>217</v>
      </c>
      <c r="N289" t="s">
        <v>325</v>
      </c>
      <c r="O289" t="s">
        <v>1699</v>
      </c>
      <c r="P289">
        <v>6.5888282270002839E-5</v>
      </c>
      <c r="Q289" t="s">
        <v>217</v>
      </c>
      <c r="S289" t="s">
        <v>326</v>
      </c>
      <c r="T289" t="s">
        <v>1699</v>
      </c>
      <c r="U289">
        <v>9.6463535925148634E-5</v>
      </c>
      <c r="V289" t="s">
        <v>217</v>
      </c>
      <c r="X289">
        <v>1.1415525114155251E-4</v>
      </c>
      <c r="Y289">
        <v>5.6352501470966035E-5</v>
      </c>
      <c r="Z289" t="s">
        <v>1699</v>
      </c>
      <c r="AA289" t="s">
        <v>25</v>
      </c>
      <c r="AC289" t="s">
        <v>22</v>
      </c>
      <c r="AD289" t="s">
        <v>1699</v>
      </c>
      <c r="AE289">
        <v>9.9888187044573897E-5</v>
      </c>
      <c r="AG289" t="s">
        <v>98</v>
      </c>
      <c r="AH289" t="s">
        <v>1699</v>
      </c>
      <c r="AI289">
        <v>0</v>
      </c>
    </row>
    <row r="290" spans="5:35" x14ac:dyDescent="0.45">
      <c r="E290" t="s">
        <v>457</v>
      </c>
      <c r="G290" t="s">
        <v>1385</v>
      </c>
      <c r="I290" t="s">
        <v>215</v>
      </c>
      <c r="J290" t="s">
        <v>1700</v>
      </c>
      <c r="K290">
        <v>0</v>
      </c>
      <c r="L290" t="s">
        <v>217</v>
      </c>
      <c r="N290" t="s">
        <v>325</v>
      </c>
      <c r="O290" t="s">
        <v>1700</v>
      </c>
      <c r="P290">
        <v>6.8195121440031445E-5</v>
      </c>
      <c r="Q290" t="s">
        <v>217</v>
      </c>
      <c r="S290" t="s">
        <v>326</v>
      </c>
      <c r="T290" t="s">
        <v>1700</v>
      </c>
      <c r="U290">
        <v>9.8366163148973565E-5</v>
      </c>
      <c r="V290" t="s">
        <v>217</v>
      </c>
      <c r="X290">
        <v>1.1415525114155251E-4</v>
      </c>
      <c r="Y290">
        <v>2.9833677249334962E-5</v>
      </c>
      <c r="Z290" t="s">
        <v>1700</v>
      </c>
      <c r="AA290" t="s">
        <v>25</v>
      </c>
      <c r="AC290" t="s">
        <v>22</v>
      </c>
      <c r="AD290" t="s">
        <v>1700</v>
      </c>
      <c r="AE290">
        <v>1.1147659258831163E-4</v>
      </c>
      <c r="AG290" t="s">
        <v>98</v>
      </c>
      <c r="AH290" t="s">
        <v>1700</v>
      </c>
      <c r="AI290">
        <v>0</v>
      </c>
    </row>
    <row r="291" spans="5:35" x14ac:dyDescent="0.45">
      <c r="E291" t="s">
        <v>458</v>
      </c>
      <c r="G291" t="s">
        <v>1385</v>
      </c>
      <c r="I291" t="s">
        <v>215</v>
      </c>
      <c r="J291" t="s">
        <v>642</v>
      </c>
      <c r="K291">
        <v>4.0448627059136242E-3</v>
      </c>
      <c r="L291" t="s">
        <v>217</v>
      </c>
      <c r="N291" t="s">
        <v>325</v>
      </c>
      <c r="O291" t="s">
        <v>642</v>
      </c>
      <c r="P291">
        <v>8.8081842419707485E-2</v>
      </c>
      <c r="Q291" t="s">
        <v>217</v>
      </c>
      <c r="S291" t="s">
        <v>326</v>
      </c>
      <c r="T291" t="s">
        <v>642</v>
      </c>
      <c r="U291">
        <v>9.2828304252104712E-2</v>
      </c>
      <c r="V291" t="s">
        <v>217</v>
      </c>
      <c r="X291">
        <v>7.9452054794520555E-2</v>
      </c>
      <c r="Y291">
        <v>4.403749098774333E-2</v>
      </c>
      <c r="Z291" t="s">
        <v>642</v>
      </c>
      <c r="AA291" t="s">
        <v>25</v>
      </c>
      <c r="AC291" t="s">
        <v>22</v>
      </c>
      <c r="AD291" t="s">
        <v>642</v>
      </c>
      <c r="AE291">
        <v>8.6005857269638164E-2</v>
      </c>
      <c r="AG291" t="s">
        <v>98</v>
      </c>
      <c r="AH291" t="s">
        <v>642</v>
      </c>
      <c r="AI291">
        <v>0.19235666471013935</v>
      </c>
    </row>
    <row r="292" spans="5:35" x14ac:dyDescent="0.45">
      <c r="E292" t="s">
        <v>459</v>
      </c>
      <c r="G292" t="s">
        <v>1385</v>
      </c>
      <c r="I292" t="s">
        <v>215</v>
      </c>
      <c r="J292" t="s">
        <v>643</v>
      </c>
      <c r="K292">
        <v>1.2807984544266543E-2</v>
      </c>
      <c r="L292" t="s">
        <v>217</v>
      </c>
      <c r="N292" t="s">
        <v>325</v>
      </c>
      <c r="O292" t="s">
        <v>643</v>
      </c>
      <c r="P292">
        <v>9.5911679724258007E-3</v>
      </c>
      <c r="Q292" t="s">
        <v>217</v>
      </c>
      <c r="S292" t="s">
        <v>326</v>
      </c>
      <c r="T292" t="s">
        <v>643</v>
      </c>
      <c r="U292">
        <v>1.0866272583533088E-2</v>
      </c>
      <c r="V292" t="s">
        <v>217</v>
      </c>
      <c r="X292">
        <v>9.9315068493150693E-3</v>
      </c>
      <c r="Y292">
        <v>1.2689257390050473E-2</v>
      </c>
      <c r="Z292" t="s">
        <v>643</v>
      </c>
      <c r="AA292" t="s">
        <v>25</v>
      </c>
      <c r="AC292" t="s">
        <v>22</v>
      </c>
      <c r="AD292" t="s">
        <v>643</v>
      </c>
      <c r="AE292">
        <v>1.1131323778327314E-2</v>
      </c>
      <c r="AG292" t="s">
        <v>98</v>
      </c>
      <c r="AH292" t="s">
        <v>643</v>
      </c>
      <c r="AI292">
        <v>0.18923132497112127</v>
      </c>
    </row>
    <row r="293" spans="5:35" x14ac:dyDescent="0.45">
      <c r="E293" t="s">
        <v>460</v>
      </c>
      <c r="G293" t="s">
        <v>1385</v>
      </c>
      <c r="I293" t="s">
        <v>215</v>
      </c>
      <c r="J293" t="s">
        <v>644</v>
      </c>
      <c r="K293">
        <v>1.8965489629658563E-2</v>
      </c>
      <c r="L293" t="s">
        <v>217</v>
      </c>
      <c r="N293" t="s">
        <v>325</v>
      </c>
      <c r="O293" t="s">
        <v>644</v>
      </c>
      <c r="P293">
        <v>9.8386916053129492E-3</v>
      </c>
      <c r="Q293" t="s">
        <v>217</v>
      </c>
      <c r="S293" t="s">
        <v>326</v>
      </c>
      <c r="T293" t="s">
        <v>644</v>
      </c>
      <c r="U293">
        <v>1.0957703476167081E-2</v>
      </c>
      <c r="V293" t="s">
        <v>217</v>
      </c>
      <c r="X293">
        <v>9.9315068493150693E-3</v>
      </c>
      <c r="Y293">
        <v>1.2573900504686377E-2</v>
      </c>
      <c r="Z293" t="s">
        <v>644</v>
      </c>
      <c r="AA293" t="s">
        <v>25</v>
      </c>
      <c r="AC293" t="s">
        <v>22</v>
      </c>
      <c r="AD293" t="s">
        <v>644</v>
      </c>
      <c r="AE293">
        <v>1.1294866371110202E-2</v>
      </c>
      <c r="AG293" t="s">
        <v>98</v>
      </c>
      <c r="AH293" t="s">
        <v>644</v>
      </c>
      <c r="AI293">
        <v>0.18484329397495203</v>
      </c>
    </row>
    <row r="294" spans="5:35" x14ac:dyDescent="0.45">
      <c r="E294" t="s">
        <v>461</v>
      </c>
      <c r="G294" t="s">
        <v>1385</v>
      </c>
      <c r="I294" t="s">
        <v>215</v>
      </c>
      <c r="J294" t="s">
        <v>645</v>
      </c>
      <c r="K294">
        <v>6.4118693387381173E-2</v>
      </c>
      <c r="L294" t="s">
        <v>217</v>
      </c>
      <c r="N294" t="s">
        <v>325</v>
      </c>
      <c r="O294" t="s">
        <v>645</v>
      </c>
      <c r="P294">
        <v>3.339528162021136E-2</v>
      </c>
      <c r="Q294" t="s">
        <v>217</v>
      </c>
      <c r="S294" t="s">
        <v>326</v>
      </c>
      <c r="T294" t="s">
        <v>645</v>
      </c>
      <c r="U294">
        <v>3.344976523030127E-2</v>
      </c>
      <c r="V294" t="s">
        <v>217</v>
      </c>
      <c r="X294">
        <v>2.9794520547945205E-2</v>
      </c>
      <c r="Y294">
        <v>3.6885364095169432E-2</v>
      </c>
      <c r="Z294" t="s">
        <v>645</v>
      </c>
      <c r="AA294" t="s">
        <v>25</v>
      </c>
      <c r="AC294" t="s">
        <v>22</v>
      </c>
      <c r="AD294" t="s">
        <v>645</v>
      </c>
      <c r="AE294">
        <v>3.2558992297232345E-2</v>
      </c>
      <c r="AG294" t="s">
        <v>98</v>
      </c>
      <c r="AH294" t="s">
        <v>645</v>
      </c>
      <c r="AI294">
        <v>0.21144888876979429</v>
      </c>
    </row>
    <row r="295" spans="5:35" x14ac:dyDescent="0.45">
      <c r="E295" t="s">
        <v>462</v>
      </c>
      <c r="G295" t="s">
        <v>1385</v>
      </c>
      <c r="I295" t="s">
        <v>215</v>
      </c>
      <c r="J295" t="s">
        <v>646</v>
      </c>
      <c r="K295">
        <v>7.1313589384176257E-2</v>
      </c>
      <c r="L295" t="s">
        <v>217</v>
      </c>
      <c r="N295" t="s">
        <v>325</v>
      </c>
      <c r="O295" t="s">
        <v>646</v>
      </c>
      <c r="P295">
        <v>4.7134433151360837E-2</v>
      </c>
      <c r="Q295" t="s">
        <v>217</v>
      </c>
      <c r="S295" t="s">
        <v>326</v>
      </c>
      <c r="T295" t="s">
        <v>646</v>
      </c>
      <c r="U295">
        <v>4.6215806109067961E-2</v>
      </c>
      <c r="V295" t="s">
        <v>217</v>
      </c>
      <c r="X295">
        <v>3.9726027397260277E-2</v>
      </c>
      <c r="Y295">
        <v>6.0360490266762802E-2</v>
      </c>
      <c r="Z295" t="s">
        <v>646</v>
      </c>
      <c r="AA295" t="s">
        <v>25</v>
      </c>
      <c r="AC295" t="s">
        <v>22</v>
      </c>
      <c r="AD295" t="s">
        <v>646</v>
      </c>
      <c r="AE295">
        <v>3.2732948808585245E-2</v>
      </c>
      <c r="AG295" t="s">
        <v>98</v>
      </c>
      <c r="AH295" t="s">
        <v>646</v>
      </c>
      <c r="AI295">
        <v>0.17883447967541799</v>
      </c>
    </row>
    <row r="296" spans="5:35" x14ac:dyDescent="0.45">
      <c r="E296" t="s">
        <v>463</v>
      </c>
      <c r="G296" t="s">
        <v>1385</v>
      </c>
      <c r="I296" t="s">
        <v>215</v>
      </c>
      <c r="J296" t="s">
        <v>647</v>
      </c>
      <c r="K296">
        <v>3.9140159483475323E-3</v>
      </c>
      <c r="L296" t="s">
        <v>217</v>
      </c>
      <c r="N296" t="s">
        <v>325</v>
      </c>
      <c r="O296" t="s">
        <v>647</v>
      </c>
      <c r="P296">
        <v>1.1568823051252133E-2</v>
      </c>
      <c r="Q296" t="s">
        <v>217</v>
      </c>
      <c r="S296" t="s">
        <v>326</v>
      </c>
      <c r="T296" t="s">
        <v>647</v>
      </c>
      <c r="U296">
        <v>1.1780091183899385E-2</v>
      </c>
      <c r="V296" t="s">
        <v>217</v>
      </c>
      <c r="X296">
        <v>9.9315068493150693E-3</v>
      </c>
      <c r="Y296">
        <v>1.9322278298485939E-2</v>
      </c>
      <c r="Z296" t="s">
        <v>647</v>
      </c>
      <c r="AA296" t="s">
        <v>25</v>
      </c>
      <c r="AC296" t="s">
        <v>22</v>
      </c>
      <c r="AD296" t="s">
        <v>647</v>
      </c>
      <c r="AE296">
        <v>6.7091627478575505E-3</v>
      </c>
      <c r="AG296" t="s">
        <v>98</v>
      </c>
      <c r="AH296" t="s">
        <v>647</v>
      </c>
      <c r="AI296">
        <v>0.19339653543349633</v>
      </c>
    </row>
    <row r="297" spans="5:35" x14ac:dyDescent="0.45">
      <c r="E297" t="s">
        <v>464</v>
      </c>
      <c r="G297" t="s">
        <v>1385</v>
      </c>
      <c r="I297" t="s">
        <v>215</v>
      </c>
      <c r="J297" t="s">
        <v>648</v>
      </c>
      <c r="K297">
        <v>1.112903749807045E-4</v>
      </c>
      <c r="L297" t="s">
        <v>217</v>
      </c>
      <c r="N297" t="s">
        <v>325</v>
      </c>
      <c r="O297" t="s">
        <v>648</v>
      </c>
      <c r="P297">
        <v>1.1561782498456316E-2</v>
      </c>
      <c r="Q297" t="s">
        <v>217</v>
      </c>
      <c r="S297" t="s">
        <v>326</v>
      </c>
      <c r="T297" t="s">
        <v>648</v>
      </c>
      <c r="U297">
        <v>1.1807323258617834E-2</v>
      </c>
      <c r="V297" t="s">
        <v>217</v>
      </c>
      <c r="X297">
        <v>9.9315068493150693E-3</v>
      </c>
      <c r="Y297">
        <v>1.4996395097332367E-2</v>
      </c>
      <c r="Z297" t="s">
        <v>648</v>
      </c>
      <c r="AA297" t="s">
        <v>25</v>
      </c>
      <c r="AC297" t="s">
        <v>22</v>
      </c>
      <c r="AD297" t="s">
        <v>648</v>
      </c>
      <c r="AE297">
        <v>6.6864073579726135E-3</v>
      </c>
      <c r="AG297" t="s">
        <v>98</v>
      </c>
      <c r="AH297" t="s">
        <v>648</v>
      </c>
      <c r="AI297">
        <v>0.18777797313188138</v>
      </c>
    </row>
    <row r="298" spans="5:35" x14ac:dyDescent="0.45">
      <c r="E298" t="s">
        <v>465</v>
      </c>
      <c r="G298" t="s">
        <v>1385</v>
      </c>
      <c r="I298" t="s">
        <v>215</v>
      </c>
      <c r="J298" t="s">
        <v>649</v>
      </c>
      <c r="K298">
        <v>0</v>
      </c>
      <c r="L298" t="s">
        <v>217</v>
      </c>
      <c r="N298" t="s">
        <v>325</v>
      </c>
      <c r="O298" t="s">
        <v>649</v>
      </c>
      <c r="P298">
        <v>5.5548123275545758E-2</v>
      </c>
      <c r="Q298" t="s">
        <v>217</v>
      </c>
      <c r="S298" t="s">
        <v>326</v>
      </c>
      <c r="T298" t="s">
        <v>649</v>
      </c>
      <c r="U298">
        <v>5.8266495094513739E-2</v>
      </c>
      <c r="V298" t="s">
        <v>217</v>
      </c>
      <c r="X298">
        <v>4.965753424657534E-2</v>
      </c>
      <c r="Y298">
        <v>3.7490987743330928E-2</v>
      </c>
      <c r="Z298" t="s">
        <v>649</v>
      </c>
      <c r="AA298" t="s">
        <v>25</v>
      </c>
      <c r="AC298" t="s">
        <v>22</v>
      </c>
      <c r="AD298" t="s">
        <v>649</v>
      </c>
      <c r="AE298">
        <v>4.1946285775360304E-2</v>
      </c>
      <c r="AG298" t="s">
        <v>98</v>
      </c>
      <c r="AH298" t="s">
        <v>649</v>
      </c>
      <c r="AI298">
        <v>0.33039125674734726</v>
      </c>
    </row>
    <row r="299" spans="5:35" x14ac:dyDescent="0.45">
      <c r="E299" t="s">
        <v>466</v>
      </c>
      <c r="G299" t="s">
        <v>1386</v>
      </c>
      <c r="I299" t="s">
        <v>215</v>
      </c>
      <c r="J299" t="s">
        <v>1701</v>
      </c>
      <c r="K299">
        <v>0</v>
      </c>
      <c r="L299" t="s">
        <v>217</v>
      </c>
      <c r="N299" t="s">
        <v>325</v>
      </c>
      <c r="O299" t="s">
        <v>1701</v>
      </c>
      <c r="P299">
        <v>2.3395349538899999E-4</v>
      </c>
      <c r="Q299" t="s">
        <v>217</v>
      </c>
      <c r="S299" t="s">
        <v>326</v>
      </c>
      <c r="T299" t="s">
        <v>1701</v>
      </c>
      <c r="U299">
        <v>2.1423916717989999E-4</v>
      </c>
      <c r="V299" t="s">
        <v>217</v>
      </c>
      <c r="X299">
        <v>1.1415525114155251E-4</v>
      </c>
      <c r="Y299">
        <v>2.1546544680075254E-5</v>
      </c>
      <c r="Z299" t="s">
        <v>1701</v>
      </c>
      <c r="AA299" t="s">
        <v>25</v>
      </c>
      <c r="AC299" t="s">
        <v>22</v>
      </c>
      <c r="AD299" t="s">
        <v>1701</v>
      </c>
      <c r="AE299">
        <v>8.7981737164466076E-5</v>
      </c>
      <c r="AG299" t="s">
        <v>98</v>
      </c>
      <c r="AH299" t="s">
        <v>1701</v>
      </c>
      <c r="AI299">
        <v>0</v>
      </c>
    </row>
    <row r="300" spans="5:35" x14ac:dyDescent="0.45">
      <c r="E300" t="s">
        <v>467</v>
      </c>
      <c r="G300" t="s">
        <v>1386</v>
      </c>
      <c r="I300" t="s">
        <v>215</v>
      </c>
      <c r="J300" t="s">
        <v>1702</v>
      </c>
      <c r="K300">
        <v>0</v>
      </c>
      <c r="L300" t="s">
        <v>217</v>
      </c>
      <c r="N300" t="s">
        <v>325</v>
      </c>
      <c r="O300" t="s">
        <v>1702</v>
      </c>
      <c r="P300">
        <v>2.367366536112E-4</v>
      </c>
      <c r="Q300" t="s">
        <v>217</v>
      </c>
      <c r="S300" t="s">
        <v>326</v>
      </c>
      <c r="T300" t="s">
        <v>1702</v>
      </c>
      <c r="U300">
        <v>2.1520676501070001E-4</v>
      </c>
      <c r="V300" t="s">
        <v>217</v>
      </c>
      <c r="X300">
        <v>1.1415525114155251E-4</v>
      </c>
      <c r="Y300">
        <v>1.4916838624667481E-5</v>
      </c>
      <c r="Z300" t="s">
        <v>1702</v>
      </c>
      <c r="AA300" t="s">
        <v>25</v>
      </c>
      <c r="AC300" t="s">
        <v>22</v>
      </c>
      <c r="AD300" t="s">
        <v>1702</v>
      </c>
      <c r="AE300">
        <v>9.5194679483141922E-5</v>
      </c>
      <c r="AG300" t="s">
        <v>98</v>
      </c>
      <c r="AH300" t="s">
        <v>1702</v>
      </c>
      <c r="AI300">
        <v>0</v>
      </c>
    </row>
    <row r="301" spans="5:35" x14ac:dyDescent="0.45">
      <c r="E301" t="s">
        <v>468</v>
      </c>
      <c r="G301" t="s">
        <v>1386</v>
      </c>
      <c r="I301" t="s">
        <v>215</v>
      </c>
      <c r="J301" t="s">
        <v>1703</v>
      </c>
      <c r="K301">
        <v>0</v>
      </c>
      <c r="L301" t="s">
        <v>217</v>
      </c>
      <c r="N301" t="s">
        <v>325</v>
      </c>
      <c r="O301" t="s">
        <v>1703</v>
      </c>
      <c r="P301">
        <v>2.368568667882E-4</v>
      </c>
      <c r="Q301" t="s">
        <v>217</v>
      </c>
      <c r="S301" t="s">
        <v>326</v>
      </c>
      <c r="T301" t="s">
        <v>1703</v>
      </c>
      <c r="U301">
        <v>2.135949081061E-4</v>
      </c>
      <c r="V301" t="s">
        <v>217</v>
      </c>
      <c r="X301">
        <v>1.1415525114155251E-4</v>
      </c>
      <c r="Y301">
        <v>1.6574265138519424E-5</v>
      </c>
      <c r="Z301" t="s">
        <v>1703</v>
      </c>
      <c r="AA301" t="s">
        <v>25</v>
      </c>
      <c r="AC301" t="s">
        <v>22</v>
      </c>
      <c r="AD301" t="s">
        <v>1703</v>
      </c>
      <c r="AE301">
        <v>9.4308475410924379E-5</v>
      </c>
      <c r="AG301" t="s">
        <v>98</v>
      </c>
      <c r="AH301" t="s">
        <v>1703</v>
      </c>
      <c r="AI301">
        <v>0</v>
      </c>
    </row>
    <row r="302" spans="5:35" x14ac:dyDescent="0.45">
      <c r="E302" t="s">
        <v>469</v>
      </c>
      <c r="G302" t="s">
        <v>1386</v>
      </c>
      <c r="I302" t="s">
        <v>215</v>
      </c>
      <c r="J302" t="s">
        <v>1704</v>
      </c>
      <c r="K302">
        <v>0</v>
      </c>
      <c r="L302" t="s">
        <v>217</v>
      </c>
      <c r="N302" t="s">
        <v>325</v>
      </c>
      <c r="O302" t="s">
        <v>1704</v>
      </c>
      <c r="P302">
        <v>2.4346591354579999E-4</v>
      </c>
      <c r="Q302" t="s">
        <v>217</v>
      </c>
      <c r="S302" t="s">
        <v>326</v>
      </c>
      <c r="T302" t="s">
        <v>1704</v>
      </c>
      <c r="U302">
        <v>2.1063766941399999E-4</v>
      </c>
      <c r="V302" t="s">
        <v>217</v>
      </c>
      <c r="X302">
        <v>1.1415525114155251E-4</v>
      </c>
      <c r="Y302">
        <v>1.4585353321897093E-5</v>
      </c>
      <c r="Z302" t="s">
        <v>1704</v>
      </c>
      <c r="AA302" t="s">
        <v>25</v>
      </c>
      <c r="AC302" t="s">
        <v>22</v>
      </c>
      <c r="AD302" t="s">
        <v>1704</v>
      </c>
      <c r="AE302">
        <v>9.5411487818852653E-5</v>
      </c>
      <c r="AG302" t="s">
        <v>98</v>
      </c>
      <c r="AH302" t="s">
        <v>1704</v>
      </c>
      <c r="AI302">
        <v>0</v>
      </c>
    </row>
    <row r="303" spans="5:35" x14ac:dyDescent="0.45">
      <c r="E303" t="s">
        <v>470</v>
      </c>
      <c r="G303" t="s">
        <v>1386</v>
      </c>
      <c r="I303" t="s">
        <v>215</v>
      </c>
      <c r="J303" t="s">
        <v>1705</v>
      </c>
      <c r="K303">
        <v>0</v>
      </c>
      <c r="L303" t="s">
        <v>217</v>
      </c>
      <c r="N303" t="s">
        <v>325</v>
      </c>
      <c r="O303" t="s">
        <v>1705</v>
      </c>
      <c r="P303">
        <v>2.528070663463E-4</v>
      </c>
      <c r="Q303" t="s">
        <v>217</v>
      </c>
      <c r="S303" t="s">
        <v>326</v>
      </c>
      <c r="T303" t="s">
        <v>1705</v>
      </c>
      <c r="U303">
        <v>2.10103853681E-4</v>
      </c>
      <c r="V303" t="s">
        <v>217</v>
      </c>
      <c r="X303">
        <v>1.1415525114155251E-4</v>
      </c>
      <c r="Y303">
        <v>2.1215059377304864E-5</v>
      </c>
      <c r="Z303" t="s">
        <v>1705</v>
      </c>
      <c r="AA303" t="s">
        <v>25</v>
      </c>
      <c r="AC303" t="s">
        <v>22</v>
      </c>
      <c r="AD303" t="s">
        <v>1705</v>
      </c>
      <c r="AE303">
        <v>9.5136412242919683E-5</v>
      </c>
      <c r="AG303" t="s">
        <v>98</v>
      </c>
      <c r="AH303" t="s">
        <v>1705</v>
      </c>
      <c r="AI303">
        <v>0</v>
      </c>
    </row>
    <row r="304" spans="5:35" x14ac:dyDescent="0.45">
      <c r="E304" t="s">
        <v>471</v>
      </c>
      <c r="G304" t="s">
        <v>1386</v>
      </c>
      <c r="I304" t="s">
        <v>215</v>
      </c>
      <c r="J304" t="s">
        <v>1706</v>
      </c>
      <c r="K304">
        <v>0</v>
      </c>
      <c r="L304" t="s">
        <v>217</v>
      </c>
      <c r="N304" t="s">
        <v>325</v>
      </c>
      <c r="O304" t="s">
        <v>1706</v>
      </c>
      <c r="P304">
        <v>2.6310610982839999E-4</v>
      </c>
      <c r="Q304" t="s">
        <v>217</v>
      </c>
      <c r="S304" t="s">
        <v>326</v>
      </c>
      <c r="T304" t="s">
        <v>1706</v>
      </c>
      <c r="U304">
        <v>2.0928727841269999E-4</v>
      </c>
      <c r="V304" t="s">
        <v>217</v>
      </c>
      <c r="X304">
        <v>1.1415525114155251E-4</v>
      </c>
      <c r="Y304">
        <v>5.7678442682047593E-5</v>
      </c>
      <c r="Z304" t="s">
        <v>1706</v>
      </c>
      <c r="AA304" t="s">
        <v>25</v>
      </c>
      <c r="AC304" t="s">
        <v>22</v>
      </c>
      <c r="AD304" t="s">
        <v>1706</v>
      </c>
      <c r="AE304">
        <v>9.3759679311156637E-5</v>
      </c>
      <c r="AG304" t="s">
        <v>98</v>
      </c>
      <c r="AH304" t="s">
        <v>1706</v>
      </c>
      <c r="AI304">
        <v>0</v>
      </c>
    </row>
    <row r="305" spans="5:35" x14ac:dyDescent="0.45">
      <c r="E305" t="s">
        <v>472</v>
      </c>
      <c r="G305" t="s">
        <v>1386</v>
      </c>
      <c r="I305" t="s">
        <v>215</v>
      </c>
      <c r="J305" t="s">
        <v>1707</v>
      </c>
      <c r="K305">
        <v>1.030030008799014E-5</v>
      </c>
      <c r="L305" t="s">
        <v>217</v>
      </c>
      <c r="N305" t="s">
        <v>325</v>
      </c>
      <c r="O305" t="s">
        <v>1707</v>
      </c>
      <c r="P305">
        <v>2.6544778461200003E-4</v>
      </c>
      <c r="Q305" t="s">
        <v>217</v>
      </c>
      <c r="S305" t="s">
        <v>326</v>
      </c>
      <c r="T305" t="s">
        <v>1707</v>
      </c>
      <c r="U305">
        <v>2.0816702561140001E-4</v>
      </c>
      <c r="V305" t="s">
        <v>217</v>
      </c>
      <c r="X305">
        <v>1.1415525114155251E-4</v>
      </c>
      <c r="Y305">
        <v>1.6905750441289813E-4</v>
      </c>
      <c r="Z305" t="s">
        <v>1707</v>
      </c>
      <c r="AA305" t="s">
        <v>25</v>
      </c>
      <c r="AC305" t="s">
        <v>22</v>
      </c>
      <c r="AD305" t="s">
        <v>1707</v>
      </c>
      <c r="AE305">
        <v>9.2794882217243967E-5</v>
      </c>
      <c r="AG305" t="s">
        <v>98</v>
      </c>
      <c r="AH305" t="s">
        <v>1707</v>
      </c>
      <c r="AI305">
        <v>0</v>
      </c>
    </row>
    <row r="306" spans="5:35" x14ac:dyDescent="0.45">
      <c r="E306" t="s">
        <v>473</v>
      </c>
      <c r="G306" t="s">
        <v>1386</v>
      </c>
      <c r="I306" t="s">
        <v>215</v>
      </c>
      <c r="J306" t="s">
        <v>1708</v>
      </c>
      <c r="K306">
        <v>1.648534626738E-4</v>
      </c>
      <c r="L306" t="s">
        <v>217</v>
      </c>
      <c r="N306" t="s">
        <v>325</v>
      </c>
      <c r="O306" t="s">
        <v>1708</v>
      </c>
      <c r="P306">
        <v>2.6409960756230001E-4</v>
      </c>
      <c r="Q306" t="s">
        <v>217</v>
      </c>
      <c r="S306" t="s">
        <v>326</v>
      </c>
      <c r="T306" t="s">
        <v>1708</v>
      </c>
      <c r="U306">
        <v>2.054181811152E-4</v>
      </c>
      <c r="V306" t="s">
        <v>217</v>
      </c>
      <c r="X306">
        <v>1.1415525114155251E-4</v>
      </c>
      <c r="Y306">
        <v>1.9060404909297337E-4</v>
      </c>
      <c r="Z306" t="s">
        <v>1708</v>
      </c>
      <c r="AA306" t="s">
        <v>25</v>
      </c>
      <c r="AC306" t="s">
        <v>22</v>
      </c>
      <c r="AD306" t="s">
        <v>1708</v>
      </c>
      <c r="AE306">
        <v>9.2794882217243967E-5</v>
      </c>
      <c r="AG306" t="s">
        <v>98</v>
      </c>
      <c r="AH306" t="s">
        <v>1708</v>
      </c>
      <c r="AI306">
        <v>0</v>
      </c>
    </row>
    <row r="307" spans="5:35" x14ac:dyDescent="0.45">
      <c r="E307" t="s">
        <v>474</v>
      </c>
      <c r="G307" t="s">
        <v>1386</v>
      </c>
      <c r="I307" t="s">
        <v>215</v>
      </c>
      <c r="J307" t="s">
        <v>1709</v>
      </c>
      <c r="K307">
        <v>2.5037679566459998E-4</v>
      </c>
      <c r="L307" t="s">
        <v>217</v>
      </c>
      <c r="N307" t="s">
        <v>325</v>
      </c>
      <c r="O307" t="s">
        <v>1709</v>
      </c>
      <c r="P307">
        <v>2.6189876568559999E-4</v>
      </c>
      <c r="Q307" t="s">
        <v>217</v>
      </c>
      <c r="S307" t="s">
        <v>326</v>
      </c>
      <c r="T307" t="s">
        <v>1709</v>
      </c>
      <c r="U307">
        <v>1.9974222773569999E-4</v>
      </c>
      <c r="V307" t="s">
        <v>217</v>
      </c>
      <c r="X307">
        <v>1.1415525114155251E-4</v>
      </c>
      <c r="Y307">
        <v>1.4585353321897094E-4</v>
      </c>
      <c r="Z307" t="s">
        <v>1709</v>
      </c>
      <c r="AA307" t="s">
        <v>25</v>
      </c>
      <c r="AC307" t="s">
        <v>22</v>
      </c>
      <c r="AD307" t="s">
        <v>1709</v>
      </c>
      <c r="AE307">
        <v>9.4258338483291313E-5</v>
      </c>
      <c r="AG307" t="s">
        <v>98</v>
      </c>
      <c r="AH307" t="s">
        <v>1709</v>
      </c>
      <c r="AI307">
        <v>0</v>
      </c>
    </row>
    <row r="308" spans="5:35" x14ac:dyDescent="0.45">
      <c r="E308" t="s">
        <v>475</v>
      </c>
      <c r="G308" t="s">
        <v>1386</v>
      </c>
      <c r="I308" t="s">
        <v>215</v>
      </c>
      <c r="J308" t="s">
        <v>1710</v>
      </c>
      <c r="K308">
        <v>2.9983208636490003E-4</v>
      </c>
      <c r="L308" t="s">
        <v>217</v>
      </c>
      <c r="N308" t="s">
        <v>325</v>
      </c>
      <c r="O308" t="s">
        <v>1710</v>
      </c>
      <c r="P308">
        <v>2.8160553812480002E-4</v>
      </c>
      <c r="Q308" t="s">
        <v>217</v>
      </c>
      <c r="S308" t="s">
        <v>326</v>
      </c>
      <c r="T308" t="s">
        <v>1710</v>
      </c>
      <c r="U308">
        <v>1.9852155639209999E-4</v>
      </c>
      <c r="V308" t="s">
        <v>217</v>
      </c>
      <c r="X308">
        <v>1.1415525114155251E-4</v>
      </c>
      <c r="Y308">
        <v>1.4452759200788939E-4</v>
      </c>
      <c r="Z308" t="s">
        <v>1710</v>
      </c>
      <c r="AA308" t="s">
        <v>25</v>
      </c>
      <c r="AC308" t="s">
        <v>22</v>
      </c>
      <c r="AD308" t="s">
        <v>1710</v>
      </c>
      <c r="AE308">
        <v>9.3133645241791954E-5</v>
      </c>
      <c r="AG308" t="s">
        <v>98</v>
      </c>
      <c r="AH308" t="s">
        <v>1710</v>
      </c>
      <c r="AI308">
        <v>0</v>
      </c>
    </row>
    <row r="309" spans="5:35" x14ac:dyDescent="0.45">
      <c r="E309" t="s">
        <v>476</v>
      </c>
      <c r="G309" t="s">
        <v>1386</v>
      </c>
      <c r="I309" t="s">
        <v>215</v>
      </c>
      <c r="J309" t="s">
        <v>1711</v>
      </c>
      <c r="K309">
        <v>3.36321964055E-4</v>
      </c>
      <c r="L309" t="s">
        <v>217</v>
      </c>
      <c r="N309" t="s">
        <v>325</v>
      </c>
      <c r="O309" t="s">
        <v>1711</v>
      </c>
      <c r="P309">
        <v>2.9568162387789997E-4</v>
      </c>
      <c r="Q309" t="s">
        <v>217</v>
      </c>
      <c r="S309" t="s">
        <v>326</v>
      </c>
      <c r="T309" t="s">
        <v>1711</v>
      </c>
      <c r="U309">
        <v>1.9965512152030001E-4</v>
      </c>
      <c r="V309" t="s">
        <v>217</v>
      </c>
      <c r="X309">
        <v>1.1415525114155251E-4</v>
      </c>
      <c r="Y309">
        <v>1.408812536774151E-4</v>
      </c>
      <c r="Z309" t="s">
        <v>1711</v>
      </c>
      <c r="AA309" t="s">
        <v>25</v>
      </c>
      <c r="AC309" t="s">
        <v>22</v>
      </c>
      <c r="AD309" t="s">
        <v>1711</v>
      </c>
      <c r="AE309">
        <v>9.293309753125953E-5</v>
      </c>
      <c r="AG309" t="s">
        <v>98</v>
      </c>
      <c r="AH309" t="s">
        <v>1711</v>
      </c>
      <c r="AI309">
        <v>0</v>
      </c>
    </row>
    <row r="310" spans="5:35" x14ac:dyDescent="0.45">
      <c r="E310" t="s">
        <v>477</v>
      </c>
      <c r="G310" t="s">
        <v>1386</v>
      </c>
      <c r="I310" t="s">
        <v>215</v>
      </c>
      <c r="J310" t="s">
        <v>1712</v>
      </c>
      <c r="K310">
        <v>3.2946469463039998E-4</v>
      </c>
      <c r="L310" t="s">
        <v>217</v>
      </c>
      <c r="N310" t="s">
        <v>325</v>
      </c>
      <c r="O310" t="s">
        <v>1712</v>
      </c>
      <c r="P310">
        <v>2.9981650384819998E-4</v>
      </c>
      <c r="Q310" t="s">
        <v>217</v>
      </c>
      <c r="S310" t="s">
        <v>326</v>
      </c>
      <c r="T310" t="s">
        <v>1712</v>
      </c>
      <c r="U310">
        <v>2.139071749751E-4</v>
      </c>
      <c r="V310" t="s">
        <v>217</v>
      </c>
      <c r="X310">
        <v>1.1415525114155251E-4</v>
      </c>
      <c r="Y310">
        <v>1.4054976837464471E-4</v>
      </c>
      <c r="Z310" t="s">
        <v>1712</v>
      </c>
      <c r="AA310" t="s">
        <v>25</v>
      </c>
      <c r="AC310" t="s">
        <v>22</v>
      </c>
      <c r="AD310" t="s">
        <v>1712</v>
      </c>
      <c r="AE310">
        <v>9.2235245700690683E-5</v>
      </c>
      <c r="AG310" t="s">
        <v>98</v>
      </c>
      <c r="AH310" t="s">
        <v>1712</v>
      </c>
      <c r="AI310">
        <v>0</v>
      </c>
    </row>
    <row r="311" spans="5:35" x14ac:dyDescent="0.45">
      <c r="E311" t="s">
        <v>478</v>
      </c>
      <c r="G311" t="s">
        <v>1386</v>
      </c>
      <c r="I311" t="s">
        <v>215</v>
      </c>
      <c r="J311" t="s">
        <v>1713</v>
      </c>
      <c r="K311">
        <v>3.161668249665E-4</v>
      </c>
      <c r="L311" t="s">
        <v>217</v>
      </c>
      <c r="N311" t="s">
        <v>325</v>
      </c>
      <c r="O311" t="s">
        <v>1713</v>
      </c>
      <c r="P311">
        <v>2.963683728802E-4</v>
      </c>
      <c r="Q311" t="s">
        <v>217</v>
      </c>
      <c r="S311" t="s">
        <v>326</v>
      </c>
      <c r="T311" t="s">
        <v>1713</v>
      </c>
      <c r="U311">
        <v>2.1850188141690001E-4</v>
      </c>
      <c r="V311" t="s">
        <v>217</v>
      </c>
      <c r="X311">
        <v>1.1415525114155251E-4</v>
      </c>
      <c r="Y311">
        <v>1.4253868019126702E-4</v>
      </c>
      <c r="Z311" t="s">
        <v>1713</v>
      </c>
      <c r="AA311" t="s">
        <v>25</v>
      </c>
      <c r="AC311" t="s">
        <v>22</v>
      </c>
      <c r="AD311" t="s">
        <v>1713</v>
      </c>
      <c r="AE311">
        <v>9.1525198401238081E-5</v>
      </c>
      <c r="AG311" t="s">
        <v>98</v>
      </c>
      <c r="AH311" t="s">
        <v>1713</v>
      </c>
      <c r="AI311">
        <v>0</v>
      </c>
    </row>
    <row r="312" spans="5:35" x14ac:dyDescent="0.45">
      <c r="E312" t="s">
        <v>479</v>
      </c>
      <c r="G312" t="s">
        <v>1386</v>
      </c>
      <c r="I312" t="s">
        <v>215</v>
      </c>
      <c r="J312" t="s">
        <v>1714</v>
      </c>
      <c r="K312">
        <v>3.36995475287E-4</v>
      </c>
      <c r="L312" t="s">
        <v>217</v>
      </c>
      <c r="N312" t="s">
        <v>325</v>
      </c>
      <c r="O312" t="s">
        <v>1714</v>
      </c>
      <c r="P312">
        <v>2.9797014796279999E-4</v>
      </c>
      <c r="Q312" t="s">
        <v>217</v>
      </c>
      <c r="S312" t="s">
        <v>326</v>
      </c>
      <c r="T312" t="s">
        <v>1714</v>
      </c>
      <c r="U312">
        <v>2.195562947236E-4</v>
      </c>
      <c r="V312" t="s">
        <v>217</v>
      </c>
      <c r="X312">
        <v>1.1415525114155251E-4</v>
      </c>
      <c r="Y312">
        <v>1.4883690094390442E-4</v>
      </c>
      <c r="Z312" t="s">
        <v>1714</v>
      </c>
      <c r="AA312" t="s">
        <v>25</v>
      </c>
      <c r="AC312" t="s">
        <v>22</v>
      </c>
      <c r="AD312" t="s">
        <v>1714</v>
      </c>
      <c r="AE312">
        <v>8.9701298277071689E-5</v>
      </c>
      <c r="AG312" t="s">
        <v>98</v>
      </c>
      <c r="AH312" t="s">
        <v>1714</v>
      </c>
      <c r="AI312">
        <v>0</v>
      </c>
    </row>
    <row r="313" spans="5:35" x14ac:dyDescent="0.45">
      <c r="E313" t="s">
        <v>480</v>
      </c>
      <c r="G313" t="s">
        <v>1386</v>
      </c>
      <c r="I313" t="s">
        <v>215</v>
      </c>
      <c r="J313" t="s">
        <v>1715</v>
      </c>
      <c r="K313">
        <v>3.3934237870080001E-4</v>
      </c>
      <c r="L313" t="s">
        <v>217</v>
      </c>
      <c r="N313" t="s">
        <v>325</v>
      </c>
      <c r="O313" t="s">
        <v>1715</v>
      </c>
      <c r="P313">
        <v>2.9541214514169998E-4</v>
      </c>
      <c r="Q313" t="s">
        <v>217</v>
      </c>
      <c r="S313" t="s">
        <v>326</v>
      </c>
      <c r="T313" t="s">
        <v>1715</v>
      </c>
      <c r="U313">
        <v>2.212620827446E-4</v>
      </c>
      <c r="V313" t="s">
        <v>217</v>
      </c>
      <c r="X313">
        <v>1.1415525114155251E-4</v>
      </c>
      <c r="Y313">
        <v>1.5049432745775637E-4</v>
      </c>
      <c r="Z313" t="s">
        <v>1715</v>
      </c>
      <c r="AA313" t="s">
        <v>25</v>
      </c>
      <c r="AC313" t="s">
        <v>22</v>
      </c>
      <c r="AD313" t="s">
        <v>1715</v>
      </c>
      <c r="AE313">
        <v>8.5633431878299397E-5</v>
      </c>
      <c r="AG313" t="s">
        <v>98</v>
      </c>
      <c r="AH313" t="s">
        <v>1715</v>
      </c>
      <c r="AI313">
        <v>0</v>
      </c>
    </row>
    <row r="314" spans="5:35" x14ac:dyDescent="0.45">
      <c r="E314" t="s">
        <v>481</v>
      </c>
      <c r="G314" t="s">
        <v>1386</v>
      </c>
      <c r="I314" t="s">
        <v>215</v>
      </c>
      <c r="J314" t="s">
        <v>1716</v>
      </c>
      <c r="K314">
        <v>3.1312898921649997E-4</v>
      </c>
      <c r="L314" t="s">
        <v>217</v>
      </c>
      <c r="N314" t="s">
        <v>325</v>
      </c>
      <c r="O314" t="s">
        <v>1716</v>
      </c>
      <c r="P314">
        <v>2.9510531563820003E-4</v>
      </c>
      <c r="Q314" t="s">
        <v>217</v>
      </c>
      <c r="S314" t="s">
        <v>326</v>
      </c>
      <c r="T314" t="s">
        <v>1716</v>
      </c>
      <c r="U314">
        <v>2.2438859803490001E-4</v>
      </c>
      <c r="V314" t="s">
        <v>217</v>
      </c>
      <c r="X314">
        <v>1.1415525114155251E-4</v>
      </c>
      <c r="Y314">
        <v>1.7237235744060203E-4</v>
      </c>
      <c r="Z314" t="s">
        <v>1716</v>
      </c>
      <c r="AA314" t="s">
        <v>25</v>
      </c>
      <c r="AC314" t="s">
        <v>22</v>
      </c>
      <c r="AD314" t="s">
        <v>1716</v>
      </c>
      <c r="AE314">
        <v>7.5478671454448762E-5</v>
      </c>
      <c r="AG314" t="s">
        <v>98</v>
      </c>
      <c r="AH314" t="s">
        <v>1716</v>
      </c>
      <c r="AI314">
        <v>0</v>
      </c>
    </row>
    <row r="315" spans="5:35" x14ac:dyDescent="0.45">
      <c r="E315" t="s">
        <v>482</v>
      </c>
      <c r="G315" t="s">
        <v>1386</v>
      </c>
      <c r="I315" t="s">
        <v>215</v>
      </c>
      <c r="J315" t="s">
        <v>1717</v>
      </c>
      <c r="K315">
        <v>2.556733147059E-4</v>
      </c>
      <c r="L315" t="s">
        <v>217</v>
      </c>
      <c r="N315" t="s">
        <v>325</v>
      </c>
      <c r="O315" t="s">
        <v>1717</v>
      </c>
      <c r="P315">
        <v>2.90482831626E-4</v>
      </c>
      <c r="Q315" t="s">
        <v>217</v>
      </c>
      <c r="S315" t="s">
        <v>326</v>
      </c>
      <c r="T315" t="s">
        <v>1717</v>
      </c>
      <c r="U315">
        <v>2.2623257828859999E-4</v>
      </c>
      <c r="V315" t="s">
        <v>217</v>
      </c>
      <c r="X315">
        <v>1.1415525114155251E-4</v>
      </c>
      <c r="Y315">
        <v>2.2209515285616027E-4</v>
      </c>
      <c r="Z315" t="s">
        <v>1717</v>
      </c>
      <c r="AA315" t="s">
        <v>25</v>
      </c>
      <c r="AC315" t="s">
        <v>22</v>
      </c>
      <c r="AD315" t="s">
        <v>1717</v>
      </c>
      <c r="AE315">
        <v>7.2039549229237549E-5</v>
      </c>
      <c r="AG315" t="s">
        <v>98</v>
      </c>
      <c r="AH315" t="s">
        <v>1717</v>
      </c>
      <c r="AI315">
        <v>0</v>
      </c>
    </row>
    <row r="316" spans="5:35" x14ac:dyDescent="0.45">
      <c r="E316" t="s">
        <v>483</v>
      </c>
      <c r="G316" t="s">
        <v>1386</v>
      </c>
      <c r="I316" t="s">
        <v>215</v>
      </c>
      <c r="J316" t="s">
        <v>1718</v>
      </c>
      <c r="K316">
        <v>1.7238026118369999E-4</v>
      </c>
      <c r="L316" t="s">
        <v>217</v>
      </c>
      <c r="N316" t="s">
        <v>325</v>
      </c>
      <c r="O316" t="s">
        <v>1718</v>
      </c>
      <c r="P316">
        <v>2.8530272902530001E-4</v>
      </c>
      <c r="Q316" t="s">
        <v>217</v>
      </c>
      <c r="S316" t="s">
        <v>326</v>
      </c>
      <c r="T316" t="s">
        <v>1718</v>
      </c>
      <c r="U316">
        <v>2.2714565283829999E-4</v>
      </c>
      <c r="V316" t="s">
        <v>217</v>
      </c>
      <c r="X316">
        <v>1.1415525114155251E-4</v>
      </c>
      <c r="Y316">
        <v>2.2209515285616027E-4</v>
      </c>
      <c r="Z316" t="s">
        <v>1718</v>
      </c>
      <c r="AA316" t="s">
        <v>25</v>
      </c>
      <c r="AC316" t="s">
        <v>22</v>
      </c>
      <c r="AD316" t="s">
        <v>1718</v>
      </c>
      <c r="AE316">
        <v>6.6554298335756449E-5</v>
      </c>
      <c r="AG316" t="s">
        <v>98</v>
      </c>
      <c r="AH316" t="s">
        <v>1718</v>
      </c>
      <c r="AI316">
        <v>0</v>
      </c>
    </row>
    <row r="317" spans="5:35" x14ac:dyDescent="0.45">
      <c r="E317" t="s">
        <v>484</v>
      </c>
      <c r="G317" t="s">
        <v>1386</v>
      </c>
      <c r="I317" t="s">
        <v>215</v>
      </c>
      <c r="J317" t="s">
        <v>1719</v>
      </c>
      <c r="K317">
        <v>1.0346140824471734E-5</v>
      </c>
      <c r="L317" t="s">
        <v>217</v>
      </c>
      <c r="N317" t="s">
        <v>325</v>
      </c>
      <c r="O317" t="s">
        <v>1719</v>
      </c>
      <c r="P317">
        <v>2.8170936696910001E-4</v>
      </c>
      <c r="Q317" t="s">
        <v>217</v>
      </c>
      <c r="S317" t="s">
        <v>326</v>
      </c>
      <c r="T317" t="s">
        <v>1719</v>
      </c>
      <c r="U317">
        <v>2.2876405446149999E-4</v>
      </c>
      <c r="V317" t="s">
        <v>217</v>
      </c>
      <c r="X317">
        <v>1.1415525114155251E-4</v>
      </c>
      <c r="Y317">
        <v>1.7237235744060203E-4</v>
      </c>
      <c r="Z317" t="s">
        <v>1719</v>
      </c>
      <c r="AA317" t="s">
        <v>25</v>
      </c>
      <c r="AC317" t="s">
        <v>22</v>
      </c>
      <c r="AD317" t="s">
        <v>1719</v>
      </c>
      <c r="AE317">
        <v>6.4329302790525238E-5</v>
      </c>
      <c r="AG317" t="s">
        <v>98</v>
      </c>
      <c r="AH317" t="s">
        <v>1719</v>
      </c>
      <c r="AI317">
        <v>0</v>
      </c>
    </row>
    <row r="318" spans="5:35" x14ac:dyDescent="0.45">
      <c r="E318" t="s">
        <v>485</v>
      </c>
      <c r="G318" t="s">
        <v>1386</v>
      </c>
      <c r="I318" t="s">
        <v>215</v>
      </c>
      <c r="J318" t="s">
        <v>1720</v>
      </c>
      <c r="K318">
        <v>0</v>
      </c>
      <c r="L318" t="s">
        <v>217</v>
      </c>
      <c r="N318" t="s">
        <v>325</v>
      </c>
      <c r="O318" t="s">
        <v>1720</v>
      </c>
      <c r="P318">
        <v>2.6990030421899998E-4</v>
      </c>
      <c r="Q318" t="s">
        <v>217</v>
      </c>
      <c r="S318" t="s">
        <v>326</v>
      </c>
      <c r="T318" t="s">
        <v>1720</v>
      </c>
      <c r="U318">
        <v>2.3094969927659999E-4</v>
      </c>
      <c r="V318" t="s">
        <v>217</v>
      </c>
      <c r="X318">
        <v>1.1415525114155251E-4</v>
      </c>
      <c r="Y318">
        <v>1.5579809230208258E-4</v>
      </c>
      <c r="Z318" t="s">
        <v>1720</v>
      </c>
      <c r="AA318" t="s">
        <v>25</v>
      </c>
      <c r="AC318" t="s">
        <v>22</v>
      </c>
      <c r="AD318" t="s">
        <v>1720</v>
      </c>
      <c r="AE318">
        <v>6.4388925082845688E-5</v>
      </c>
      <c r="AG318" t="s">
        <v>98</v>
      </c>
      <c r="AH318" t="s">
        <v>1720</v>
      </c>
      <c r="AI318">
        <v>0</v>
      </c>
    </row>
    <row r="319" spans="5:35" x14ac:dyDescent="0.45">
      <c r="E319" t="s">
        <v>486</v>
      </c>
      <c r="G319" t="s">
        <v>1386</v>
      </c>
      <c r="I319" t="s">
        <v>215</v>
      </c>
      <c r="J319" t="s">
        <v>1721</v>
      </c>
      <c r="K319">
        <v>0</v>
      </c>
      <c r="L319" t="s">
        <v>217</v>
      </c>
      <c r="N319" t="s">
        <v>325</v>
      </c>
      <c r="O319" t="s">
        <v>1721</v>
      </c>
      <c r="P319">
        <v>2.6930391699069999E-4</v>
      </c>
      <c r="Q319" t="s">
        <v>217</v>
      </c>
      <c r="S319" t="s">
        <v>326</v>
      </c>
      <c r="T319" t="s">
        <v>1721</v>
      </c>
      <c r="U319">
        <v>2.337960472203E-4</v>
      </c>
      <c r="V319" t="s">
        <v>217</v>
      </c>
      <c r="X319">
        <v>1.1415525114155251E-4</v>
      </c>
      <c r="Y319">
        <v>1.093901499142282E-4</v>
      </c>
      <c r="Z319" t="s">
        <v>1721</v>
      </c>
      <c r="AA319" t="s">
        <v>25</v>
      </c>
      <c r="AC319" t="s">
        <v>22</v>
      </c>
      <c r="AD319" t="s">
        <v>1721</v>
      </c>
      <c r="AE319">
        <v>6.7742679025870812E-5</v>
      </c>
      <c r="AG319" t="s">
        <v>98</v>
      </c>
      <c r="AH319" t="s">
        <v>1721</v>
      </c>
      <c r="AI319">
        <v>0</v>
      </c>
    </row>
    <row r="320" spans="5:35" x14ac:dyDescent="0.45">
      <c r="E320" t="s">
        <v>487</v>
      </c>
      <c r="G320" t="s">
        <v>1386</v>
      </c>
      <c r="I320" t="s">
        <v>215</v>
      </c>
      <c r="J320" t="s">
        <v>1722</v>
      </c>
      <c r="K320">
        <v>0</v>
      </c>
      <c r="L320" t="s">
        <v>217</v>
      </c>
      <c r="N320" t="s">
        <v>325</v>
      </c>
      <c r="O320" t="s">
        <v>1722</v>
      </c>
      <c r="P320">
        <v>2.685534182325E-4</v>
      </c>
      <c r="Q320" t="s">
        <v>217</v>
      </c>
      <c r="S320" t="s">
        <v>326</v>
      </c>
      <c r="T320" t="s">
        <v>1722</v>
      </c>
      <c r="U320">
        <v>2.3610781333700001E-4</v>
      </c>
      <c r="V320" t="s">
        <v>217</v>
      </c>
      <c r="X320">
        <v>1.1415525114155251E-4</v>
      </c>
      <c r="Y320">
        <v>7.9556472664893237E-5</v>
      </c>
      <c r="Z320" t="s">
        <v>1722</v>
      </c>
      <c r="AA320" t="s">
        <v>25</v>
      </c>
      <c r="AC320" t="s">
        <v>22</v>
      </c>
      <c r="AD320" t="s">
        <v>1722</v>
      </c>
      <c r="AE320">
        <v>7.2047679541826709E-5</v>
      </c>
      <c r="AG320" t="s">
        <v>98</v>
      </c>
      <c r="AH320" t="s">
        <v>1722</v>
      </c>
      <c r="AI320">
        <v>0</v>
      </c>
    </row>
    <row r="321" spans="5:35" x14ac:dyDescent="0.45">
      <c r="E321" t="s">
        <v>488</v>
      </c>
      <c r="G321" t="s">
        <v>1386</v>
      </c>
      <c r="I321" t="s">
        <v>215</v>
      </c>
      <c r="J321" t="s">
        <v>1723</v>
      </c>
      <c r="K321">
        <v>0</v>
      </c>
      <c r="L321" t="s">
        <v>217</v>
      </c>
      <c r="N321" t="s">
        <v>325</v>
      </c>
      <c r="O321" t="s">
        <v>1723</v>
      </c>
      <c r="P321">
        <v>2.7321710401700001E-4</v>
      </c>
      <c r="Q321" t="s">
        <v>217</v>
      </c>
      <c r="S321" t="s">
        <v>326</v>
      </c>
      <c r="T321" t="s">
        <v>1723</v>
      </c>
      <c r="U321">
        <v>2.3328948619909999E-4</v>
      </c>
      <c r="V321" t="s">
        <v>217</v>
      </c>
      <c r="X321">
        <v>1.1415525114155251E-4</v>
      </c>
      <c r="Y321">
        <v>5.6352501470966035E-5</v>
      </c>
      <c r="Z321" t="s">
        <v>1723</v>
      </c>
      <c r="AA321" t="s">
        <v>25</v>
      </c>
      <c r="AC321" t="s">
        <v>22</v>
      </c>
      <c r="AD321" t="s">
        <v>1723</v>
      </c>
      <c r="AE321">
        <v>7.2263132825439228E-5</v>
      </c>
      <c r="AG321" t="s">
        <v>98</v>
      </c>
      <c r="AH321" t="s">
        <v>1723</v>
      </c>
      <c r="AI321">
        <v>0</v>
      </c>
    </row>
    <row r="322" spans="5:35" x14ac:dyDescent="0.45">
      <c r="E322" t="s">
        <v>489</v>
      </c>
      <c r="G322" t="s">
        <v>1386</v>
      </c>
      <c r="I322" t="s">
        <v>215</v>
      </c>
      <c r="J322" t="s">
        <v>1724</v>
      </c>
      <c r="K322">
        <v>0</v>
      </c>
      <c r="L322" t="s">
        <v>217</v>
      </c>
      <c r="N322" t="s">
        <v>325</v>
      </c>
      <c r="O322" t="s">
        <v>1724</v>
      </c>
      <c r="P322">
        <v>2.6959847403100002E-4</v>
      </c>
      <c r="Q322" t="s">
        <v>217</v>
      </c>
      <c r="S322" t="s">
        <v>326</v>
      </c>
      <c r="T322" t="s">
        <v>1724</v>
      </c>
      <c r="U322">
        <v>2.2897855460160001E-4</v>
      </c>
      <c r="V322" t="s">
        <v>217</v>
      </c>
      <c r="X322">
        <v>1.1415525114155251E-4</v>
      </c>
      <c r="Y322">
        <v>2.9833677249334962E-5</v>
      </c>
      <c r="Z322" t="s">
        <v>1724</v>
      </c>
      <c r="AA322" t="s">
        <v>25</v>
      </c>
      <c r="AC322" t="s">
        <v>22</v>
      </c>
      <c r="AD322" t="s">
        <v>1724</v>
      </c>
      <c r="AE322">
        <v>7.9648166760585464E-5</v>
      </c>
      <c r="AG322" t="s">
        <v>98</v>
      </c>
      <c r="AH322" t="s">
        <v>1724</v>
      </c>
      <c r="AI322">
        <v>0</v>
      </c>
    </row>
    <row r="323" spans="5:35" x14ac:dyDescent="0.45">
      <c r="E323" t="s">
        <v>1461</v>
      </c>
      <c r="G323" t="s">
        <v>1387</v>
      </c>
      <c r="I323" t="s">
        <v>215</v>
      </c>
      <c r="J323" t="s">
        <v>1725</v>
      </c>
      <c r="K323">
        <v>0</v>
      </c>
      <c r="L323" t="s">
        <v>217</v>
      </c>
      <c r="N323" t="s">
        <v>325</v>
      </c>
      <c r="O323" t="s">
        <v>1725</v>
      </c>
      <c r="P323">
        <v>2.6230794039599998E-4</v>
      </c>
      <c r="Q323" t="s">
        <v>217</v>
      </c>
      <c r="S323" t="s">
        <v>326</v>
      </c>
      <c r="T323" t="s">
        <v>1725</v>
      </c>
      <c r="U323">
        <v>2.224554096855E-4</v>
      </c>
      <c r="V323" t="s">
        <v>217</v>
      </c>
      <c r="X323">
        <v>1.1415525114155251E-4</v>
      </c>
      <c r="Y323">
        <v>2.1546544680075254E-5</v>
      </c>
      <c r="Z323" t="s">
        <v>1725</v>
      </c>
      <c r="AA323" t="s">
        <v>25</v>
      </c>
      <c r="AC323" t="s">
        <v>22</v>
      </c>
      <c r="AD323" t="s">
        <v>1725</v>
      </c>
      <c r="AE323">
        <v>8.373229378453605E-5</v>
      </c>
      <c r="AG323" t="s">
        <v>98</v>
      </c>
      <c r="AH323" t="s">
        <v>1725</v>
      </c>
      <c r="AI323">
        <v>0</v>
      </c>
    </row>
    <row r="324" spans="5:35" x14ac:dyDescent="0.45">
      <c r="E324" t="s">
        <v>1462</v>
      </c>
      <c r="G324" t="s">
        <v>1387</v>
      </c>
      <c r="I324" t="s">
        <v>215</v>
      </c>
      <c r="J324" t="s">
        <v>1726</v>
      </c>
      <c r="K324">
        <v>0</v>
      </c>
      <c r="L324" t="s">
        <v>217</v>
      </c>
      <c r="N324" t="s">
        <v>325</v>
      </c>
      <c r="O324" t="s">
        <v>1726</v>
      </c>
      <c r="P324">
        <v>2.5863074760349998E-4</v>
      </c>
      <c r="Q324" t="s">
        <v>217</v>
      </c>
      <c r="S324" t="s">
        <v>326</v>
      </c>
      <c r="T324" t="s">
        <v>1726</v>
      </c>
      <c r="U324">
        <v>2.1395393865099999E-4</v>
      </c>
      <c r="V324" t="s">
        <v>217</v>
      </c>
      <c r="X324">
        <v>1.1415525114155251E-4</v>
      </c>
      <c r="Y324">
        <v>1.4916838624667481E-5</v>
      </c>
      <c r="Z324" t="s">
        <v>1726</v>
      </c>
      <c r="AA324" t="s">
        <v>25</v>
      </c>
      <c r="AC324" t="s">
        <v>22</v>
      </c>
      <c r="AD324" t="s">
        <v>1726</v>
      </c>
      <c r="AE324">
        <v>9.1560429755791078E-5</v>
      </c>
      <c r="AG324" t="s">
        <v>98</v>
      </c>
      <c r="AH324" t="s">
        <v>1726</v>
      </c>
      <c r="AI324">
        <v>0</v>
      </c>
    </row>
    <row r="325" spans="5:35" x14ac:dyDescent="0.45">
      <c r="E325" t="s">
        <v>1463</v>
      </c>
      <c r="G325" t="s">
        <v>1387</v>
      </c>
      <c r="I325" t="s">
        <v>215</v>
      </c>
      <c r="J325" t="s">
        <v>1727</v>
      </c>
      <c r="K325">
        <v>0</v>
      </c>
      <c r="L325" t="s">
        <v>217</v>
      </c>
      <c r="N325" t="s">
        <v>325</v>
      </c>
      <c r="O325" t="s">
        <v>1727</v>
      </c>
      <c r="P325">
        <v>2.5870773925920003E-4</v>
      </c>
      <c r="Q325" t="s">
        <v>217</v>
      </c>
      <c r="S325" t="s">
        <v>326</v>
      </c>
      <c r="T325" t="s">
        <v>1727</v>
      </c>
      <c r="U325">
        <v>2.0812978005540001E-4</v>
      </c>
      <c r="V325" t="s">
        <v>217</v>
      </c>
      <c r="X325">
        <v>1.1415525114155251E-4</v>
      </c>
      <c r="Y325">
        <v>1.6574265138519424E-5</v>
      </c>
      <c r="Z325" t="s">
        <v>1727</v>
      </c>
      <c r="AA325" t="s">
        <v>25</v>
      </c>
      <c r="AC325" t="s">
        <v>22</v>
      </c>
      <c r="AD325" t="s">
        <v>1727</v>
      </c>
      <c r="AE325">
        <v>9.1243347564814162E-5</v>
      </c>
      <c r="AG325" t="s">
        <v>98</v>
      </c>
      <c r="AH325" t="s">
        <v>1727</v>
      </c>
      <c r="AI325">
        <v>0</v>
      </c>
    </row>
    <row r="326" spans="5:35" x14ac:dyDescent="0.45">
      <c r="E326" t="s">
        <v>1464</v>
      </c>
      <c r="G326" t="s">
        <v>1387</v>
      </c>
      <c r="I326" t="s">
        <v>215</v>
      </c>
      <c r="J326" t="s">
        <v>1728</v>
      </c>
      <c r="K326">
        <v>0</v>
      </c>
      <c r="L326" t="s">
        <v>217</v>
      </c>
      <c r="N326" t="s">
        <v>325</v>
      </c>
      <c r="O326" t="s">
        <v>1728</v>
      </c>
      <c r="P326">
        <v>2.5847706891340001E-4</v>
      </c>
      <c r="Q326" t="s">
        <v>217</v>
      </c>
      <c r="S326" t="s">
        <v>326</v>
      </c>
      <c r="T326" t="s">
        <v>1728</v>
      </c>
      <c r="U326">
        <v>2.037165673043E-4</v>
      </c>
      <c r="V326" t="s">
        <v>217</v>
      </c>
      <c r="X326">
        <v>1.1415525114155251E-4</v>
      </c>
      <c r="Y326">
        <v>1.4585353321897093E-5</v>
      </c>
      <c r="Z326" t="s">
        <v>1728</v>
      </c>
      <c r="AA326" t="s">
        <v>25</v>
      </c>
      <c r="AC326" t="s">
        <v>22</v>
      </c>
      <c r="AD326" t="s">
        <v>1728</v>
      </c>
      <c r="AE326">
        <v>9.2134971845424471E-5</v>
      </c>
      <c r="AG326" t="s">
        <v>98</v>
      </c>
      <c r="AH326" t="s">
        <v>1728</v>
      </c>
      <c r="AI326">
        <v>0</v>
      </c>
    </row>
    <row r="327" spans="5:35" x14ac:dyDescent="0.45">
      <c r="E327" t="s">
        <v>1465</v>
      </c>
      <c r="G327" t="s">
        <v>1387</v>
      </c>
      <c r="I327" t="s">
        <v>215</v>
      </c>
      <c r="J327" t="s">
        <v>1729</v>
      </c>
      <c r="K327">
        <v>0</v>
      </c>
      <c r="L327" t="s">
        <v>217</v>
      </c>
      <c r="N327" t="s">
        <v>325</v>
      </c>
      <c r="O327" t="s">
        <v>1729</v>
      </c>
      <c r="P327">
        <v>2.5646795829389999E-4</v>
      </c>
      <c r="Q327" t="s">
        <v>217</v>
      </c>
      <c r="S327" t="s">
        <v>326</v>
      </c>
      <c r="T327" t="s">
        <v>1729</v>
      </c>
      <c r="U327">
        <v>2.0200846578320001E-4</v>
      </c>
      <c r="V327" t="s">
        <v>217</v>
      </c>
      <c r="X327">
        <v>1.1415525114155251E-4</v>
      </c>
      <c r="Y327">
        <v>2.1215059377304864E-5</v>
      </c>
      <c r="Z327" t="s">
        <v>1729</v>
      </c>
      <c r="AA327" t="s">
        <v>25</v>
      </c>
      <c r="AC327" t="s">
        <v>22</v>
      </c>
      <c r="AD327" t="s">
        <v>1729</v>
      </c>
      <c r="AE327">
        <v>9.1858541217393317E-5</v>
      </c>
      <c r="AG327" t="s">
        <v>98</v>
      </c>
      <c r="AH327" t="s">
        <v>1729</v>
      </c>
      <c r="AI327">
        <v>0</v>
      </c>
    </row>
    <row r="328" spans="5:35" x14ac:dyDescent="0.45">
      <c r="E328" t="s">
        <v>1466</v>
      </c>
      <c r="G328" t="s">
        <v>1387</v>
      </c>
      <c r="I328" t="s">
        <v>215</v>
      </c>
      <c r="J328" t="s">
        <v>1730</v>
      </c>
      <c r="K328">
        <v>0</v>
      </c>
      <c r="L328" t="s">
        <v>217</v>
      </c>
      <c r="N328" t="s">
        <v>325</v>
      </c>
      <c r="O328" t="s">
        <v>1730</v>
      </c>
      <c r="P328">
        <v>2.5599081577459999E-4</v>
      </c>
      <c r="Q328" t="s">
        <v>217</v>
      </c>
      <c r="S328" t="s">
        <v>326</v>
      </c>
      <c r="T328" t="s">
        <v>1730</v>
      </c>
      <c r="U328">
        <v>2.020341985676E-4</v>
      </c>
      <c r="V328" t="s">
        <v>217</v>
      </c>
      <c r="X328">
        <v>1.1415525114155251E-4</v>
      </c>
      <c r="Y328">
        <v>5.7678442682047593E-5</v>
      </c>
      <c r="Z328" t="s">
        <v>1730</v>
      </c>
      <c r="AA328" t="s">
        <v>25</v>
      </c>
      <c r="AC328" t="s">
        <v>22</v>
      </c>
      <c r="AD328" t="s">
        <v>1730</v>
      </c>
      <c r="AE328">
        <v>9.3191912482014206E-5</v>
      </c>
      <c r="AG328" t="s">
        <v>98</v>
      </c>
      <c r="AH328" t="s">
        <v>1730</v>
      </c>
      <c r="AI328">
        <v>0</v>
      </c>
    </row>
    <row r="329" spans="5:35" x14ac:dyDescent="0.45">
      <c r="E329" t="s">
        <v>1467</v>
      </c>
      <c r="G329" t="s">
        <v>1387</v>
      </c>
      <c r="I329" t="s">
        <v>215</v>
      </c>
      <c r="J329" t="s">
        <v>1731</v>
      </c>
      <c r="K329">
        <v>1.1223332697589129E-5</v>
      </c>
      <c r="L329" t="s">
        <v>217</v>
      </c>
      <c r="N329" t="s">
        <v>325</v>
      </c>
      <c r="O329" t="s">
        <v>1731</v>
      </c>
      <c r="P329">
        <v>2.50199062745E-4</v>
      </c>
      <c r="Q329" t="s">
        <v>217</v>
      </c>
      <c r="S329" t="s">
        <v>326</v>
      </c>
      <c r="T329" t="s">
        <v>1731</v>
      </c>
      <c r="U329">
        <v>2.0008992985189999E-4</v>
      </c>
      <c r="V329" t="s">
        <v>217</v>
      </c>
      <c r="X329">
        <v>1.1415525114155251E-4</v>
      </c>
      <c r="Y329">
        <v>1.6905750441289813E-4</v>
      </c>
      <c r="Z329" t="s">
        <v>1731</v>
      </c>
      <c r="AA329" t="s">
        <v>25</v>
      </c>
      <c r="AC329" t="s">
        <v>22</v>
      </c>
      <c r="AD329" t="s">
        <v>1731</v>
      </c>
      <c r="AE329">
        <v>9.1594306058245863E-5</v>
      </c>
      <c r="AG329" t="s">
        <v>98</v>
      </c>
      <c r="AH329" t="s">
        <v>1731</v>
      </c>
      <c r="AI329">
        <v>0</v>
      </c>
    </row>
    <row r="330" spans="5:35" x14ac:dyDescent="0.45">
      <c r="E330" t="s">
        <v>1468</v>
      </c>
      <c r="G330" t="s">
        <v>1387</v>
      </c>
      <c r="I330" t="s">
        <v>215</v>
      </c>
      <c r="J330" t="s">
        <v>1732</v>
      </c>
      <c r="K330">
        <v>1.8629710447199999E-4</v>
      </c>
      <c r="L330" t="s">
        <v>217</v>
      </c>
      <c r="N330" t="s">
        <v>325</v>
      </c>
      <c r="O330" t="s">
        <v>1732</v>
      </c>
      <c r="P330">
        <v>2.3890851987319999E-4</v>
      </c>
      <c r="Q330" t="s">
        <v>217</v>
      </c>
      <c r="S330" t="s">
        <v>326</v>
      </c>
      <c r="T330" t="s">
        <v>1732</v>
      </c>
      <c r="U330">
        <v>1.9816927256260001E-4</v>
      </c>
      <c r="V330" t="s">
        <v>217</v>
      </c>
      <c r="X330">
        <v>1.1415525114155251E-4</v>
      </c>
      <c r="Y330">
        <v>1.9060404909297337E-4</v>
      </c>
      <c r="Z330" t="s">
        <v>1732</v>
      </c>
      <c r="AA330" t="s">
        <v>25</v>
      </c>
      <c r="AC330" t="s">
        <v>22</v>
      </c>
      <c r="AD330" t="s">
        <v>1732</v>
      </c>
      <c r="AE330">
        <v>9.0621378651744032E-5</v>
      </c>
      <c r="AG330" t="s">
        <v>98</v>
      </c>
      <c r="AH330" t="s">
        <v>1732</v>
      </c>
      <c r="AI330">
        <v>0</v>
      </c>
    </row>
    <row r="331" spans="5:35" x14ac:dyDescent="0.45">
      <c r="E331" t="s">
        <v>1469</v>
      </c>
      <c r="G331" t="s">
        <v>1387</v>
      </c>
      <c r="I331" t="s">
        <v>215</v>
      </c>
      <c r="J331" t="s">
        <v>1733</v>
      </c>
      <c r="K331">
        <v>2.9197507582190001E-4</v>
      </c>
      <c r="L331" t="s">
        <v>217</v>
      </c>
      <c r="N331" t="s">
        <v>325</v>
      </c>
      <c r="O331" t="s">
        <v>1733</v>
      </c>
      <c r="P331">
        <v>2.2866473961339999E-4</v>
      </c>
      <c r="Q331" t="s">
        <v>217</v>
      </c>
      <c r="S331" t="s">
        <v>326</v>
      </c>
      <c r="T331" t="s">
        <v>1733</v>
      </c>
      <c r="U331">
        <v>1.9987817613770001E-4</v>
      </c>
      <c r="V331" t="s">
        <v>217</v>
      </c>
      <c r="X331">
        <v>1.1415525114155251E-4</v>
      </c>
      <c r="Y331">
        <v>1.4585353321897094E-4</v>
      </c>
      <c r="Z331" t="s">
        <v>1733</v>
      </c>
      <c r="AA331" t="s">
        <v>25</v>
      </c>
      <c r="AC331" t="s">
        <v>22</v>
      </c>
      <c r="AD331" t="s">
        <v>1733</v>
      </c>
      <c r="AE331">
        <v>9.3980552803161934E-5</v>
      </c>
      <c r="AG331" t="s">
        <v>98</v>
      </c>
      <c r="AH331" t="s">
        <v>1733</v>
      </c>
      <c r="AI331">
        <v>0</v>
      </c>
    </row>
    <row r="332" spans="5:35" x14ac:dyDescent="0.45">
      <c r="E332" t="s">
        <v>1470</v>
      </c>
      <c r="G332" t="s">
        <v>1387</v>
      </c>
      <c r="I332" t="s">
        <v>215</v>
      </c>
      <c r="J332" t="s">
        <v>1734</v>
      </c>
      <c r="K332">
        <v>3.4622927148469999E-4</v>
      </c>
      <c r="L332" t="s">
        <v>217</v>
      </c>
      <c r="N332" t="s">
        <v>325</v>
      </c>
      <c r="O332" t="s">
        <v>1734</v>
      </c>
      <c r="P332">
        <v>2.5271166129629997E-4</v>
      </c>
      <c r="Q332" t="s">
        <v>217</v>
      </c>
      <c r="S332" t="s">
        <v>326</v>
      </c>
      <c r="T332" t="s">
        <v>1734</v>
      </c>
      <c r="U332">
        <v>2.009810821878E-4</v>
      </c>
      <c r="V332" t="s">
        <v>217</v>
      </c>
      <c r="X332">
        <v>1.1415525114155251E-4</v>
      </c>
      <c r="Y332">
        <v>1.4452759200788939E-4</v>
      </c>
      <c r="Z332" t="s">
        <v>1734</v>
      </c>
      <c r="AA332" t="s">
        <v>25</v>
      </c>
      <c r="AC332" t="s">
        <v>22</v>
      </c>
      <c r="AD332" t="s">
        <v>1734</v>
      </c>
      <c r="AE332">
        <v>9.3133645241791954E-5</v>
      </c>
      <c r="AG332" t="s">
        <v>98</v>
      </c>
      <c r="AH332" t="s">
        <v>1734</v>
      </c>
      <c r="AI332">
        <v>0</v>
      </c>
    </row>
    <row r="333" spans="5:35" x14ac:dyDescent="0.45">
      <c r="E333" t="s">
        <v>1471</v>
      </c>
      <c r="G333" t="s">
        <v>1387</v>
      </c>
      <c r="I333" t="s">
        <v>215</v>
      </c>
      <c r="J333" t="s">
        <v>1735</v>
      </c>
      <c r="K333">
        <v>3.7052687116490002E-4</v>
      </c>
      <c r="L333" t="s">
        <v>217</v>
      </c>
      <c r="N333" t="s">
        <v>325</v>
      </c>
      <c r="O333" t="s">
        <v>1735</v>
      </c>
      <c r="P333">
        <v>2.7447275128160003E-4</v>
      </c>
      <c r="Q333" t="s">
        <v>217</v>
      </c>
      <c r="S333" t="s">
        <v>326</v>
      </c>
      <c r="T333" t="s">
        <v>1735</v>
      </c>
      <c r="U333">
        <v>1.98946831872E-4</v>
      </c>
      <c r="V333" t="s">
        <v>217</v>
      </c>
      <c r="X333">
        <v>1.1415525114155251E-4</v>
      </c>
      <c r="Y333">
        <v>1.408812536774151E-4</v>
      </c>
      <c r="Z333" t="s">
        <v>1735</v>
      </c>
      <c r="AA333" t="s">
        <v>25</v>
      </c>
      <c r="AC333" t="s">
        <v>22</v>
      </c>
      <c r="AD333" t="s">
        <v>1735</v>
      </c>
      <c r="AE333">
        <v>9.293309753125953E-5</v>
      </c>
      <c r="AG333" t="s">
        <v>98</v>
      </c>
      <c r="AH333" t="s">
        <v>1735</v>
      </c>
      <c r="AI333">
        <v>0</v>
      </c>
    </row>
    <row r="334" spans="5:35" x14ac:dyDescent="0.45">
      <c r="E334" t="s">
        <v>1472</v>
      </c>
      <c r="G334" t="s">
        <v>1387</v>
      </c>
      <c r="I334" t="s">
        <v>215</v>
      </c>
      <c r="J334" t="s">
        <v>1736</v>
      </c>
      <c r="K334">
        <v>3.5061647164590001E-4</v>
      </c>
      <c r="L334" t="s">
        <v>217</v>
      </c>
      <c r="N334" t="s">
        <v>325</v>
      </c>
      <c r="O334" t="s">
        <v>1736</v>
      </c>
      <c r="P334">
        <v>2.8457946542170001E-4</v>
      </c>
      <c r="Q334" t="s">
        <v>217</v>
      </c>
      <c r="S334" t="s">
        <v>326</v>
      </c>
      <c r="T334" t="s">
        <v>1736</v>
      </c>
      <c r="U334">
        <v>1.929841126652E-4</v>
      </c>
      <c r="V334" t="s">
        <v>217</v>
      </c>
      <c r="X334">
        <v>1.1415525114155251E-4</v>
      </c>
      <c r="Y334">
        <v>1.4054976837464471E-4</v>
      </c>
      <c r="Z334" t="s">
        <v>1736</v>
      </c>
      <c r="AA334" t="s">
        <v>25</v>
      </c>
      <c r="AC334" t="s">
        <v>22</v>
      </c>
      <c r="AD334" t="s">
        <v>1736</v>
      </c>
      <c r="AE334">
        <v>9.2198659294039502E-5</v>
      </c>
      <c r="AG334" t="s">
        <v>98</v>
      </c>
      <c r="AH334" t="s">
        <v>1736</v>
      </c>
      <c r="AI334">
        <v>0</v>
      </c>
    </row>
    <row r="335" spans="5:35" x14ac:dyDescent="0.45">
      <c r="E335" t="s">
        <v>1473</v>
      </c>
      <c r="G335" t="s">
        <v>1387</v>
      </c>
      <c r="I335" t="s">
        <v>215</v>
      </c>
      <c r="J335" t="s">
        <v>1737</v>
      </c>
      <c r="K335">
        <v>3.2506460113740002E-4</v>
      </c>
      <c r="L335" t="s">
        <v>217</v>
      </c>
      <c r="N335" t="s">
        <v>325</v>
      </c>
      <c r="O335" t="s">
        <v>1737</v>
      </c>
      <c r="P335">
        <v>2.8271363995820001E-4</v>
      </c>
      <c r="Q335" t="s">
        <v>217</v>
      </c>
      <c r="S335" t="s">
        <v>326</v>
      </c>
      <c r="T335" t="s">
        <v>1737</v>
      </c>
      <c r="U335">
        <v>1.8619524109429999E-4</v>
      </c>
      <c r="V335" t="s">
        <v>217</v>
      </c>
      <c r="X335">
        <v>1.1415525114155251E-4</v>
      </c>
      <c r="Y335">
        <v>1.4253868019126702E-4</v>
      </c>
      <c r="Z335" t="s">
        <v>1737</v>
      </c>
      <c r="AA335" t="s">
        <v>25</v>
      </c>
      <c r="AC335" t="s">
        <v>22</v>
      </c>
      <c r="AD335" t="s">
        <v>1737</v>
      </c>
      <c r="AE335">
        <v>9.1525198401238081E-5</v>
      </c>
      <c r="AG335" t="s">
        <v>98</v>
      </c>
      <c r="AH335" t="s">
        <v>1737</v>
      </c>
      <c r="AI335">
        <v>0</v>
      </c>
    </row>
    <row r="336" spans="5:35" x14ac:dyDescent="0.45">
      <c r="E336" t="s">
        <v>1474</v>
      </c>
      <c r="G336" t="s">
        <v>1387</v>
      </c>
      <c r="I336" t="s">
        <v>215</v>
      </c>
      <c r="J336" t="s">
        <v>1738</v>
      </c>
      <c r="K336">
        <v>3.4727505615450002E-4</v>
      </c>
      <c r="L336" t="s">
        <v>217</v>
      </c>
      <c r="N336" t="s">
        <v>325</v>
      </c>
      <c r="O336" t="s">
        <v>1738</v>
      </c>
      <c r="P336">
        <v>2.784308598114E-4</v>
      </c>
      <c r="Q336" t="s">
        <v>217</v>
      </c>
      <c r="S336" t="s">
        <v>326</v>
      </c>
      <c r="T336" t="s">
        <v>1738</v>
      </c>
      <c r="U336">
        <v>1.81217163953E-4</v>
      </c>
      <c r="V336" t="s">
        <v>217</v>
      </c>
      <c r="X336">
        <v>1.1415525114155251E-4</v>
      </c>
      <c r="Y336">
        <v>1.4883690094390442E-4</v>
      </c>
      <c r="Z336" t="s">
        <v>1738</v>
      </c>
      <c r="AA336" t="s">
        <v>25</v>
      </c>
      <c r="AC336" t="s">
        <v>22</v>
      </c>
      <c r="AD336" t="s">
        <v>1738</v>
      </c>
      <c r="AE336">
        <v>8.9701298277071689E-5</v>
      </c>
      <c r="AG336" t="s">
        <v>98</v>
      </c>
      <c r="AH336" t="s">
        <v>1738</v>
      </c>
      <c r="AI336">
        <v>0</v>
      </c>
    </row>
    <row r="337" spans="5:35" x14ac:dyDescent="0.45">
      <c r="E337" t="s">
        <v>1475</v>
      </c>
      <c r="G337" t="s">
        <v>1387</v>
      </c>
      <c r="I337" t="s">
        <v>215</v>
      </c>
      <c r="J337" t="s">
        <v>1739</v>
      </c>
      <c r="K337">
        <v>3.5726385981150002E-4</v>
      </c>
      <c r="L337" t="s">
        <v>217</v>
      </c>
      <c r="N337" t="s">
        <v>325</v>
      </c>
      <c r="O337" t="s">
        <v>1739</v>
      </c>
      <c r="P337">
        <v>2.734654259275E-4</v>
      </c>
      <c r="Q337" t="s">
        <v>217</v>
      </c>
      <c r="S337" t="s">
        <v>326</v>
      </c>
      <c r="T337" t="s">
        <v>1739</v>
      </c>
      <c r="U337">
        <v>1.798623833901E-4</v>
      </c>
      <c r="V337" t="s">
        <v>217</v>
      </c>
      <c r="X337">
        <v>1.1415525114155251E-4</v>
      </c>
      <c r="Y337">
        <v>1.5049432745775637E-4</v>
      </c>
      <c r="Z337" t="s">
        <v>1739</v>
      </c>
      <c r="AA337" t="s">
        <v>25</v>
      </c>
      <c r="AC337" t="s">
        <v>22</v>
      </c>
      <c r="AD337" t="s">
        <v>1739</v>
      </c>
      <c r="AE337">
        <v>8.5633431878299397E-5</v>
      </c>
      <c r="AG337" t="s">
        <v>98</v>
      </c>
      <c r="AH337" t="s">
        <v>1739</v>
      </c>
      <c r="AI337">
        <v>0</v>
      </c>
    </row>
    <row r="338" spans="5:35" x14ac:dyDescent="0.45">
      <c r="E338" t="s">
        <v>1476</v>
      </c>
      <c r="G338" t="s">
        <v>1387</v>
      </c>
      <c r="I338" t="s">
        <v>215</v>
      </c>
      <c r="J338" t="s">
        <v>1740</v>
      </c>
      <c r="K338">
        <v>3.3220976906710002E-4</v>
      </c>
      <c r="L338" t="s">
        <v>217</v>
      </c>
      <c r="N338" t="s">
        <v>325</v>
      </c>
      <c r="O338" t="s">
        <v>1740</v>
      </c>
      <c r="P338">
        <v>2.6925483927510001E-4</v>
      </c>
      <c r="Q338" t="s">
        <v>217</v>
      </c>
      <c r="S338" t="s">
        <v>326</v>
      </c>
      <c r="T338" t="s">
        <v>1740</v>
      </c>
      <c r="U338">
        <v>1.787373533993E-4</v>
      </c>
      <c r="V338" t="s">
        <v>217</v>
      </c>
      <c r="X338">
        <v>1.1415525114155251E-4</v>
      </c>
      <c r="Y338">
        <v>1.7237235744060203E-4</v>
      </c>
      <c r="Z338" t="s">
        <v>1740</v>
      </c>
      <c r="AA338" t="s">
        <v>25</v>
      </c>
      <c r="AC338" t="s">
        <v>22</v>
      </c>
      <c r="AD338" t="s">
        <v>1740</v>
      </c>
      <c r="AE338">
        <v>7.7512604653834922E-5</v>
      </c>
      <c r="AG338" t="s">
        <v>98</v>
      </c>
      <c r="AH338" t="s">
        <v>1740</v>
      </c>
      <c r="AI338">
        <v>0</v>
      </c>
    </row>
    <row r="339" spans="5:35" x14ac:dyDescent="0.45">
      <c r="E339" t="s">
        <v>1477</v>
      </c>
      <c r="G339" t="s">
        <v>1387</v>
      </c>
      <c r="I339" t="s">
        <v>215</v>
      </c>
      <c r="J339" t="s">
        <v>1741</v>
      </c>
      <c r="K339">
        <v>2.8056105367590001E-4</v>
      </c>
      <c r="L339" t="s">
        <v>217</v>
      </c>
      <c r="N339" t="s">
        <v>325</v>
      </c>
      <c r="O339" t="s">
        <v>1741</v>
      </c>
      <c r="P339">
        <v>2.5231913459729997E-4</v>
      </c>
      <c r="Q339" t="s">
        <v>217</v>
      </c>
      <c r="S339" t="s">
        <v>326</v>
      </c>
      <c r="T339" t="s">
        <v>1741</v>
      </c>
      <c r="U339">
        <v>1.7342399944010001E-4</v>
      </c>
      <c r="V339" t="s">
        <v>217</v>
      </c>
      <c r="X339">
        <v>1.1415525114155251E-4</v>
      </c>
      <c r="Y339">
        <v>2.2209515285616027E-4</v>
      </c>
      <c r="Z339" t="s">
        <v>1741</v>
      </c>
      <c r="AA339" t="s">
        <v>25</v>
      </c>
      <c r="AC339" t="s">
        <v>22</v>
      </c>
      <c r="AD339" t="s">
        <v>1741</v>
      </c>
      <c r="AE339">
        <v>7.4966461761332201E-5</v>
      </c>
      <c r="AG339" t="s">
        <v>98</v>
      </c>
      <c r="AH339" t="s">
        <v>1741</v>
      </c>
      <c r="AI339">
        <v>0</v>
      </c>
    </row>
    <row r="340" spans="5:35" x14ac:dyDescent="0.45">
      <c r="E340" t="s">
        <v>1478</v>
      </c>
      <c r="G340" t="s">
        <v>1387</v>
      </c>
      <c r="I340" t="s">
        <v>215</v>
      </c>
      <c r="J340" t="s">
        <v>1742</v>
      </c>
      <c r="K340">
        <v>1.771671365615E-4</v>
      </c>
      <c r="L340" t="s">
        <v>217</v>
      </c>
      <c r="N340" t="s">
        <v>325</v>
      </c>
      <c r="O340" t="s">
        <v>1742</v>
      </c>
      <c r="P340">
        <v>2.3744682763250001E-4</v>
      </c>
      <c r="Q340" t="s">
        <v>217</v>
      </c>
      <c r="S340" t="s">
        <v>326</v>
      </c>
      <c r="T340" t="s">
        <v>1742</v>
      </c>
      <c r="U340">
        <v>1.7255243693109999E-4</v>
      </c>
      <c r="V340" t="s">
        <v>217</v>
      </c>
      <c r="X340">
        <v>1.1415525114155251E-4</v>
      </c>
      <c r="Y340">
        <v>2.2209515285616027E-4</v>
      </c>
      <c r="Z340" t="s">
        <v>1742</v>
      </c>
      <c r="AA340" t="s">
        <v>25</v>
      </c>
      <c r="AC340" t="s">
        <v>22</v>
      </c>
      <c r="AD340" t="s">
        <v>1742</v>
      </c>
      <c r="AE340">
        <v>7.0402646294621642E-5</v>
      </c>
      <c r="AG340" t="s">
        <v>98</v>
      </c>
      <c r="AH340" t="s">
        <v>1742</v>
      </c>
      <c r="AI340">
        <v>0</v>
      </c>
    </row>
    <row r="341" spans="5:35" x14ac:dyDescent="0.45">
      <c r="E341" t="s">
        <v>1479</v>
      </c>
      <c r="G341" t="s">
        <v>1387</v>
      </c>
      <c r="I341" t="s">
        <v>215</v>
      </c>
      <c r="J341" t="s">
        <v>1743</v>
      </c>
      <c r="K341">
        <v>8.1938032998946061E-6</v>
      </c>
      <c r="L341" t="s">
        <v>217</v>
      </c>
      <c r="N341" t="s">
        <v>325</v>
      </c>
      <c r="O341" t="s">
        <v>1743</v>
      </c>
      <c r="P341">
        <v>2.210614388896E-4</v>
      </c>
      <c r="Q341" t="s">
        <v>217</v>
      </c>
      <c r="S341" t="s">
        <v>326</v>
      </c>
      <c r="T341" t="s">
        <v>1743</v>
      </c>
      <c r="U341">
        <v>1.7493741425260001E-4</v>
      </c>
      <c r="V341" t="s">
        <v>217</v>
      </c>
      <c r="X341">
        <v>1.1415525114155251E-4</v>
      </c>
      <c r="Y341">
        <v>1.7237235744060203E-4</v>
      </c>
      <c r="Z341" t="s">
        <v>1743</v>
      </c>
      <c r="AA341" t="s">
        <v>25</v>
      </c>
      <c r="AC341" t="s">
        <v>22</v>
      </c>
      <c r="AD341" t="s">
        <v>1743</v>
      </c>
      <c r="AE341">
        <v>7.1012419738808032E-5</v>
      </c>
      <c r="AG341" t="s">
        <v>98</v>
      </c>
      <c r="AH341" t="s">
        <v>1743</v>
      </c>
      <c r="AI341">
        <v>0</v>
      </c>
    </row>
    <row r="342" spans="5:35" x14ac:dyDescent="0.45">
      <c r="E342" t="s">
        <v>1480</v>
      </c>
      <c r="G342" t="s">
        <v>1387</v>
      </c>
      <c r="I342" t="s">
        <v>215</v>
      </c>
      <c r="J342" t="s">
        <v>1744</v>
      </c>
      <c r="K342">
        <v>0</v>
      </c>
      <c r="L342" t="s">
        <v>217</v>
      </c>
      <c r="N342" t="s">
        <v>325</v>
      </c>
      <c r="O342" t="s">
        <v>1744</v>
      </c>
      <c r="P342">
        <v>1.9362039422410001E-4</v>
      </c>
      <c r="Q342" t="s">
        <v>217</v>
      </c>
      <c r="S342" t="s">
        <v>326</v>
      </c>
      <c r="T342" t="s">
        <v>1744</v>
      </c>
      <c r="U342">
        <v>1.753011131804E-4</v>
      </c>
      <c r="V342" t="s">
        <v>217</v>
      </c>
      <c r="X342">
        <v>1.1415525114155251E-4</v>
      </c>
      <c r="Y342">
        <v>1.5579809230208258E-4</v>
      </c>
      <c r="Z342" t="s">
        <v>1744</v>
      </c>
      <c r="AA342" t="s">
        <v>25</v>
      </c>
      <c r="AC342" t="s">
        <v>22</v>
      </c>
      <c r="AD342" t="s">
        <v>1744</v>
      </c>
      <c r="AE342">
        <v>7.1893203602632798E-5</v>
      </c>
      <c r="AG342" t="s">
        <v>98</v>
      </c>
      <c r="AH342" t="s">
        <v>1744</v>
      </c>
      <c r="AI342">
        <v>0</v>
      </c>
    </row>
    <row r="343" spans="5:35" x14ac:dyDescent="0.45">
      <c r="E343" t="s">
        <v>1481</v>
      </c>
      <c r="G343" t="s">
        <v>1387</v>
      </c>
      <c r="I343" t="s">
        <v>215</v>
      </c>
      <c r="J343" t="s">
        <v>1745</v>
      </c>
      <c r="K343">
        <v>0</v>
      </c>
      <c r="L343" t="s">
        <v>217</v>
      </c>
      <c r="N343" t="s">
        <v>325</v>
      </c>
      <c r="O343" t="s">
        <v>1745</v>
      </c>
      <c r="P343">
        <v>1.8425408064570001E-4</v>
      </c>
      <c r="Q343" t="s">
        <v>217</v>
      </c>
      <c r="S343" t="s">
        <v>326</v>
      </c>
      <c r="T343" t="s">
        <v>1745</v>
      </c>
      <c r="U343">
        <v>1.728922105758E-4</v>
      </c>
      <c r="V343" t="s">
        <v>217</v>
      </c>
      <c r="X343">
        <v>1.1415525114155251E-4</v>
      </c>
      <c r="Y343">
        <v>1.093901499142282E-4</v>
      </c>
      <c r="Z343" t="s">
        <v>1745</v>
      </c>
      <c r="AA343" t="s">
        <v>25</v>
      </c>
      <c r="AC343" t="s">
        <v>22</v>
      </c>
      <c r="AD343" t="s">
        <v>1745</v>
      </c>
      <c r="AE343">
        <v>7.7129124910046593E-5</v>
      </c>
      <c r="AG343" t="s">
        <v>98</v>
      </c>
      <c r="AH343" t="s">
        <v>1745</v>
      </c>
      <c r="AI343">
        <v>0</v>
      </c>
    </row>
    <row r="344" spans="5:35" x14ac:dyDescent="0.45">
      <c r="E344" t="s">
        <v>1482</v>
      </c>
      <c r="G344" t="s">
        <v>1387</v>
      </c>
      <c r="I344" t="s">
        <v>215</v>
      </c>
      <c r="J344" t="s">
        <v>1746</v>
      </c>
      <c r="K344">
        <v>0</v>
      </c>
      <c r="L344" t="s">
        <v>217</v>
      </c>
      <c r="N344" t="s">
        <v>325</v>
      </c>
      <c r="O344" t="s">
        <v>1746</v>
      </c>
      <c r="P344">
        <v>1.694839353223E-4</v>
      </c>
      <c r="Q344" t="s">
        <v>217</v>
      </c>
      <c r="S344" t="s">
        <v>326</v>
      </c>
      <c r="T344" t="s">
        <v>1746</v>
      </c>
      <c r="U344">
        <v>1.701234995577E-4</v>
      </c>
      <c r="V344" t="s">
        <v>217</v>
      </c>
      <c r="X344">
        <v>1.1415525114155251E-4</v>
      </c>
      <c r="Y344">
        <v>7.9556472664893237E-5</v>
      </c>
      <c r="Z344" t="s">
        <v>1746</v>
      </c>
      <c r="AA344" t="s">
        <v>25</v>
      </c>
      <c r="AC344" t="s">
        <v>22</v>
      </c>
      <c r="AD344" t="s">
        <v>1746</v>
      </c>
      <c r="AE344">
        <v>8.8323210293210459E-5</v>
      </c>
      <c r="AG344" t="s">
        <v>98</v>
      </c>
      <c r="AH344" t="s">
        <v>1746</v>
      </c>
      <c r="AI344">
        <v>0</v>
      </c>
    </row>
    <row r="345" spans="5:35" x14ac:dyDescent="0.45">
      <c r="E345" t="s">
        <v>1483</v>
      </c>
      <c r="G345" t="s">
        <v>1387</v>
      </c>
      <c r="I345" t="s">
        <v>215</v>
      </c>
      <c r="J345" t="s">
        <v>1747</v>
      </c>
      <c r="K345">
        <v>0</v>
      </c>
      <c r="L345" t="s">
        <v>217</v>
      </c>
      <c r="N345" t="s">
        <v>325</v>
      </c>
      <c r="O345" t="s">
        <v>1747</v>
      </c>
      <c r="P345">
        <v>1.5360753581799999E-4</v>
      </c>
      <c r="Q345" t="s">
        <v>217</v>
      </c>
      <c r="S345" t="s">
        <v>326</v>
      </c>
      <c r="T345" t="s">
        <v>1747</v>
      </c>
      <c r="U345">
        <v>1.636804320056E-4</v>
      </c>
      <c r="V345" t="s">
        <v>217</v>
      </c>
      <c r="X345">
        <v>1.1415525114155251E-4</v>
      </c>
      <c r="Y345">
        <v>5.6352501470966035E-5</v>
      </c>
      <c r="Z345" t="s">
        <v>1747</v>
      </c>
      <c r="AA345" t="s">
        <v>25</v>
      </c>
      <c r="AC345" t="s">
        <v>22</v>
      </c>
      <c r="AD345" t="s">
        <v>1747</v>
      </c>
      <c r="AE345">
        <v>9.8402087799562323E-5</v>
      </c>
      <c r="AG345" t="s">
        <v>98</v>
      </c>
      <c r="AH345" t="s">
        <v>1747</v>
      </c>
      <c r="AI345">
        <v>0</v>
      </c>
    </row>
    <row r="346" spans="5:35" x14ac:dyDescent="0.45">
      <c r="E346" t="s">
        <v>1484</v>
      </c>
      <c r="G346" t="s">
        <v>1387</v>
      </c>
      <c r="I346" t="s">
        <v>215</v>
      </c>
      <c r="J346" t="s">
        <v>1748</v>
      </c>
      <c r="K346">
        <v>0</v>
      </c>
      <c r="L346" t="s">
        <v>217</v>
      </c>
      <c r="N346" t="s">
        <v>325</v>
      </c>
      <c r="O346" t="s">
        <v>1748</v>
      </c>
      <c r="P346">
        <v>1.418309847599E-4</v>
      </c>
      <c r="Q346" t="s">
        <v>217</v>
      </c>
      <c r="S346" t="s">
        <v>326</v>
      </c>
      <c r="T346" t="s">
        <v>1748</v>
      </c>
      <c r="U346">
        <v>1.597701904566E-4</v>
      </c>
      <c r="V346" t="s">
        <v>217</v>
      </c>
      <c r="X346">
        <v>1.1415525114155251E-4</v>
      </c>
      <c r="Y346">
        <v>2.9833677249334962E-5</v>
      </c>
      <c r="Z346" t="s">
        <v>1748</v>
      </c>
      <c r="AA346" t="s">
        <v>25</v>
      </c>
      <c r="AC346" t="s">
        <v>22</v>
      </c>
      <c r="AD346" t="s">
        <v>1748</v>
      </c>
      <c r="AE346">
        <v>1.098360174041062E-4</v>
      </c>
      <c r="AG346" t="s">
        <v>98</v>
      </c>
      <c r="AH346" t="s">
        <v>1748</v>
      </c>
      <c r="AI346">
        <v>0</v>
      </c>
    </row>
    <row r="347" spans="5:35" x14ac:dyDescent="0.45">
      <c r="E347" t="s">
        <v>1485</v>
      </c>
      <c r="G347" t="s">
        <v>1388</v>
      </c>
      <c r="I347" t="s">
        <v>215</v>
      </c>
      <c r="J347" t="s">
        <v>1749</v>
      </c>
      <c r="K347">
        <v>0</v>
      </c>
      <c r="L347" t="s">
        <v>217</v>
      </c>
      <c r="N347" t="s">
        <v>325</v>
      </c>
      <c r="O347" t="s">
        <v>1749</v>
      </c>
      <c r="P347">
        <v>2.202449023294E-4</v>
      </c>
      <c r="Q347" t="s">
        <v>217</v>
      </c>
      <c r="S347" t="s">
        <v>326</v>
      </c>
      <c r="T347" t="s">
        <v>1749</v>
      </c>
      <c r="U347">
        <v>1.6045291302610001E-4</v>
      </c>
      <c r="V347" t="s">
        <v>217</v>
      </c>
      <c r="X347">
        <v>1.1415525114155251E-4</v>
      </c>
      <c r="Y347">
        <v>2.1546544680075254E-5</v>
      </c>
      <c r="Z347" t="s">
        <v>1749</v>
      </c>
      <c r="AA347" t="s">
        <v>25</v>
      </c>
      <c r="AC347" t="s">
        <v>22</v>
      </c>
      <c r="AD347" t="s">
        <v>1749</v>
      </c>
      <c r="AE347">
        <v>1.1323855322266621E-4</v>
      </c>
      <c r="AG347" t="s">
        <v>98</v>
      </c>
      <c r="AH347" t="s">
        <v>1749</v>
      </c>
      <c r="AI347">
        <v>0</v>
      </c>
    </row>
    <row r="348" spans="5:35" x14ac:dyDescent="0.45">
      <c r="E348" t="s">
        <v>1486</v>
      </c>
      <c r="G348" t="s">
        <v>1388</v>
      </c>
      <c r="I348" t="s">
        <v>215</v>
      </c>
      <c r="J348" t="s">
        <v>1750</v>
      </c>
      <c r="K348">
        <v>0</v>
      </c>
      <c r="L348" t="s">
        <v>217</v>
      </c>
      <c r="N348" t="s">
        <v>325</v>
      </c>
      <c r="O348" t="s">
        <v>1750</v>
      </c>
      <c r="P348">
        <v>2.3301335707070001E-4</v>
      </c>
      <c r="Q348" t="s">
        <v>217</v>
      </c>
      <c r="S348" t="s">
        <v>326</v>
      </c>
      <c r="T348" t="s">
        <v>1750</v>
      </c>
      <c r="U348">
        <v>1.4642493378960001E-4</v>
      </c>
      <c r="V348" t="s">
        <v>217</v>
      </c>
      <c r="X348">
        <v>1.1415525114155251E-4</v>
      </c>
      <c r="Y348">
        <v>1.4916838624667481E-5</v>
      </c>
      <c r="Z348" t="s">
        <v>1750</v>
      </c>
      <c r="AA348" t="s">
        <v>25</v>
      </c>
      <c r="AC348" t="s">
        <v>22</v>
      </c>
      <c r="AD348" t="s">
        <v>1750</v>
      </c>
      <c r="AE348">
        <v>1.1565054595744794E-4</v>
      </c>
      <c r="AG348" t="s">
        <v>98</v>
      </c>
      <c r="AH348" t="s">
        <v>1750</v>
      </c>
      <c r="AI348">
        <v>0</v>
      </c>
    </row>
    <row r="349" spans="5:35" x14ac:dyDescent="0.45">
      <c r="E349" t="s">
        <v>1487</v>
      </c>
      <c r="G349" t="s">
        <v>1388</v>
      </c>
      <c r="I349" t="s">
        <v>215</v>
      </c>
      <c r="J349" t="s">
        <v>1751</v>
      </c>
      <c r="K349">
        <v>0</v>
      </c>
      <c r="L349" t="s">
        <v>217</v>
      </c>
      <c r="N349" t="s">
        <v>325</v>
      </c>
      <c r="O349" t="s">
        <v>1751</v>
      </c>
      <c r="P349">
        <v>2.4867875816049999E-4</v>
      </c>
      <c r="Q349" t="s">
        <v>217</v>
      </c>
      <c r="S349" t="s">
        <v>326</v>
      </c>
      <c r="T349" t="s">
        <v>1751</v>
      </c>
      <c r="U349">
        <v>1.432684885195E-4</v>
      </c>
      <c r="V349" t="s">
        <v>217</v>
      </c>
      <c r="X349">
        <v>1.1415525114155251E-4</v>
      </c>
      <c r="Y349">
        <v>1.6574265138519424E-5</v>
      </c>
      <c r="Z349" t="s">
        <v>1751</v>
      </c>
      <c r="AA349" t="s">
        <v>25</v>
      </c>
      <c r="AC349" t="s">
        <v>22</v>
      </c>
      <c r="AD349" t="s">
        <v>1751</v>
      </c>
      <c r="AE349">
        <v>1.1606519189949466E-4</v>
      </c>
      <c r="AG349" t="s">
        <v>98</v>
      </c>
      <c r="AH349" t="s">
        <v>1751</v>
      </c>
      <c r="AI349">
        <v>0</v>
      </c>
    </row>
    <row r="350" spans="5:35" x14ac:dyDescent="0.45">
      <c r="E350" t="s">
        <v>1488</v>
      </c>
      <c r="G350" t="s">
        <v>1388</v>
      </c>
      <c r="I350" t="s">
        <v>215</v>
      </c>
      <c r="J350" t="s">
        <v>1752</v>
      </c>
      <c r="K350">
        <v>0</v>
      </c>
      <c r="L350" t="s">
        <v>217</v>
      </c>
      <c r="N350" t="s">
        <v>325</v>
      </c>
      <c r="O350" t="s">
        <v>1752</v>
      </c>
      <c r="P350">
        <v>2.5681061395909998E-4</v>
      </c>
      <c r="Q350" t="s">
        <v>217</v>
      </c>
      <c r="S350" t="s">
        <v>326</v>
      </c>
      <c r="T350" t="s">
        <v>1752</v>
      </c>
      <c r="U350">
        <v>1.4979479546209999E-4</v>
      </c>
      <c r="V350" t="s">
        <v>217</v>
      </c>
      <c r="X350">
        <v>1.1415525114155251E-4</v>
      </c>
      <c r="Y350">
        <v>1.4585353321897093E-5</v>
      </c>
      <c r="Z350" t="s">
        <v>1752</v>
      </c>
      <c r="AA350" t="s">
        <v>25</v>
      </c>
      <c r="AC350" t="s">
        <v>22</v>
      </c>
      <c r="AD350" t="s">
        <v>1752</v>
      </c>
      <c r="AE350">
        <v>1.1606519189949466E-4</v>
      </c>
      <c r="AG350" t="s">
        <v>98</v>
      </c>
      <c r="AH350" t="s">
        <v>1752</v>
      </c>
      <c r="AI350">
        <v>0</v>
      </c>
    </row>
    <row r="351" spans="5:35" x14ac:dyDescent="0.45">
      <c r="E351" t="s">
        <v>1489</v>
      </c>
      <c r="G351" t="s">
        <v>1388</v>
      </c>
      <c r="I351" t="s">
        <v>215</v>
      </c>
      <c r="J351" t="s">
        <v>1753</v>
      </c>
      <c r="K351">
        <v>0</v>
      </c>
      <c r="L351" t="s">
        <v>217</v>
      </c>
      <c r="N351" t="s">
        <v>325</v>
      </c>
      <c r="O351" t="s">
        <v>1753</v>
      </c>
      <c r="P351">
        <v>2.622568179544E-4</v>
      </c>
      <c r="Q351" t="s">
        <v>217</v>
      </c>
      <c r="S351" t="s">
        <v>326</v>
      </c>
      <c r="T351" t="s">
        <v>1753</v>
      </c>
      <c r="U351">
        <v>1.6036941310239999E-4</v>
      </c>
      <c r="V351" t="s">
        <v>217</v>
      </c>
      <c r="X351">
        <v>1.1415525114155251E-4</v>
      </c>
      <c r="Y351">
        <v>2.1215059377304864E-5</v>
      </c>
      <c r="Z351" t="s">
        <v>1753</v>
      </c>
      <c r="AA351" t="s">
        <v>25</v>
      </c>
      <c r="AC351" t="s">
        <v>22</v>
      </c>
      <c r="AD351" t="s">
        <v>1753</v>
      </c>
      <c r="AE351">
        <v>1.1578876127146352E-4</v>
      </c>
      <c r="AG351" t="s">
        <v>98</v>
      </c>
      <c r="AH351" t="s">
        <v>1753</v>
      </c>
      <c r="AI351">
        <v>0</v>
      </c>
    </row>
    <row r="352" spans="5:35" x14ac:dyDescent="0.45">
      <c r="E352" t="s">
        <v>1490</v>
      </c>
      <c r="G352" t="s">
        <v>1388</v>
      </c>
      <c r="I352" t="s">
        <v>215</v>
      </c>
      <c r="J352" t="s">
        <v>1754</v>
      </c>
      <c r="K352">
        <v>0</v>
      </c>
      <c r="L352" t="s">
        <v>217</v>
      </c>
      <c r="N352" t="s">
        <v>325</v>
      </c>
      <c r="O352" t="s">
        <v>1754</v>
      </c>
      <c r="P352">
        <v>2.6934792884669999E-4</v>
      </c>
      <c r="Q352" t="s">
        <v>217</v>
      </c>
      <c r="S352" t="s">
        <v>326</v>
      </c>
      <c r="T352" t="s">
        <v>1754</v>
      </c>
      <c r="U352">
        <v>1.6760143742230001E-4</v>
      </c>
      <c r="V352" t="s">
        <v>217</v>
      </c>
      <c r="X352">
        <v>1.1415525114155251E-4</v>
      </c>
      <c r="Y352">
        <v>5.7678442682047593E-5</v>
      </c>
      <c r="Z352" t="s">
        <v>1754</v>
      </c>
      <c r="AA352" t="s">
        <v>25</v>
      </c>
      <c r="AC352" t="s">
        <v>22</v>
      </c>
      <c r="AD352" t="s">
        <v>1754</v>
      </c>
      <c r="AE352">
        <v>1.1578876127146352E-4</v>
      </c>
      <c r="AG352" t="s">
        <v>98</v>
      </c>
      <c r="AH352" t="s">
        <v>1754</v>
      </c>
      <c r="AI352">
        <v>0</v>
      </c>
    </row>
    <row r="353" spans="5:35" x14ac:dyDescent="0.45">
      <c r="E353" t="s">
        <v>1491</v>
      </c>
      <c r="G353" t="s">
        <v>1388</v>
      </c>
      <c r="I353" t="s">
        <v>215</v>
      </c>
      <c r="J353" t="s">
        <v>1755</v>
      </c>
      <c r="K353">
        <v>2.4096724383816622E-6</v>
      </c>
      <c r="L353" t="s">
        <v>217</v>
      </c>
      <c r="N353" t="s">
        <v>325</v>
      </c>
      <c r="O353" t="s">
        <v>1755</v>
      </c>
      <c r="P353">
        <v>2.948549108017E-4</v>
      </c>
      <c r="Q353" t="s">
        <v>217</v>
      </c>
      <c r="S353" t="s">
        <v>326</v>
      </c>
      <c r="T353" t="s">
        <v>1755</v>
      </c>
      <c r="U353">
        <v>1.7301070358050001E-4</v>
      </c>
      <c r="V353" t="s">
        <v>217</v>
      </c>
      <c r="X353">
        <v>1.1415525114155251E-4</v>
      </c>
      <c r="Y353">
        <v>1.6905750441289813E-4</v>
      </c>
      <c r="Z353" t="s">
        <v>1755</v>
      </c>
      <c r="AA353" t="s">
        <v>25</v>
      </c>
      <c r="AC353" t="s">
        <v>22</v>
      </c>
      <c r="AD353" t="s">
        <v>1755</v>
      </c>
      <c r="AE353">
        <v>1.1544322298642457E-4</v>
      </c>
      <c r="AG353" t="s">
        <v>98</v>
      </c>
      <c r="AH353" t="s">
        <v>1755</v>
      </c>
      <c r="AI353">
        <v>0</v>
      </c>
    </row>
    <row r="354" spans="5:35" x14ac:dyDescent="0.45">
      <c r="E354" t="s">
        <v>1492</v>
      </c>
      <c r="G354" t="s">
        <v>1388</v>
      </c>
      <c r="I354" t="s">
        <v>215</v>
      </c>
      <c r="J354" t="s">
        <v>1756</v>
      </c>
      <c r="K354">
        <v>2.2963199939792441E-5</v>
      </c>
      <c r="L354" t="s">
        <v>217</v>
      </c>
      <c r="N354" t="s">
        <v>325</v>
      </c>
      <c r="O354" t="s">
        <v>1756</v>
      </c>
      <c r="P354">
        <v>2.7140186119070002E-4</v>
      </c>
      <c r="Q354" t="s">
        <v>217</v>
      </c>
      <c r="S354" t="s">
        <v>326</v>
      </c>
      <c r="T354" t="s">
        <v>1756</v>
      </c>
      <c r="U354">
        <v>1.844919910614E-4</v>
      </c>
      <c r="V354" t="s">
        <v>217</v>
      </c>
      <c r="X354">
        <v>1.1415525114155251E-4</v>
      </c>
      <c r="Y354">
        <v>1.9060404909297337E-4</v>
      </c>
      <c r="Z354" t="s">
        <v>1756</v>
      </c>
      <c r="AA354" t="s">
        <v>25</v>
      </c>
      <c r="AC354" t="s">
        <v>22</v>
      </c>
      <c r="AD354" t="s">
        <v>1756</v>
      </c>
      <c r="AE354">
        <v>1.1531720314129272E-4</v>
      </c>
      <c r="AG354" t="s">
        <v>98</v>
      </c>
      <c r="AH354" t="s">
        <v>1756</v>
      </c>
      <c r="AI354">
        <v>0</v>
      </c>
    </row>
    <row r="355" spans="5:35" x14ac:dyDescent="0.45">
      <c r="E355" t="s">
        <v>1493</v>
      </c>
      <c r="G355" t="s">
        <v>1388</v>
      </c>
      <c r="I355" t="s">
        <v>215</v>
      </c>
      <c r="J355" t="s">
        <v>1757</v>
      </c>
      <c r="K355">
        <v>4.4387950372627296E-5</v>
      </c>
      <c r="L355" t="s">
        <v>217</v>
      </c>
      <c r="N355" t="s">
        <v>325</v>
      </c>
      <c r="O355" t="s">
        <v>1757</v>
      </c>
      <c r="P355">
        <v>2.9934863620099998E-4</v>
      </c>
      <c r="Q355" t="s">
        <v>217</v>
      </c>
      <c r="S355" t="s">
        <v>326</v>
      </c>
      <c r="T355" t="s">
        <v>1757</v>
      </c>
      <c r="U355">
        <v>2.1423458933119999E-4</v>
      </c>
      <c r="V355" t="s">
        <v>217</v>
      </c>
      <c r="X355">
        <v>1.1415525114155251E-4</v>
      </c>
      <c r="Y355">
        <v>1.4585353321897094E-4</v>
      </c>
      <c r="Z355" t="s">
        <v>1757</v>
      </c>
      <c r="AA355" t="s">
        <v>25</v>
      </c>
      <c r="AC355" t="s">
        <v>22</v>
      </c>
      <c r="AD355" t="s">
        <v>1757</v>
      </c>
      <c r="AE355">
        <v>1.1478873282299787E-4</v>
      </c>
      <c r="AG355" t="s">
        <v>98</v>
      </c>
      <c r="AH355" t="s">
        <v>1757</v>
      </c>
      <c r="AI355">
        <v>0</v>
      </c>
    </row>
    <row r="356" spans="5:35" x14ac:dyDescent="0.45">
      <c r="E356" t="s">
        <v>1494</v>
      </c>
      <c r="G356" t="s">
        <v>1388</v>
      </c>
      <c r="I356" t="s">
        <v>215</v>
      </c>
      <c r="J356" t="s">
        <v>1758</v>
      </c>
      <c r="K356">
        <v>8.7232440494542935E-5</v>
      </c>
      <c r="L356" t="s">
        <v>217</v>
      </c>
      <c r="N356" t="s">
        <v>325</v>
      </c>
      <c r="O356" t="s">
        <v>1758</v>
      </c>
      <c r="P356">
        <v>3.136057593151E-4</v>
      </c>
      <c r="Q356" t="s">
        <v>217</v>
      </c>
      <c r="S356" t="s">
        <v>326</v>
      </c>
      <c r="T356" t="s">
        <v>1758</v>
      </c>
      <c r="U356">
        <v>2.1820493711E-4</v>
      </c>
      <c r="V356" t="s">
        <v>217</v>
      </c>
      <c r="X356">
        <v>1.1415525114155251E-4</v>
      </c>
      <c r="Y356">
        <v>1.4452759200788939E-4</v>
      </c>
      <c r="Z356" t="s">
        <v>1758</v>
      </c>
      <c r="AA356" t="s">
        <v>25</v>
      </c>
      <c r="AC356" t="s">
        <v>22</v>
      </c>
      <c r="AD356" t="s">
        <v>1758</v>
      </c>
      <c r="AE356">
        <v>1.1529823241191802E-4</v>
      </c>
      <c r="AG356" t="s">
        <v>98</v>
      </c>
      <c r="AH356" t="s">
        <v>1758</v>
      </c>
      <c r="AI356">
        <v>0</v>
      </c>
    </row>
    <row r="357" spans="5:35" x14ac:dyDescent="0.45">
      <c r="E357" t="s">
        <v>1495</v>
      </c>
      <c r="G357" t="s">
        <v>1388</v>
      </c>
      <c r="I357" t="s">
        <v>215</v>
      </c>
      <c r="J357" t="s">
        <v>1759</v>
      </c>
      <c r="K357">
        <v>1.1726357377489999E-4</v>
      </c>
      <c r="L357" t="s">
        <v>217</v>
      </c>
      <c r="N357" t="s">
        <v>325</v>
      </c>
      <c r="O357" t="s">
        <v>1759</v>
      </c>
      <c r="P357">
        <v>3.2557513303709999E-4</v>
      </c>
      <c r="Q357" t="s">
        <v>217</v>
      </c>
      <c r="S357" t="s">
        <v>326</v>
      </c>
      <c r="T357" t="s">
        <v>1759</v>
      </c>
      <c r="U357">
        <v>2.1935994319140001E-4</v>
      </c>
      <c r="V357" t="s">
        <v>217</v>
      </c>
      <c r="X357">
        <v>1.1415525114155251E-4</v>
      </c>
      <c r="Y357">
        <v>1.408812536774151E-4</v>
      </c>
      <c r="Z357" t="s">
        <v>1759</v>
      </c>
      <c r="AA357" t="s">
        <v>25</v>
      </c>
      <c r="AC357" t="s">
        <v>22</v>
      </c>
      <c r="AD357" t="s">
        <v>1759</v>
      </c>
      <c r="AE357">
        <v>1.1417353917041869E-4</v>
      </c>
      <c r="AG357" t="s">
        <v>98</v>
      </c>
      <c r="AH357" t="s">
        <v>1759</v>
      </c>
      <c r="AI357">
        <v>0</v>
      </c>
    </row>
    <row r="358" spans="5:35" x14ac:dyDescent="0.45">
      <c r="E358" t="s">
        <v>1496</v>
      </c>
      <c r="G358" t="s">
        <v>1388</v>
      </c>
      <c r="I358" t="s">
        <v>215</v>
      </c>
      <c r="J358" t="s">
        <v>1760</v>
      </c>
      <c r="K358">
        <v>1.3739674130039999E-4</v>
      </c>
      <c r="L358" t="s">
        <v>217</v>
      </c>
      <c r="N358" t="s">
        <v>325</v>
      </c>
      <c r="O358" t="s">
        <v>1760</v>
      </c>
      <c r="P358">
        <v>3.2374426017469998E-4</v>
      </c>
      <c r="Q358" t="s">
        <v>217</v>
      </c>
      <c r="S358" t="s">
        <v>326</v>
      </c>
      <c r="T358" t="s">
        <v>1760</v>
      </c>
      <c r="U358">
        <v>2.058715065479E-4</v>
      </c>
      <c r="V358" t="s">
        <v>217</v>
      </c>
      <c r="X358">
        <v>1.1415525114155251E-4</v>
      </c>
      <c r="Y358">
        <v>1.4054976837464471E-4</v>
      </c>
      <c r="Z358" t="s">
        <v>1760</v>
      </c>
      <c r="AA358" t="s">
        <v>25</v>
      </c>
      <c r="AC358" t="s">
        <v>22</v>
      </c>
      <c r="AD358" t="s">
        <v>1760</v>
      </c>
      <c r="AE358">
        <v>1.1137535658765227E-4</v>
      </c>
      <c r="AG358" t="s">
        <v>98</v>
      </c>
      <c r="AH358" t="s">
        <v>1760</v>
      </c>
      <c r="AI358">
        <v>0</v>
      </c>
    </row>
    <row r="359" spans="5:35" x14ac:dyDescent="0.45">
      <c r="E359" t="s">
        <v>1497</v>
      </c>
      <c r="G359" t="s">
        <v>1388</v>
      </c>
      <c r="I359" t="s">
        <v>215</v>
      </c>
      <c r="J359" t="s">
        <v>1761</v>
      </c>
      <c r="K359">
        <v>1.2662111444510001E-4</v>
      </c>
      <c r="L359" t="s">
        <v>217</v>
      </c>
      <c r="N359" t="s">
        <v>325</v>
      </c>
      <c r="O359" t="s">
        <v>1761</v>
      </c>
      <c r="P359">
        <v>3.226906959639E-4</v>
      </c>
      <c r="Q359" t="s">
        <v>217</v>
      </c>
      <c r="S359" t="s">
        <v>326</v>
      </c>
      <c r="T359" t="s">
        <v>1761</v>
      </c>
      <c r="U359">
        <v>1.9728951267020001E-4</v>
      </c>
      <c r="V359" t="s">
        <v>217</v>
      </c>
      <c r="X359">
        <v>1.1415525114155251E-4</v>
      </c>
      <c r="Y359">
        <v>1.4253868019126702E-4</v>
      </c>
      <c r="Z359" t="s">
        <v>1761</v>
      </c>
      <c r="AA359" t="s">
        <v>25</v>
      </c>
      <c r="AC359" t="s">
        <v>22</v>
      </c>
      <c r="AD359" t="s">
        <v>1761</v>
      </c>
      <c r="AE359">
        <v>1.0947286344179073E-4</v>
      </c>
      <c r="AG359" t="s">
        <v>98</v>
      </c>
      <c r="AH359" t="s">
        <v>1761</v>
      </c>
      <c r="AI359">
        <v>0</v>
      </c>
    </row>
    <row r="360" spans="5:35" x14ac:dyDescent="0.45">
      <c r="E360" t="s">
        <v>1498</v>
      </c>
      <c r="G360" t="s">
        <v>1388</v>
      </c>
      <c r="I360" t="s">
        <v>215</v>
      </c>
      <c r="J360" t="s">
        <v>1762</v>
      </c>
      <c r="K360">
        <v>1.3540259785569999E-4</v>
      </c>
      <c r="L360" t="s">
        <v>217</v>
      </c>
      <c r="N360" t="s">
        <v>325</v>
      </c>
      <c r="O360" t="s">
        <v>1762</v>
      </c>
      <c r="P360">
        <v>3.197489804312E-4</v>
      </c>
      <c r="Q360" t="s">
        <v>217</v>
      </c>
      <c r="S360" t="s">
        <v>326</v>
      </c>
      <c r="T360" t="s">
        <v>1762</v>
      </c>
      <c r="U360">
        <v>1.9184404419219999E-4</v>
      </c>
      <c r="V360" t="s">
        <v>217</v>
      </c>
      <c r="X360">
        <v>1.1415525114155251E-4</v>
      </c>
      <c r="Y360">
        <v>1.4883690094390442E-4</v>
      </c>
      <c r="Z360" t="s">
        <v>1762</v>
      </c>
      <c r="AA360" t="s">
        <v>25</v>
      </c>
      <c r="AC360" t="s">
        <v>22</v>
      </c>
      <c r="AD360" t="s">
        <v>1762</v>
      </c>
      <c r="AE360">
        <v>1.028981506613633E-4</v>
      </c>
      <c r="AG360" t="s">
        <v>98</v>
      </c>
      <c r="AH360" t="s">
        <v>1762</v>
      </c>
      <c r="AI360">
        <v>0</v>
      </c>
    </row>
    <row r="361" spans="5:35" x14ac:dyDescent="0.45">
      <c r="E361" t="s">
        <v>1499</v>
      </c>
      <c r="G361" t="s">
        <v>1388</v>
      </c>
      <c r="I361" t="s">
        <v>215</v>
      </c>
      <c r="J361" t="s">
        <v>1763</v>
      </c>
      <c r="K361">
        <v>1.4183905925510001E-4</v>
      </c>
      <c r="L361" t="s">
        <v>217</v>
      </c>
      <c r="N361" t="s">
        <v>325</v>
      </c>
      <c r="O361" t="s">
        <v>1763</v>
      </c>
      <c r="P361">
        <v>3.1742502131980001E-4</v>
      </c>
      <c r="Q361" t="s">
        <v>217</v>
      </c>
      <c r="S361" t="s">
        <v>326</v>
      </c>
      <c r="T361" t="s">
        <v>1763</v>
      </c>
      <c r="U361">
        <v>1.9831848557350001E-4</v>
      </c>
      <c r="V361" t="s">
        <v>217</v>
      </c>
      <c r="X361">
        <v>1.1415525114155251E-4</v>
      </c>
      <c r="Y361">
        <v>1.5049432745775637E-4</v>
      </c>
      <c r="Z361" t="s">
        <v>1763</v>
      </c>
      <c r="AA361" t="s">
        <v>25</v>
      </c>
      <c r="AC361" t="s">
        <v>22</v>
      </c>
      <c r="AD361" t="s">
        <v>1763</v>
      </c>
      <c r="AE361">
        <v>9.5476530319565895E-5</v>
      </c>
      <c r="AG361" t="s">
        <v>98</v>
      </c>
      <c r="AH361" t="s">
        <v>1763</v>
      </c>
      <c r="AI361">
        <v>0</v>
      </c>
    </row>
    <row r="362" spans="5:35" x14ac:dyDescent="0.45">
      <c r="E362" t="s">
        <v>1500</v>
      </c>
      <c r="G362" t="s">
        <v>1388</v>
      </c>
      <c r="I362" t="s">
        <v>215</v>
      </c>
      <c r="J362" t="s">
        <v>1764</v>
      </c>
      <c r="K362">
        <v>1.397671595045E-4</v>
      </c>
      <c r="L362" t="s">
        <v>217</v>
      </c>
      <c r="N362" t="s">
        <v>325</v>
      </c>
      <c r="O362" t="s">
        <v>1764</v>
      </c>
      <c r="P362">
        <v>3.1278134633489998E-4</v>
      </c>
      <c r="Q362" t="s">
        <v>217</v>
      </c>
      <c r="S362" t="s">
        <v>326</v>
      </c>
      <c r="T362" t="s">
        <v>1764</v>
      </c>
      <c r="U362">
        <v>1.9460014075519999E-4</v>
      </c>
      <c r="V362" t="s">
        <v>217</v>
      </c>
      <c r="X362">
        <v>1.1415525114155251E-4</v>
      </c>
      <c r="Y362">
        <v>1.7237235744060203E-4</v>
      </c>
      <c r="Z362" t="s">
        <v>1764</v>
      </c>
      <c r="AA362" t="s">
        <v>25</v>
      </c>
      <c r="AC362" t="s">
        <v>22</v>
      </c>
      <c r="AD362" t="s">
        <v>1764</v>
      </c>
      <c r="AE362">
        <v>7.7512604653834922E-5</v>
      </c>
      <c r="AG362" t="s">
        <v>98</v>
      </c>
      <c r="AH362" t="s">
        <v>1764</v>
      </c>
      <c r="AI362">
        <v>0</v>
      </c>
    </row>
    <row r="363" spans="5:35" x14ac:dyDescent="0.45">
      <c r="E363" t="s">
        <v>1501</v>
      </c>
      <c r="G363" t="s">
        <v>1388</v>
      </c>
      <c r="I363" t="s">
        <v>215</v>
      </c>
      <c r="J363" t="s">
        <v>1765</v>
      </c>
      <c r="K363">
        <v>1.076320699158E-4</v>
      </c>
      <c r="L363" t="s">
        <v>217</v>
      </c>
      <c r="N363" t="s">
        <v>325</v>
      </c>
      <c r="O363" t="s">
        <v>1765</v>
      </c>
      <c r="P363">
        <v>3.0138508818770002E-4</v>
      </c>
      <c r="Q363" t="s">
        <v>217</v>
      </c>
      <c r="S363" t="s">
        <v>326</v>
      </c>
      <c r="T363" t="s">
        <v>1765</v>
      </c>
      <c r="U363">
        <v>2.0526785938609999E-4</v>
      </c>
      <c r="V363" t="s">
        <v>217</v>
      </c>
      <c r="X363">
        <v>1.1415525114155251E-4</v>
      </c>
      <c r="Y363">
        <v>2.2209515285616027E-4</v>
      </c>
      <c r="Z363" t="s">
        <v>1765</v>
      </c>
      <c r="AA363" t="s">
        <v>25</v>
      </c>
      <c r="AC363" t="s">
        <v>22</v>
      </c>
      <c r="AD363" t="s">
        <v>1765</v>
      </c>
      <c r="AE363">
        <v>7.4966461761332215E-5</v>
      </c>
      <c r="AG363" t="s">
        <v>98</v>
      </c>
      <c r="AH363" t="s">
        <v>1765</v>
      </c>
      <c r="AI363">
        <v>0</v>
      </c>
    </row>
    <row r="364" spans="5:35" x14ac:dyDescent="0.45">
      <c r="E364" t="s">
        <v>1502</v>
      </c>
      <c r="G364" t="s">
        <v>1388</v>
      </c>
      <c r="I364" t="s">
        <v>215</v>
      </c>
      <c r="J364" t="s">
        <v>1766</v>
      </c>
      <c r="K364">
        <v>8.4755579466202639E-5</v>
      </c>
      <c r="L364" t="s">
        <v>217</v>
      </c>
      <c r="N364" t="s">
        <v>325</v>
      </c>
      <c r="O364" t="s">
        <v>1766</v>
      </c>
      <c r="P364">
        <v>2.984142290353E-4</v>
      </c>
      <c r="Q364" t="s">
        <v>217</v>
      </c>
      <c r="S364" t="s">
        <v>326</v>
      </c>
      <c r="T364" t="s">
        <v>1766</v>
      </c>
      <c r="U364">
        <v>2.088901376448E-4</v>
      </c>
      <c r="V364" t="s">
        <v>217</v>
      </c>
      <c r="X364">
        <v>1.1415525114155251E-4</v>
      </c>
      <c r="Y364">
        <v>2.2209515285616027E-4</v>
      </c>
      <c r="Z364" t="s">
        <v>1766</v>
      </c>
      <c r="AA364" t="s">
        <v>25</v>
      </c>
      <c r="AC364" t="s">
        <v>22</v>
      </c>
      <c r="AD364" t="s">
        <v>1766</v>
      </c>
      <c r="AE364">
        <v>7.0402646294621656E-5</v>
      </c>
      <c r="AG364" t="s">
        <v>98</v>
      </c>
      <c r="AH364" t="s">
        <v>1766</v>
      </c>
      <c r="AI364">
        <v>0</v>
      </c>
    </row>
    <row r="365" spans="5:35" x14ac:dyDescent="0.45">
      <c r="E365" t="s">
        <v>1503</v>
      </c>
      <c r="G365" t="s">
        <v>1388</v>
      </c>
      <c r="I365" t="s">
        <v>215</v>
      </c>
      <c r="J365" t="s">
        <v>1767</v>
      </c>
      <c r="K365">
        <v>4.5463304222371832E-6</v>
      </c>
      <c r="L365" t="s">
        <v>217</v>
      </c>
      <c r="N365" t="s">
        <v>325</v>
      </c>
      <c r="O365" t="s">
        <v>1767</v>
      </c>
      <c r="P365">
        <v>2.9489360300309999E-4</v>
      </c>
      <c r="Q365" t="s">
        <v>217</v>
      </c>
      <c r="S365" t="s">
        <v>326</v>
      </c>
      <c r="T365" t="s">
        <v>1767</v>
      </c>
      <c r="U365">
        <v>2.1044086243560001E-4</v>
      </c>
      <c r="V365" t="s">
        <v>217</v>
      </c>
      <c r="X365">
        <v>1.1415525114155251E-4</v>
      </c>
      <c r="Y365">
        <v>1.7237235744060203E-4</v>
      </c>
      <c r="Z365" t="s">
        <v>1767</v>
      </c>
      <c r="AA365" t="s">
        <v>25</v>
      </c>
      <c r="AC365" t="s">
        <v>22</v>
      </c>
      <c r="AD365" t="s">
        <v>1767</v>
      </c>
      <c r="AE365">
        <v>7.1012419738808032E-5</v>
      </c>
      <c r="AG365" t="s">
        <v>98</v>
      </c>
      <c r="AH365" t="s">
        <v>1767</v>
      </c>
      <c r="AI365">
        <v>0</v>
      </c>
    </row>
    <row r="366" spans="5:35" x14ac:dyDescent="0.45">
      <c r="E366" t="s">
        <v>1504</v>
      </c>
      <c r="G366" t="s">
        <v>1388</v>
      </c>
      <c r="I366" t="s">
        <v>215</v>
      </c>
      <c r="J366" t="s">
        <v>1768</v>
      </c>
      <c r="K366">
        <v>0</v>
      </c>
      <c r="L366" t="s">
        <v>217</v>
      </c>
      <c r="N366" t="s">
        <v>325</v>
      </c>
      <c r="O366" t="s">
        <v>1768</v>
      </c>
      <c r="P366">
        <v>2.9253165897949999E-4</v>
      </c>
      <c r="Q366" t="s">
        <v>217</v>
      </c>
      <c r="S366" t="s">
        <v>326</v>
      </c>
      <c r="T366" t="s">
        <v>1768</v>
      </c>
      <c r="U366">
        <v>2.0935558211280001E-4</v>
      </c>
      <c r="V366" t="s">
        <v>217</v>
      </c>
      <c r="X366">
        <v>1.1415525114155251E-4</v>
      </c>
      <c r="Y366">
        <v>1.5579809230208258E-4</v>
      </c>
      <c r="Z366" t="s">
        <v>1768</v>
      </c>
      <c r="AA366" t="s">
        <v>25</v>
      </c>
      <c r="AC366" t="s">
        <v>22</v>
      </c>
      <c r="AD366" t="s">
        <v>1768</v>
      </c>
      <c r="AE366">
        <v>7.1893203602632825E-5</v>
      </c>
      <c r="AG366" t="s">
        <v>98</v>
      </c>
      <c r="AH366" t="s">
        <v>1768</v>
      </c>
      <c r="AI366">
        <v>0</v>
      </c>
    </row>
    <row r="367" spans="5:35" x14ac:dyDescent="0.45">
      <c r="E367" t="s">
        <v>1505</v>
      </c>
      <c r="G367" t="s">
        <v>1388</v>
      </c>
      <c r="I367" t="s">
        <v>215</v>
      </c>
      <c r="J367" t="s">
        <v>1769</v>
      </c>
      <c r="K367">
        <v>0</v>
      </c>
      <c r="L367" t="s">
        <v>217</v>
      </c>
      <c r="N367" t="s">
        <v>325</v>
      </c>
      <c r="O367" t="s">
        <v>1769</v>
      </c>
      <c r="P367">
        <v>2.8863594406670001E-4</v>
      </c>
      <c r="Q367" t="s">
        <v>217</v>
      </c>
      <c r="S367" t="s">
        <v>326</v>
      </c>
      <c r="T367" t="s">
        <v>1769</v>
      </c>
      <c r="U367">
        <v>2.072329461542E-4</v>
      </c>
      <c r="V367" t="s">
        <v>217</v>
      </c>
      <c r="X367">
        <v>1.1415525114155251E-4</v>
      </c>
      <c r="Y367">
        <v>1.093901499142282E-4</v>
      </c>
      <c r="Z367" t="s">
        <v>1769</v>
      </c>
      <c r="AA367" t="s">
        <v>25</v>
      </c>
      <c r="AC367" t="s">
        <v>22</v>
      </c>
      <c r="AD367" t="s">
        <v>1769</v>
      </c>
      <c r="AE367">
        <v>7.8054625493111728E-5</v>
      </c>
      <c r="AG367" t="s">
        <v>98</v>
      </c>
      <c r="AH367" t="s">
        <v>1769</v>
      </c>
      <c r="AI367">
        <v>0</v>
      </c>
    </row>
    <row r="368" spans="5:35" x14ac:dyDescent="0.45">
      <c r="E368" t="s">
        <v>1506</v>
      </c>
      <c r="G368" t="s">
        <v>1388</v>
      </c>
      <c r="I368" t="s">
        <v>215</v>
      </c>
      <c r="J368" t="s">
        <v>1770</v>
      </c>
      <c r="K368">
        <v>0</v>
      </c>
      <c r="L368" t="s">
        <v>217</v>
      </c>
      <c r="N368" t="s">
        <v>325</v>
      </c>
      <c r="O368" t="s">
        <v>1770</v>
      </c>
      <c r="P368">
        <v>2.7633367342280003E-4</v>
      </c>
      <c r="Q368" t="s">
        <v>217</v>
      </c>
      <c r="S368" t="s">
        <v>326</v>
      </c>
      <c r="T368" t="s">
        <v>1770</v>
      </c>
      <c r="U368">
        <v>2.0250249397920001E-4</v>
      </c>
      <c r="V368" t="s">
        <v>217</v>
      </c>
      <c r="X368">
        <v>1.1415525114155251E-4</v>
      </c>
      <c r="Y368">
        <v>7.9556472664893237E-5</v>
      </c>
      <c r="Z368" t="s">
        <v>1770</v>
      </c>
      <c r="AA368" t="s">
        <v>25</v>
      </c>
      <c r="AC368" t="s">
        <v>22</v>
      </c>
      <c r="AD368" t="s">
        <v>1770</v>
      </c>
      <c r="AE368">
        <v>9.044115672268451E-5</v>
      </c>
      <c r="AG368" t="s">
        <v>98</v>
      </c>
      <c r="AH368" t="s">
        <v>1770</v>
      </c>
      <c r="AI368">
        <v>0</v>
      </c>
    </row>
    <row r="369" spans="5:35" x14ac:dyDescent="0.45">
      <c r="E369" t="s">
        <v>1507</v>
      </c>
      <c r="G369" t="s">
        <v>1388</v>
      </c>
      <c r="I369" t="s">
        <v>215</v>
      </c>
      <c r="J369" t="s">
        <v>1771</v>
      </c>
      <c r="K369">
        <v>0</v>
      </c>
      <c r="L369" t="s">
        <v>217</v>
      </c>
      <c r="N369" t="s">
        <v>325</v>
      </c>
      <c r="O369" t="s">
        <v>1771</v>
      </c>
      <c r="P369">
        <v>2.5419776399449999E-4</v>
      </c>
      <c r="Q369" t="s">
        <v>217</v>
      </c>
      <c r="S369" t="s">
        <v>326</v>
      </c>
      <c r="T369" t="s">
        <v>1771</v>
      </c>
      <c r="U369">
        <v>2.0570683262109999E-4</v>
      </c>
      <c r="V369" t="s">
        <v>217</v>
      </c>
      <c r="X369">
        <v>1.1415525114155251E-4</v>
      </c>
      <c r="Y369">
        <v>5.6352501470966035E-5</v>
      </c>
      <c r="Z369" t="s">
        <v>1771</v>
      </c>
      <c r="AA369" t="s">
        <v>25</v>
      </c>
      <c r="AC369" t="s">
        <v>22</v>
      </c>
      <c r="AD369" t="s">
        <v>1771</v>
      </c>
      <c r="AE369">
        <v>9.9477999165526761E-5</v>
      </c>
      <c r="AG369" t="s">
        <v>98</v>
      </c>
      <c r="AH369" t="s">
        <v>1771</v>
      </c>
      <c r="AI369">
        <v>0</v>
      </c>
    </row>
    <row r="370" spans="5:35" x14ac:dyDescent="0.45">
      <c r="E370" t="s">
        <v>1508</v>
      </c>
      <c r="G370" t="s">
        <v>1388</v>
      </c>
      <c r="I370" t="s">
        <v>215</v>
      </c>
      <c r="J370" t="s">
        <v>1772</v>
      </c>
      <c r="K370">
        <v>0</v>
      </c>
      <c r="L370" t="s">
        <v>217</v>
      </c>
      <c r="N370" t="s">
        <v>325</v>
      </c>
      <c r="O370" t="s">
        <v>1772</v>
      </c>
      <c r="P370">
        <v>2.2694321429490001E-4</v>
      </c>
      <c r="Q370" t="s">
        <v>217</v>
      </c>
      <c r="S370" t="s">
        <v>326</v>
      </c>
      <c r="T370" t="s">
        <v>1772</v>
      </c>
      <c r="U370">
        <v>2.0531233216420001E-4</v>
      </c>
      <c r="V370" t="s">
        <v>217</v>
      </c>
      <c r="X370">
        <v>1.1415525114155251E-4</v>
      </c>
      <c r="Y370">
        <v>2.9833677249334962E-5</v>
      </c>
      <c r="Z370" t="s">
        <v>1772</v>
      </c>
      <c r="AA370" t="s">
        <v>25</v>
      </c>
      <c r="AC370" t="s">
        <v>22</v>
      </c>
      <c r="AD370" t="s">
        <v>1772</v>
      </c>
      <c r="AE370">
        <v>1.1026963407552762E-4</v>
      </c>
      <c r="AG370" t="s">
        <v>98</v>
      </c>
      <c r="AH370" t="s">
        <v>1772</v>
      </c>
      <c r="AI370">
        <v>0</v>
      </c>
    </row>
    <row r="371" spans="5:35" x14ac:dyDescent="0.45">
      <c r="E371" t="s">
        <v>204</v>
      </c>
      <c r="G371" t="s">
        <v>124</v>
      </c>
      <c r="I371" t="s">
        <v>215</v>
      </c>
      <c r="J371" t="s">
        <v>1773</v>
      </c>
      <c r="K371">
        <v>0</v>
      </c>
      <c r="L371" t="s">
        <v>217</v>
      </c>
      <c r="N371" t="s">
        <v>325</v>
      </c>
      <c r="O371" t="s">
        <v>1773</v>
      </c>
      <c r="P371">
        <v>3.0283599797889998E-4</v>
      </c>
      <c r="Q371" t="s">
        <v>217</v>
      </c>
      <c r="S371" t="s">
        <v>326</v>
      </c>
      <c r="T371" t="s">
        <v>1773</v>
      </c>
      <c r="U371">
        <v>2.3325682553909999E-4</v>
      </c>
      <c r="V371" t="s">
        <v>217</v>
      </c>
      <c r="X371">
        <v>1.1415525114155251E-4</v>
      </c>
      <c r="Y371">
        <v>2.1546544680075254E-5</v>
      </c>
      <c r="Z371" t="s">
        <v>1773</v>
      </c>
      <c r="AA371" t="s">
        <v>25</v>
      </c>
      <c r="AC371" t="s">
        <v>22</v>
      </c>
      <c r="AD371" t="s">
        <v>1773</v>
      </c>
      <c r="AE371">
        <v>1.2428880051691403E-4</v>
      </c>
      <c r="AG371" t="s">
        <v>98</v>
      </c>
      <c r="AH371" t="s">
        <v>1773</v>
      </c>
      <c r="AI371">
        <v>0</v>
      </c>
    </row>
    <row r="372" spans="5:35" x14ac:dyDescent="0.45">
      <c r="E372" t="s">
        <v>205</v>
      </c>
      <c r="G372" t="s">
        <v>124</v>
      </c>
      <c r="I372" t="s">
        <v>215</v>
      </c>
      <c r="J372" t="s">
        <v>1774</v>
      </c>
      <c r="K372">
        <v>0</v>
      </c>
      <c r="L372" t="s">
        <v>217</v>
      </c>
      <c r="N372" t="s">
        <v>325</v>
      </c>
      <c r="O372" t="s">
        <v>1774</v>
      </c>
      <c r="P372">
        <v>2.9316745099130002E-4</v>
      </c>
      <c r="Q372" t="s">
        <v>217</v>
      </c>
      <c r="S372" t="s">
        <v>326</v>
      </c>
      <c r="T372" t="s">
        <v>1774</v>
      </c>
      <c r="U372">
        <v>2.3176567109180001E-4</v>
      </c>
      <c r="V372" t="s">
        <v>217</v>
      </c>
      <c r="X372">
        <v>1.1415525114155251E-4</v>
      </c>
      <c r="Y372">
        <v>1.4916838624667481E-5</v>
      </c>
      <c r="Z372" t="s">
        <v>1774</v>
      </c>
      <c r="AA372" t="s">
        <v>25</v>
      </c>
      <c r="AC372" t="s">
        <v>22</v>
      </c>
      <c r="AD372" t="s">
        <v>1774</v>
      </c>
      <c r="AE372">
        <v>1.2727533534132913E-4</v>
      </c>
      <c r="AG372" t="s">
        <v>98</v>
      </c>
      <c r="AH372" t="s">
        <v>1774</v>
      </c>
      <c r="AI372">
        <v>0</v>
      </c>
    </row>
    <row r="373" spans="5:35" x14ac:dyDescent="0.45">
      <c r="E373" t="s">
        <v>206</v>
      </c>
      <c r="G373" t="s">
        <v>124</v>
      </c>
      <c r="I373" t="s">
        <v>215</v>
      </c>
      <c r="J373" t="s">
        <v>1775</v>
      </c>
      <c r="K373">
        <v>0</v>
      </c>
      <c r="L373" t="s">
        <v>217</v>
      </c>
      <c r="N373" t="s">
        <v>325</v>
      </c>
      <c r="O373" t="s">
        <v>1775</v>
      </c>
      <c r="P373">
        <v>2.9070050758330001E-4</v>
      </c>
      <c r="Q373" t="s">
        <v>217</v>
      </c>
      <c r="S373" t="s">
        <v>326</v>
      </c>
      <c r="T373" t="s">
        <v>1775</v>
      </c>
      <c r="U373">
        <v>2.3200939860369999E-4</v>
      </c>
      <c r="V373" t="s">
        <v>217</v>
      </c>
      <c r="X373">
        <v>1.1415525114155251E-4</v>
      </c>
      <c r="Y373">
        <v>1.6574265138519424E-5</v>
      </c>
      <c r="Z373" t="s">
        <v>1775</v>
      </c>
      <c r="AA373" t="s">
        <v>25</v>
      </c>
      <c r="AC373" t="s">
        <v>22</v>
      </c>
      <c r="AD373" t="s">
        <v>1775</v>
      </c>
      <c r="AE373">
        <v>1.250327241188214E-4</v>
      </c>
      <c r="AG373" t="s">
        <v>98</v>
      </c>
      <c r="AH373" t="s">
        <v>1775</v>
      </c>
      <c r="AI373">
        <v>0</v>
      </c>
    </row>
    <row r="374" spans="5:35" x14ac:dyDescent="0.45">
      <c r="E374" t="s">
        <v>207</v>
      </c>
      <c r="G374" t="s">
        <v>124</v>
      </c>
      <c r="I374" t="s">
        <v>215</v>
      </c>
      <c r="J374" t="s">
        <v>1776</v>
      </c>
      <c r="K374">
        <v>0</v>
      </c>
      <c r="L374" t="s">
        <v>217</v>
      </c>
      <c r="N374" t="s">
        <v>325</v>
      </c>
      <c r="O374" t="s">
        <v>1776</v>
      </c>
      <c r="P374">
        <v>2.8658627285269998E-4</v>
      </c>
      <c r="Q374" t="s">
        <v>217</v>
      </c>
      <c r="S374" t="s">
        <v>326</v>
      </c>
      <c r="T374" t="s">
        <v>1776</v>
      </c>
      <c r="U374">
        <v>2.280814834035E-4</v>
      </c>
      <c r="V374" t="s">
        <v>217</v>
      </c>
      <c r="X374">
        <v>1.1415525114155251E-4</v>
      </c>
      <c r="Y374">
        <v>1.4585353321897093E-5</v>
      </c>
      <c r="Z374" t="s">
        <v>1776</v>
      </c>
      <c r="AA374" t="s">
        <v>25</v>
      </c>
      <c r="AC374" t="s">
        <v>22</v>
      </c>
      <c r="AD374" t="s">
        <v>1776</v>
      </c>
      <c r="AE374">
        <v>1.2489450880480584E-4</v>
      </c>
      <c r="AG374" t="s">
        <v>98</v>
      </c>
      <c r="AH374" t="s">
        <v>1776</v>
      </c>
      <c r="AI374">
        <v>0</v>
      </c>
    </row>
    <row r="375" spans="5:35" x14ac:dyDescent="0.45">
      <c r="E375" t="s">
        <v>208</v>
      </c>
      <c r="G375" t="s">
        <v>124</v>
      </c>
      <c r="I375" t="s">
        <v>215</v>
      </c>
      <c r="J375" t="s">
        <v>1777</v>
      </c>
      <c r="K375">
        <v>0</v>
      </c>
      <c r="L375" t="s">
        <v>217</v>
      </c>
      <c r="N375" t="s">
        <v>325</v>
      </c>
      <c r="O375" t="s">
        <v>1777</v>
      </c>
      <c r="P375">
        <v>2.809407920285E-4</v>
      </c>
      <c r="Q375" t="s">
        <v>217</v>
      </c>
      <c r="S375" t="s">
        <v>326</v>
      </c>
      <c r="T375" t="s">
        <v>1777</v>
      </c>
      <c r="U375">
        <v>2.1941983066909999E-4</v>
      </c>
      <c r="V375" t="s">
        <v>217</v>
      </c>
      <c r="X375">
        <v>1.1415525114155251E-4</v>
      </c>
      <c r="Y375">
        <v>2.1215059377304864E-5</v>
      </c>
      <c r="Z375" t="s">
        <v>1777</v>
      </c>
      <c r="AA375" t="s">
        <v>25</v>
      </c>
      <c r="AC375" t="s">
        <v>22</v>
      </c>
      <c r="AD375" t="s">
        <v>1777</v>
      </c>
      <c r="AE375">
        <v>1.2476713390757578E-4</v>
      </c>
      <c r="AG375" t="s">
        <v>98</v>
      </c>
      <c r="AH375" t="s">
        <v>1777</v>
      </c>
      <c r="AI375">
        <v>0</v>
      </c>
    </row>
    <row r="376" spans="5:35" x14ac:dyDescent="0.45">
      <c r="E376" t="s">
        <v>209</v>
      </c>
      <c r="G376" t="s">
        <v>124</v>
      </c>
      <c r="I376" t="s">
        <v>215</v>
      </c>
      <c r="J376" t="s">
        <v>1778</v>
      </c>
      <c r="K376">
        <v>0</v>
      </c>
      <c r="L376" t="s">
        <v>217</v>
      </c>
      <c r="N376" t="s">
        <v>325</v>
      </c>
      <c r="O376" t="s">
        <v>1778</v>
      </c>
      <c r="P376">
        <v>2.7296595167330002E-4</v>
      </c>
      <c r="Q376" t="s">
        <v>217</v>
      </c>
      <c r="S376" t="s">
        <v>326</v>
      </c>
      <c r="T376" t="s">
        <v>1778</v>
      </c>
      <c r="U376">
        <v>2.1558086437829999E-4</v>
      </c>
      <c r="V376" t="s">
        <v>217</v>
      </c>
      <c r="X376">
        <v>1.1415525114155251E-4</v>
      </c>
      <c r="Y376">
        <v>5.7678442682047593E-5</v>
      </c>
      <c r="Z376" t="s">
        <v>1778</v>
      </c>
      <c r="AA376" t="s">
        <v>25</v>
      </c>
      <c r="AC376" t="s">
        <v>22</v>
      </c>
      <c r="AD376" t="s">
        <v>1778</v>
      </c>
      <c r="AE376">
        <v>1.2476713390757578E-4</v>
      </c>
      <c r="AG376" t="s">
        <v>98</v>
      </c>
      <c r="AH376" t="s">
        <v>1778</v>
      </c>
      <c r="AI376">
        <v>0</v>
      </c>
    </row>
    <row r="377" spans="5:35" x14ac:dyDescent="0.45">
      <c r="E377" t="s">
        <v>210</v>
      </c>
      <c r="G377" t="s">
        <v>124</v>
      </c>
      <c r="I377" t="s">
        <v>215</v>
      </c>
      <c r="J377" t="s">
        <v>1779</v>
      </c>
      <c r="K377">
        <v>0</v>
      </c>
      <c r="L377" t="s">
        <v>217</v>
      </c>
      <c r="N377" t="s">
        <v>325</v>
      </c>
      <c r="O377" t="s">
        <v>1779</v>
      </c>
      <c r="P377">
        <v>2.636581246972E-4</v>
      </c>
      <c r="Q377" t="s">
        <v>217</v>
      </c>
      <c r="S377" t="s">
        <v>326</v>
      </c>
      <c r="T377" t="s">
        <v>1779</v>
      </c>
      <c r="U377">
        <v>2.1072517675279999E-4</v>
      </c>
      <c r="V377" t="s">
        <v>217</v>
      </c>
      <c r="X377">
        <v>1.1415525114155251E-4</v>
      </c>
      <c r="Y377">
        <v>1.6905750441289813E-4</v>
      </c>
      <c r="Z377" t="s">
        <v>1779</v>
      </c>
      <c r="AA377" t="s">
        <v>25</v>
      </c>
      <c r="AC377" t="s">
        <v>22</v>
      </c>
      <c r="AD377" t="s">
        <v>1779</v>
      </c>
      <c r="AE377">
        <v>1.2476713390757578E-4</v>
      </c>
      <c r="AG377" t="s">
        <v>98</v>
      </c>
      <c r="AH377" t="s">
        <v>1779</v>
      </c>
      <c r="AI377">
        <v>0</v>
      </c>
    </row>
    <row r="378" spans="5:35" x14ac:dyDescent="0.45">
      <c r="E378" t="s">
        <v>211</v>
      </c>
      <c r="G378" t="s">
        <v>124</v>
      </c>
      <c r="I378" t="s">
        <v>215</v>
      </c>
      <c r="J378" t="s">
        <v>1780</v>
      </c>
      <c r="K378">
        <v>1.0421418197271748E-5</v>
      </c>
      <c r="L378" t="s">
        <v>217</v>
      </c>
      <c r="N378" t="s">
        <v>325</v>
      </c>
      <c r="O378" t="s">
        <v>1780</v>
      </c>
      <c r="P378">
        <v>2.0461414090070001E-4</v>
      </c>
      <c r="Q378" t="s">
        <v>217</v>
      </c>
      <c r="S378" t="s">
        <v>326</v>
      </c>
      <c r="T378" t="s">
        <v>1780</v>
      </c>
      <c r="U378">
        <v>1.9522389182459999E-4</v>
      </c>
      <c r="V378" t="s">
        <v>217</v>
      </c>
      <c r="X378">
        <v>1.1415525114155251E-4</v>
      </c>
      <c r="Y378">
        <v>1.9060404909297337E-4</v>
      </c>
      <c r="Z378" t="s">
        <v>1780</v>
      </c>
      <c r="AA378" t="s">
        <v>25</v>
      </c>
      <c r="AC378" t="s">
        <v>22</v>
      </c>
      <c r="AD378" t="s">
        <v>1780</v>
      </c>
      <c r="AE378">
        <v>1.2568179407385538E-4</v>
      </c>
      <c r="AG378" t="s">
        <v>98</v>
      </c>
      <c r="AH378" t="s">
        <v>1780</v>
      </c>
      <c r="AI378">
        <v>0</v>
      </c>
    </row>
    <row r="379" spans="5:35" x14ac:dyDescent="0.45">
      <c r="I379" t="s">
        <v>215</v>
      </c>
      <c r="J379" t="s">
        <v>1781</v>
      </c>
      <c r="K379">
        <v>1.66150065296E-4</v>
      </c>
      <c r="L379" t="s">
        <v>217</v>
      </c>
      <c r="N379" t="s">
        <v>325</v>
      </c>
      <c r="O379" t="s">
        <v>1781</v>
      </c>
      <c r="P379">
        <v>2.2543927371009999E-4</v>
      </c>
      <c r="Q379" t="s">
        <v>217</v>
      </c>
      <c r="S379" t="s">
        <v>326</v>
      </c>
      <c r="T379" t="s">
        <v>1781</v>
      </c>
      <c r="U379">
        <v>2.0027530134010001E-4</v>
      </c>
      <c r="V379" t="s">
        <v>217</v>
      </c>
      <c r="X379">
        <v>1.1415525114155251E-4</v>
      </c>
      <c r="Y379">
        <v>1.4585353321897094E-4</v>
      </c>
      <c r="Z379" t="s">
        <v>1781</v>
      </c>
      <c r="AA379" t="s">
        <v>25</v>
      </c>
      <c r="AC379" t="s">
        <v>22</v>
      </c>
      <c r="AD379" t="s">
        <v>1781</v>
      </c>
      <c r="AE379">
        <v>1.3470373094361752E-4</v>
      </c>
      <c r="AG379" t="s">
        <v>98</v>
      </c>
      <c r="AH379" t="s">
        <v>1781</v>
      </c>
      <c r="AI379">
        <v>0</v>
      </c>
    </row>
    <row r="380" spans="5:35" x14ac:dyDescent="0.45">
      <c r="I380" t="s">
        <v>215</v>
      </c>
      <c r="J380" t="s">
        <v>1782</v>
      </c>
      <c r="K380">
        <v>2.5552745493949999E-4</v>
      </c>
      <c r="L380" t="s">
        <v>217</v>
      </c>
      <c r="N380" t="s">
        <v>325</v>
      </c>
      <c r="O380" t="s">
        <v>1782</v>
      </c>
      <c r="P380">
        <v>2.437215285412E-4</v>
      </c>
      <c r="Q380" t="s">
        <v>217</v>
      </c>
      <c r="S380" t="s">
        <v>326</v>
      </c>
      <c r="T380" t="s">
        <v>1782</v>
      </c>
      <c r="U380">
        <v>2.100548861494E-4</v>
      </c>
      <c r="V380" t="s">
        <v>217</v>
      </c>
      <c r="X380">
        <v>1.1415525114155251E-4</v>
      </c>
      <c r="Y380">
        <v>1.4452759200788939E-4</v>
      </c>
      <c r="Z380" t="s">
        <v>1782</v>
      </c>
      <c r="AA380" t="s">
        <v>25</v>
      </c>
      <c r="AC380" t="s">
        <v>22</v>
      </c>
      <c r="AD380" t="s">
        <v>1782</v>
      </c>
      <c r="AE380">
        <v>1.3869842452908743E-4</v>
      </c>
      <c r="AG380" t="s">
        <v>98</v>
      </c>
      <c r="AH380" t="s">
        <v>1782</v>
      </c>
      <c r="AI380">
        <v>0</v>
      </c>
    </row>
    <row r="381" spans="5:35" x14ac:dyDescent="0.45">
      <c r="I381" t="s">
        <v>215</v>
      </c>
      <c r="J381" t="s">
        <v>1783</v>
      </c>
      <c r="K381">
        <v>3.037583996789E-4</v>
      </c>
      <c r="L381" t="s">
        <v>217</v>
      </c>
      <c r="N381" t="s">
        <v>325</v>
      </c>
      <c r="O381" t="s">
        <v>1783</v>
      </c>
      <c r="P381">
        <v>2.6037872820410001E-4</v>
      </c>
      <c r="Q381" t="s">
        <v>217</v>
      </c>
      <c r="S381" t="s">
        <v>326</v>
      </c>
      <c r="T381" t="s">
        <v>1783</v>
      </c>
      <c r="U381">
        <v>2.1858743054260001E-4</v>
      </c>
      <c r="V381" t="s">
        <v>217</v>
      </c>
      <c r="X381">
        <v>1.1415525114155251E-4</v>
      </c>
      <c r="Y381">
        <v>1.408812536774151E-4</v>
      </c>
      <c r="Z381" t="s">
        <v>1783</v>
      </c>
      <c r="AA381" t="s">
        <v>25</v>
      </c>
      <c r="AC381" t="s">
        <v>22</v>
      </c>
      <c r="AD381" t="s">
        <v>1783</v>
      </c>
      <c r="AE381">
        <v>1.4345330234164305E-4</v>
      </c>
      <c r="AG381" t="s">
        <v>98</v>
      </c>
      <c r="AH381" t="s">
        <v>1783</v>
      </c>
      <c r="AI381">
        <v>0</v>
      </c>
    </row>
    <row r="382" spans="5:35" x14ac:dyDescent="0.45">
      <c r="I382" t="s">
        <v>215</v>
      </c>
      <c r="J382" t="s">
        <v>1784</v>
      </c>
      <c r="K382">
        <v>3.004590130157E-4</v>
      </c>
      <c r="L382" t="s">
        <v>217</v>
      </c>
      <c r="N382" t="s">
        <v>325</v>
      </c>
      <c r="O382" t="s">
        <v>1784</v>
      </c>
      <c r="P382">
        <v>2.7088476687789999E-4</v>
      </c>
      <c r="Q382" t="s">
        <v>217</v>
      </c>
      <c r="S382" t="s">
        <v>326</v>
      </c>
      <c r="T382" t="s">
        <v>1784</v>
      </c>
      <c r="U382">
        <v>2.190852267908E-4</v>
      </c>
      <c r="V382" t="s">
        <v>217</v>
      </c>
      <c r="X382">
        <v>1.1415525114155251E-4</v>
      </c>
      <c r="Y382">
        <v>1.4054976837464471E-4</v>
      </c>
      <c r="Z382" t="s">
        <v>1784</v>
      </c>
      <c r="AA382" t="s">
        <v>25</v>
      </c>
      <c r="AC382" t="s">
        <v>22</v>
      </c>
      <c r="AD382" t="s">
        <v>1784</v>
      </c>
      <c r="AE382">
        <v>1.3951145578800265E-4</v>
      </c>
      <c r="AG382" t="s">
        <v>98</v>
      </c>
      <c r="AH382" t="s">
        <v>1784</v>
      </c>
      <c r="AI382">
        <v>0</v>
      </c>
    </row>
    <row r="383" spans="5:35" x14ac:dyDescent="0.45">
      <c r="I383" t="s">
        <v>215</v>
      </c>
      <c r="J383" t="s">
        <v>1785</v>
      </c>
      <c r="K383">
        <v>2.5961082571479999E-4</v>
      </c>
      <c r="L383" t="s">
        <v>217</v>
      </c>
      <c r="N383" t="s">
        <v>325</v>
      </c>
      <c r="O383" t="s">
        <v>1785</v>
      </c>
      <c r="P383">
        <v>2.7101031727590002E-4</v>
      </c>
      <c r="Q383" t="s">
        <v>217</v>
      </c>
      <c r="S383" t="s">
        <v>326</v>
      </c>
      <c r="T383" t="s">
        <v>1785</v>
      </c>
      <c r="U383">
        <v>2.1786640484989999E-4</v>
      </c>
      <c r="V383" t="s">
        <v>217</v>
      </c>
      <c r="X383">
        <v>1.1415525114155251E-4</v>
      </c>
      <c r="Y383">
        <v>1.4253868019126702E-4</v>
      </c>
      <c r="Z383" t="s">
        <v>1785</v>
      </c>
      <c r="AA383" t="s">
        <v>25</v>
      </c>
      <c r="AC383" t="s">
        <v>22</v>
      </c>
      <c r="AD383" t="s">
        <v>1785</v>
      </c>
      <c r="AE383">
        <v>1.283918982702393E-4</v>
      </c>
      <c r="AG383" t="s">
        <v>98</v>
      </c>
      <c r="AH383" t="s">
        <v>1785</v>
      </c>
      <c r="AI383">
        <v>0</v>
      </c>
    </row>
    <row r="384" spans="5:35" x14ac:dyDescent="0.45">
      <c r="I384" t="s">
        <v>215</v>
      </c>
      <c r="J384" t="s">
        <v>1786</v>
      </c>
      <c r="K384">
        <v>2.9439739998219998E-4</v>
      </c>
      <c r="L384" t="s">
        <v>217</v>
      </c>
      <c r="N384" t="s">
        <v>325</v>
      </c>
      <c r="O384" t="s">
        <v>1786</v>
      </c>
      <c r="P384">
        <v>2.7089764024639998E-4</v>
      </c>
      <c r="Q384" t="s">
        <v>217</v>
      </c>
      <c r="S384" t="s">
        <v>326</v>
      </c>
      <c r="T384" t="s">
        <v>1786</v>
      </c>
      <c r="U384">
        <v>2.171590231805E-4</v>
      </c>
      <c r="V384" t="s">
        <v>217</v>
      </c>
      <c r="X384">
        <v>1.1415525114155251E-4</v>
      </c>
      <c r="Y384">
        <v>1.4883690094390442E-4</v>
      </c>
      <c r="Z384" t="s">
        <v>1786</v>
      </c>
      <c r="AA384" t="s">
        <v>25</v>
      </c>
      <c r="AC384" t="s">
        <v>22</v>
      </c>
      <c r="AD384" t="s">
        <v>1786</v>
      </c>
      <c r="AE384">
        <v>1.1122880839453981E-4</v>
      </c>
      <c r="AG384" t="s">
        <v>98</v>
      </c>
      <c r="AH384" t="s">
        <v>1786</v>
      </c>
      <c r="AI384">
        <v>0</v>
      </c>
    </row>
    <row r="385" spans="9:35" x14ac:dyDescent="0.45">
      <c r="I385" t="s">
        <v>215</v>
      </c>
      <c r="J385" t="s">
        <v>1787</v>
      </c>
      <c r="K385">
        <v>3.085454411978E-4</v>
      </c>
      <c r="L385" t="s">
        <v>217</v>
      </c>
      <c r="N385" t="s">
        <v>325</v>
      </c>
      <c r="O385" t="s">
        <v>1787</v>
      </c>
      <c r="P385">
        <v>2.7297731779279998E-4</v>
      </c>
      <c r="Q385" t="s">
        <v>217</v>
      </c>
      <c r="S385" t="s">
        <v>326</v>
      </c>
      <c r="T385" t="s">
        <v>1787</v>
      </c>
      <c r="U385">
        <v>2.1643320214110001E-4</v>
      </c>
      <c r="V385" t="s">
        <v>217</v>
      </c>
      <c r="X385">
        <v>1.1415525114155251E-4</v>
      </c>
      <c r="Y385">
        <v>1.5049432745775637E-4</v>
      </c>
      <c r="Z385" t="s">
        <v>1787</v>
      </c>
      <c r="AA385" t="s">
        <v>25</v>
      </c>
      <c r="AC385" t="s">
        <v>22</v>
      </c>
      <c r="AD385" t="s">
        <v>1787</v>
      </c>
      <c r="AE385">
        <v>1.0172582802991953E-4</v>
      </c>
      <c r="AG385" t="s">
        <v>98</v>
      </c>
      <c r="AH385" t="s">
        <v>1787</v>
      </c>
      <c r="AI385">
        <v>0</v>
      </c>
    </row>
    <row r="386" spans="9:35" x14ac:dyDescent="0.45">
      <c r="I386" t="s">
        <v>215</v>
      </c>
      <c r="J386" t="s">
        <v>1788</v>
      </c>
      <c r="K386">
        <v>2.6702992341530002E-4</v>
      </c>
      <c r="L386" t="s">
        <v>217</v>
      </c>
      <c r="N386" t="s">
        <v>325</v>
      </c>
      <c r="O386" t="s">
        <v>1788</v>
      </c>
      <c r="P386">
        <v>2.7094769981919999E-4</v>
      </c>
      <c r="Q386" t="s">
        <v>217</v>
      </c>
      <c r="S386" t="s">
        <v>326</v>
      </c>
      <c r="T386" t="s">
        <v>1788</v>
      </c>
      <c r="U386">
        <v>2.1621572587869999E-4</v>
      </c>
      <c r="V386" t="s">
        <v>217</v>
      </c>
      <c r="X386">
        <v>1.1415525114155251E-4</v>
      </c>
      <c r="Y386">
        <v>1.7237235744060203E-4</v>
      </c>
      <c r="Z386" t="s">
        <v>1788</v>
      </c>
      <c r="AA386" t="s">
        <v>25</v>
      </c>
      <c r="AC386" t="s">
        <v>22</v>
      </c>
      <c r="AD386" t="s">
        <v>1788</v>
      </c>
      <c r="AE386">
        <v>8.549501399777609E-5</v>
      </c>
      <c r="AG386" t="s">
        <v>98</v>
      </c>
      <c r="AH386" t="s">
        <v>1788</v>
      </c>
      <c r="AI386">
        <v>0</v>
      </c>
    </row>
    <row r="387" spans="9:35" x14ac:dyDescent="0.45">
      <c r="I387" t="s">
        <v>215</v>
      </c>
      <c r="J387" t="s">
        <v>1789</v>
      </c>
      <c r="K387">
        <v>1.8117739334819999E-4</v>
      </c>
      <c r="L387" t="s">
        <v>217</v>
      </c>
      <c r="N387" t="s">
        <v>325</v>
      </c>
      <c r="O387" t="s">
        <v>1789</v>
      </c>
      <c r="P387">
        <v>2.7054659512799998E-4</v>
      </c>
      <c r="Q387" t="s">
        <v>217</v>
      </c>
      <c r="S387" t="s">
        <v>326</v>
      </c>
      <c r="T387" t="s">
        <v>1789</v>
      </c>
      <c r="U387">
        <v>2.1767580396829999E-4</v>
      </c>
      <c r="V387" t="s">
        <v>217</v>
      </c>
      <c r="X387">
        <v>1.1415525114155251E-4</v>
      </c>
      <c r="Y387">
        <v>2.2209515285616027E-4</v>
      </c>
      <c r="Z387" t="s">
        <v>1789</v>
      </c>
      <c r="AA387" t="s">
        <v>25</v>
      </c>
      <c r="AC387" t="s">
        <v>22</v>
      </c>
      <c r="AD387" t="s">
        <v>1789</v>
      </c>
      <c r="AE387">
        <v>8.0801113529639114E-5</v>
      </c>
      <c r="AG387" t="s">
        <v>98</v>
      </c>
      <c r="AH387" t="s">
        <v>1789</v>
      </c>
      <c r="AI387">
        <v>0</v>
      </c>
    </row>
    <row r="388" spans="9:35" x14ac:dyDescent="0.45">
      <c r="I388" t="s">
        <v>215</v>
      </c>
      <c r="J388" t="s">
        <v>1790</v>
      </c>
      <c r="K388">
        <v>3.702753951912047E-5</v>
      </c>
      <c r="L388" t="s">
        <v>217</v>
      </c>
      <c r="N388" t="s">
        <v>325</v>
      </c>
      <c r="O388" t="s">
        <v>1790</v>
      </c>
      <c r="P388">
        <v>2.6838082885470002E-4</v>
      </c>
      <c r="Q388" t="s">
        <v>217</v>
      </c>
      <c r="S388" t="s">
        <v>326</v>
      </c>
      <c r="T388" t="s">
        <v>1790</v>
      </c>
      <c r="U388">
        <v>2.22023034847E-4</v>
      </c>
      <c r="V388" t="s">
        <v>217</v>
      </c>
      <c r="X388">
        <v>1.1415525114155251E-4</v>
      </c>
      <c r="Y388">
        <v>2.2209515285616027E-4</v>
      </c>
      <c r="Z388" t="s">
        <v>1790</v>
      </c>
      <c r="AA388" t="s">
        <v>25</v>
      </c>
      <c r="AC388" t="s">
        <v>22</v>
      </c>
      <c r="AD388" t="s">
        <v>1790</v>
      </c>
      <c r="AE388">
        <v>7.5861948631729374E-5</v>
      </c>
      <c r="AG388" t="s">
        <v>98</v>
      </c>
      <c r="AH388" t="s">
        <v>1790</v>
      </c>
      <c r="AI388">
        <v>0</v>
      </c>
    </row>
    <row r="389" spans="9:35" x14ac:dyDescent="0.45">
      <c r="I389" t="s">
        <v>215</v>
      </c>
      <c r="J389" t="s">
        <v>1791</v>
      </c>
      <c r="K389">
        <v>0</v>
      </c>
      <c r="L389" t="s">
        <v>217</v>
      </c>
      <c r="N389" t="s">
        <v>325</v>
      </c>
      <c r="O389" t="s">
        <v>1791</v>
      </c>
      <c r="P389">
        <v>2.6863151673009998E-4</v>
      </c>
      <c r="Q389" t="s">
        <v>217</v>
      </c>
      <c r="S389" t="s">
        <v>326</v>
      </c>
      <c r="T389" t="s">
        <v>1791</v>
      </c>
      <c r="U389">
        <v>2.2315047694159999E-4</v>
      </c>
      <c r="V389" t="s">
        <v>217</v>
      </c>
      <c r="X389">
        <v>1.1415525114155251E-4</v>
      </c>
      <c r="Y389">
        <v>1.7237235744060203E-4</v>
      </c>
      <c r="Z389" t="s">
        <v>1791</v>
      </c>
      <c r="AA389" t="s">
        <v>25</v>
      </c>
      <c r="AC389" t="s">
        <v>22</v>
      </c>
      <c r="AD389" t="s">
        <v>1791</v>
      </c>
      <c r="AE389">
        <v>7.6771188589616187E-5</v>
      </c>
      <c r="AG389" t="s">
        <v>98</v>
      </c>
      <c r="AH389" t="s">
        <v>1791</v>
      </c>
      <c r="AI389">
        <v>0</v>
      </c>
    </row>
    <row r="390" spans="9:35" x14ac:dyDescent="0.45">
      <c r="I390" t="s">
        <v>215</v>
      </c>
      <c r="J390" t="s">
        <v>1792</v>
      </c>
      <c r="K390">
        <v>0</v>
      </c>
      <c r="L390" t="s">
        <v>217</v>
      </c>
      <c r="N390" t="s">
        <v>325</v>
      </c>
      <c r="O390" t="s">
        <v>1792</v>
      </c>
      <c r="P390">
        <v>2.2642859906180001E-4</v>
      </c>
      <c r="Q390" t="s">
        <v>217</v>
      </c>
      <c r="S390" t="s">
        <v>326</v>
      </c>
      <c r="T390" t="s">
        <v>1792</v>
      </c>
      <c r="U390">
        <v>2.2055806226720001E-4</v>
      </c>
      <c r="V390" t="s">
        <v>217</v>
      </c>
      <c r="X390">
        <v>1.1415525114155251E-4</v>
      </c>
      <c r="Y390">
        <v>1.5579809230208258E-4</v>
      </c>
      <c r="Z390" t="s">
        <v>1792</v>
      </c>
      <c r="AA390" t="s">
        <v>25</v>
      </c>
      <c r="AC390" t="s">
        <v>22</v>
      </c>
      <c r="AD390" t="s">
        <v>1792</v>
      </c>
      <c r="AE390">
        <v>7.7891816674820953E-5</v>
      </c>
      <c r="AG390" t="s">
        <v>98</v>
      </c>
      <c r="AH390" t="s">
        <v>1792</v>
      </c>
      <c r="AI390">
        <v>0</v>
      </c>
    </row>
    <row r="391" spans="9:35" x14ac:dyDescent="0.45">
      <c r="I391" t="s">
        <v>215</v>
      </c>
      <c r="J391" t="s">
        <v>1793</v>
      </c>
      <c r="K391">
        <v>0</v>
      </c>
      <c r="L391" t="s">
        <v>217</v>
      </c>
      <c r="N391" t="s">
        <v>325</v>
      </c>
      <c r="O391" t="s">
        <v>1793</v>
      </c>
      <c r="P391">
        <v>2.3903744479349999E-4</v>
      </c>
      <c r="Q391" t="s">
        <v>217</v>
      </c>
      <c r="S391" t="s">
        <v>326</v>
      </c>
      <c r="T391" t="s">
        <v>1793</v>
      </c>
      <c r="U391">
        <v>2.201749005082E-4</v>
      </c>
      <c r="V391" t="s">
        <v>217</v>
      </c>
      <c r="X391">
        <v>1.1415525114155251E-4</v>
      </c>
      <c r="Y391">
        <v>1.093901499142282E-4</v>
      </c>
      <c r="Z391" t="s">
        <v>1793</v>
      </c>
      <c r="AA391" t="s">
        <v>25</v>
      </c>
      <c r="AC391" t="s">
        <v>22</v>
      </c>
      <c r="AD391" t="s">
        <v>1793</v>
      </c>
      <c r="AE391">
        <v>8.7852804648630114E-5</v>
      </c>
      <c r="AG391" t="s">
        <v>98</v>
      </c>
      <c r="AH391" t="s">
        <v>1793</v>
      </c>
      <c r="AI391">
        <v>0</v>
      </c>
    </row>
    <row r="392" spans="9:35" x14ac:dyDescent="0.45">
      <c r="I392" t="s">
        <v>215</v>
      </c>
      <c r="J392" t="s">
        <v>1794</v>
      </c>
      <c r="K392">
        <v>0</v>
      </c>
      <c r="L392" t="s">
        <v>217</v>
      </c>
      <c r="N392" t="s">
        <v>325</v>
      </c>
      <c r="O392" t="s">
        <v>1794</v>
      </c>
      <c r="P392">
        <v>2.4461660147120001E-4</v>
      </c>
      <c r="Q392" t="s">
        <v>217</v>
      </c>
      <c r="S392" t="s">
        <v>326</v>
      </c>
      <c r="T392" t="s">
        <v>1794</v>
      </c>
      <c r="U392">
        <v>2.2108113006870001E-4</v>
      </c>
      <c r="V392" t="s">
        <v>217</v>
      </c>
      <c r="X392">
        <v>1.1415525114155251E-4</v>
      </c>
      <c r="Y392">
        <v>7.9556472664893237E-5</v>
      </c>
      <c r="Z392" t="s">
        <v>1794</v>
      </c>
      <c r="AA392" t="s">
        <v>25</v>
      </c>
      <c r="AC392" t="s">
        <v>22</v>
      </c>
      <c r="AD392" t="s">
        <v>1794</v>
      </c>
      <c r="AE392">
        <v>1.07079638869876E-4</v>
      </c>
      <c r="AG392" t="s">
        <v>98</v>
      </c>
      <c r="AH392" t="s">
        <v>1794</v>
      </c>
      <c r="AI392">
        <v>0</v>
      </c>
    </row>
    <row r="393" spans="9:35" x14ac:dyDescent="0.45">
      <c r="I393" t="s">
        <v>215</v>
      </c>
      <c r="J393" t="s">
        <v>1795</v>
      </c>
      <c r="K393">
        <v>0</v>
      </c>
      <c r="L393" t="s">
        <v>217</v>
      </c>
      <c r="N393" t="s">
        <v>325</v>
      </c>
      <c r="O393" t="s">
        <v>1795</v>
      </c>
      <c r="P393">
        <v>2.4277273336599999E-4</v>
      </c>
      <c r="Q393" t="s">
        <v>217</v>
      </c>
      <c r="S393" t="s">
        <v>326</v>
      </c>
      <c r="T393" t="s">
        <v>1795</v>
      </c>
      <c r="U393">
        <v>2.2046990631919999E-4</v>
      </c>
      <c r="V393" t="s">
        <v>217</v>
      </c>
      <c r="X393">
        <v>1.1415525114155251E-4</v>
      </c>
      <c r="Y393">
        <v>5.6352501470966035E-5</v>
      </c>
      <c r="Z393" t="s">
        <v>1795</v>
      </c>
      <c r="AA393" t="s">
        <v>25</v>
      </c>
      <c r="AC393" t="s">
        <v>22</v>
      </c>
      <c r="AD393" t="s">
        <v>1795</v>
      </c>
      <c r="AE393">
        <v>1.2077108527000767E-4</v>
      </c>
      <c r="AG393" t="s">
        <v>98</v>
      </c>
      <c r="AH393" t="s">
        <v>1795</v>
      </c>
      <c r="AI393">
        <v>0</v>
      </c>
    </row>
    <row r="394" spans="9:35" x14ac:dyDescent="0.45">
      <c r="I394" t="s">
        <v>215</v>
      </c>
      <c r="J394" t="s">
        <v>1796</v>
      </c>
      <c r="K394">
        <v>0</v>
      </c>
      <c r="L394" t="s">
        <v>217</v>
      </c>
      <c r="N394" t="s">
        <v>325</v>
      </c>
      <c r="O394" t="s">
        <v>1796</v>
      </c>
      <c r="P394">
        <v>2.3597047518159999E-4</v>
      </c>
      <c r="Q394" t="s">
        <v>217</v>
      </c>
      <c r="S394" t="s">
        <v>326</v>
      </c>
      <c r="T394" t="s">
        <v>1796</v>
      </c>
      <c r="U394">
        <v>2.1893315774439999E-4</v>
      </c>
      <c r="V394" t="s">
        <v>217</v>
      </c>
      <c r="X394">
        <v>1.1415525114155251E-4</v>
      </c>
      <c r="Y394">
        <v>2.9833677249334962E-5</v>
      </c>
      <c r="Z394" t="s">
        <v>1796</v>
      </c>
      <c r="AA394" t="s">
        <v>25</v>
      </c>
      <c r="AC394" t="s">
        <v>22</v>
      </c>
      <c r="AD394" t="s">
        <v>1796</v>
      </c>
      <c r="AE394">
        <v>1.3377823036055239E-4</v>
      </c>
      <c r="AG394" t="s">
        <v>98</v>
      </c>
      <c r="AH394" t="s">
        <v>1796</v>
      </c>
      <c r="AI394">
        <v>0</v>
      </c>
    </row>
    <row r="395" spans="9:35" x14ac:dyDescent="0.45">
      <c r="I395" t="s">
        <v>215</v>
      </c>
      <c r="J395" t="s">
        <v>1797</v>
      </c>
      <c r="K395">
        <v>0</v>
      </c>
      <c r="L395" t="s">
        <v>217</v>
      </c>
      <c r="N395" t="s">
        <v>325</v>
      </c>
      <c r="O395" t="s">
        <v>1797</v>
      </c>
      <c r="P395">
        <v>2.6519303232760001E-4</v>
      </c>
      <c r="Q395" t="s">
        <v>217</v>
      </c>
      <c r="S395" t="s">
        <v>326</v>
      </c>
      <c r="T395" t="s">
        <v>1797</v>
      </c>
      <c r="U395">
        <v>2.359842495563E-4</v>
      </c>
      <c r="V395" t="s">
        <v>217</v>
      </c>
      <c r="X395">
        <v>1.1415525114155251E-4</v>
      </c>
      <c r="Y395">
        <v>2.1546544680075254E-5</v>
      </c>
      <c r="Z395" t="s">
        <v>1797</v>
      </c>
      <c r="AA395" t="s">
        <v>25</v>
      </c>
      <c r="AC395" t="s">
        <v>22</v>
      </c>
      <c r="AD395" t="s">
        <v>1797</v>
      </c>
      <c r="AE395">
        <v>1.0723277585191299E-4</v>
      </c>
      <c r="AG395" t="s">
        <v>98</v>
      </c>
      <c r="AH395" t="s">
        <v>1797</v>
      </c>
      <c r="AI395">
        <v>0</v>
      </c>
    </row>
    <row r="396" spans="9:35" x14ac:dyDescent="0.45">
      <c r="I396" t="s">
        <v>215</v>
      </c>
      <c r="J396" t="s">
        <v>1798</v>
      </c>
      <c r="K396">
        <v>0</v>
      </c>
      <c r="L396" t="s">
        <v>217</v>
      </c>
      <c r="N396" t="s">
        <v>325</v>
      </c>
      <c r="O396" t="s">
        <v>1798</v>
      </c>
      <c r="P396">
        <v>2.7267797105699998E-4</v>
      </c>
      <c r="Q396" t="s">
        <v>217</v>
      </c>
      <c r="S396" t="s">
        <v>326</v>
      </c>
      <c r="T396" t="s">
        <v>1798</v>
      </c>
      <c r="U396">
        <v>2.3625553682150001E-4</v>
      </c>
      <c r="V396" t="s">
        <v>217</v>
      </c>
      <c r="X396">
        <v>1.1415525114155251E-4</v>
      </c>
      <c r="Y396">
        <v>1.4916838624667481E-5</v>
      </c>
      <c r="Z396" t="s">
        <v>1798</v>
      </c>
      <c r="AA396" t="s">
        <v>25</v>
      </c>
      <c r="AC396" t="s">
        <v>22</v>
      </c>
      <c r="AD396" t="s">
        <v>1798</v>
      </c>
      <c r="AE396">
        <v>1.1825747972280285E-4</v>
      </c>
      <c r="AG396" t="s">
        <v>98</v>
      </c>
      <c r="AH396" t="s">
        <v>1798</v>
      </c>
      <c r="AI396">
        <v>0</v>
      </c>
    </row>
    <row r="397" spans="9:35" x14ac:dyDescent="0.45">
      <c r="I397" t="s">
        <v>215</v>
      </c>
      <c r="J397" t="s">
        <v>1799</v>
      </c>
      <c r="K397">
        <v>0</v>
      </c>
      <c r="L397" t="s">
        <v>217</v>
      </c>
      <c r="N397" t="s">
        <v>325</v>
      </c>
      <c r="O397" t="s">
        <v>1799</v>
      </c>
      <c r="P397">
        <v>2.8033002488609998E-4</v>
      </c>
      <c r="Q397" t="s">
        <v>217</v>
      </c>
      <c r="S397" t="s">
        <v>326</v>
      </c>
      <c r="T397" t="s">
        <v>1799</v>
      </c>
      <c r="U397">
        <v>2.367189628689E-4</v>
      </c>
      <c r="V397" t="s">
        <v>217</v>
      </c>
      <c r="X397">
        <v>1.1415525114155251E-4</v>
      </c>
      <c r="Y397">
        <v>1.6574265138519424E-5</v>
      </c>
      <c r="Z397" t="s">
        <v>1799</v>
      </c>
      <c r="AA397" t="s">
        <v>25</v>
      </c>
      <c r="AC397" t="s">
        <v>22</v>
      </c>
      <c r="AD397" t="s">
        <v>1799</v>
      </c>
      <c r="AE397">
        <v>1.1766261185169659E-4</v>
      </c>
      <c r="AG397" t="s">
        <v>98</v>
      </c>
      <c r="AH397" t="s">
        <v>1799</v>
      </c>
      <c r="AI397">
        <v>0</v>
      </c>
    </row>
    <row r="398" spans="9:35" x14ac:dyDescent="0.45">
      <c r="I398" t="s">
        <v>215</v>
      </c>
      <c r="J398" t="s">
        <v>1800</v>
      </c>
      <c r="K398">
        <v>0</v>
      </c>
      <c r="L398" t="s">
        <v>217</v>
      </c>
      <c r="N398" t="s">
        <v>325</v>
      </c>
      <c r="O398" t="s">
        <v>1800</v>
      </c>
      <c r="P398">
        <v>2.898430253294E-4</v>
      </c>
      <c r="Q398" t="s">
        <v>217</v>
      </c>
      <c r="S398" t="s">
        <v>326</v>
      </c>
      <c r="T398" t="s">
        <v>1800</v>
      </c>
      <c r="U398">
        <v>2.3600319574569999E-4</v>
      </c>
      <c r="V398" t="s">
        <v>217</v>
      </c>
      <c r="X398">
        <v>1.1415525114155251E-4</v>
      </c>
      <c r="Y398">
        <v>1.4585353321897093E-5</v>
      </c>
      <c r="Z398" t="s">
        <v>1800</v>
      </c>
      <c r="AA398" t="s">
        <v>25</v>
      </c>
      <c r="AC398" t="s">
        <v>22</v>
      </c>
      <c r="AD398" t="s">
        <v>1800</v>
      </c>
      <c r="AE398">
        <v>1.1640783360877084E-4</v>
      </c>
      <c r="AG398" t="s">
        <v>98</v>
      </c>
      <c r="AH398" t="s">
        <v>1800</v>
      </c>
      <c r="AI398">
        <v>0</v>
      </c>
    </row>
    <row r="399" spans="9:35" x14ac:dyDescent="0.45">
      <c r="I399" t="s">
        <v>215</v>
      </c>
      <c r="J399" t="s">
        <v>1801</v>
      </c>
      <c r="K399">
        <v>0</v>
      </c>
      <c r="L399" t="s">
        <v>217</v>
      </c>
      <c r="N399" t="s">
        <v>325</v>
      </c>
      <c r="O399" t="s">
        <v>1801</v>
      </c>
      <c r="P399">
        <v>2.9741115765090001E-4</v>
      </c>
      <c r="Q399" t="s">
        <v>217</v>
      </c>
      <c r="S399" t="s">
        <v>326</v>
      </c>
      <c r="T399" t="s">
        <v>1801</v>
      </c>
      <c r="U399">
        <v>2.3605386870949999E-4</v>
      </c>
      <c r="V399" t="s">
        <v>217</v>
      </c>
      <c r="X399">
        <v>1.1415525114155251E-4</v>
      </c>
      <c r="Y399">
        <v>2.1215059377304864E-5</v>
      </c>
      <c r="Z399" t="s">
        <v>1801</v>
      </c>
      <c r="AA399" t="s">
        <v>25</v>
      </c>
      <c r="AC399" t="s">
        <v>22</v>
      </c>
      <c r="AD399" t="s">
        <v>1801</v>
      </c>
      <c r="AE399">
        <v>1.1636176183743231E-4</v>
      </c>
      <c r="AG399" t="s">
        <v>98</v>
      </c>
      <c r="AH399" t="s">
        <v>1801</v>
      </c>
      <c r="AI399">
        <v>0</v>
      </c>
    </row>
    <row r="400" spans="9:35" x14ac:dyDescent="0.45">
      <c r="I400" t="s">
        <v>215</v>
      </c>
      <c r="J400" t="s">
        <v>1802</v>
      </c>
      <c r="K400">
        <v>0</v>
      </c>
      <c r="L400" t="s">
        <v>217</v>
      </c>
      <c r="N400" t="s">
        <v>325</v>
      </c>
      <c r="O400" t="s">
        <v>1802</v>
      </c>
      <c r="P400">
        <v>3.0667601307249998E-4</v>
      </c>
      <c r="Q400" t="s">
        <v>217</v>
      </c>
      <c r="S400" t="s">
        <v>326</v>
      </c>
      <c r="T400" t="s">
        <v>1802</v>
      </c>
      <c r="U400">
        <v>2.3751375986390001E-4</v>
      </c>
      <c r="V400" t="s">
        <v>217</v>
      </c>
      <c r="X400">
        <v>1.1415525114155251E-4</v>
      </c>
      <c r="Y400">
        <v>5.7678442682047593E-5</v>
      </c>
      <c r="Z400" t="s">
        <v>1802</v>
      </c>
      <c r="AA400" t="s">
        <v>25</v>
      </c>
      <c r="AC400" t="s">
        <v>22</v>
      </c>
      <c r="AD400" t="s">
        <v>1802</v>
      </c>
      <c r="AE400">
        <v>1.1576824901842421E-4</v>
      </c>
      <c r="AG400" t="s">
        <v>98</v>
      </c>
      <c r="AH400" t="s">
        <v>1802</v>
      </c>
      <c r="AI400">
        <v>0</v>
      </c>
    </row>
    <row r="401" spans="9:35" x14ac:dyDescent="0.45">
      <c r="I401" t="s">
        <v>215</v>
      </c>
      <c r="J401" t="s">
        <v>1803</v>
      </c>
      <c r="K401">
        <v>0</v>
      </c>
      <c r="L401" t="s">
        <v>217</v>
      </c>
      <c r="N401" t="s">
        <v>325</v>
      </c>
      <c r="O401" t="s">
        <v>1803</v>
      </c>
      <c r="P401">
        <v>3.067555839811E-4</v>
      </c>
      <c r="Q401" t="s">
        <v>217</v>
      </c>
      <c r="S401" t="s">
        <v>326</v>
      </c>
      <c r="T401" t="s">
        <v>1803</v>
      </c>
      <c r="U401">
        <v>2.37209300745E-4</v>
      </c>
      <c r="V401" t="s">
        <v>217</v>
      </c>
      <c r="X401">
        <v>1.1415525114155251E-4</v>
      </c>
      <c r="Y401">
        <v>1.6905750441289813E-4</v>
      </c>
      <c r="Z401" t="s">
        <v>1803</v>
      </c>
      <c r="AA401" t="s">
        <v>25</v>
      </c>
      <c r="AC401" t="s">
        <v>22</v>
      </c>
      <c r="AD401" t="s">
        <v>1803</v>
      </c>
      <c r="AE401">
        <v>1.1662464194448157E-4</v>
      </c>
      <c r="AG401" t="s">
        <v>98</v>
      </c>
      <c r="AH401" t="s">
        <v>1803</v>
      </c>
      <c r="AI401">
        <v>0</v>
      </c>
    </row>
    <row r="402" spans="9:35" x14ac:dyDescent="0.45">
      <c r="I402" t="s">
        <v>215</v>
      </c>
      <c r="J402" t="s">
        <v>1804</v>
      </c>
      <c r="K402">
        <v>3.2545688393808551E-6</v>
      </c>
      <c r="L402" t="s">
        <v>217</v>
      </c>
      <c r="N402" t="s">
        <v>325</v>
      </c>
      <c r="O402" t="s">
        <v>1804</v>
      </c>
      <c r="P402">
        <v>2.9679244031799998E-4</v>
      </c>
      <c r="Q402" t="s">
        <v>217</v>
      </c>
      <c r="S402" t="s">
        <v>326</v>
      </c>
      <c r="T402" t="s">
        <v>1804</v>
      </c>
      <c r="U402">
        <v>2.362353168654E-4</v>
      </c>
      <c r="V402" t="s">
        <v>217</v>
      </c>
      <c r="X402">
        <v>1.1415525114155251E-4</v>
      </c>
      <c r="Y402">
        <v>1.9060404909297337E-4</v>
      </c>
      <c r="Z402" t="s">
        <v>1804</v>
      </c>
      <c r="AA402" t="s">
        <v>25</v>
      </c>
      <c r="AC402" t="s">
        <v>22</v>
      </c>
      <c r="AD402" t="s">
        <v>1804</v>
      </c>
      <c r="AE402">
        <v>1.1861250337252915E-4</v>
      </c>
      <c r="AG402" t="s">
        <v>98</v>
      </c>
      <c r="AH402" t="s">
        <v>1804</v>
      </c>
      <c r="AI402">
        <v>0</v>
      </c>
    </row>
    <row r="403" spans="9:35" x14ac:dyDescent="0.45">
      <c r="I403" t="s">
        <v>215</v>
      </c>
      <c r="J403" t="s">
        <v>1805</v>
      </c>
      <c r="K403">
        <v>1.112129105957E-4</v>
      </c>
      <c r="L403" t="s">
        <v>217</v>
      </c>
      <c r="N403" t="s">
        <v>325</v>
      </c>
      <c r="O403" t="s">
        <v>1805</v>
      </c>
      <c r="P403">
        <v>2.96009059031E-4</v>
      </c>
      <c r="Q403" t="s">
        <v>217</v>
      </c>
      <c r="S403" t="s">
        <v>326</v>
      </c>
      <c r="T403" t="s">
        <v>1805</v>
      </c>
      <c r="U403">
        <v>2.360911596448E-4</v>
      </c>
      <c r="V403" t="s">
        <v>217</v>
      </c>
      <c r="X403">
        <v>1.1415525114155251E-4</v>
      </c>
      <c r="Y403">
        <v>1.4585353321897094E-4</v>
      </c>
      <c r="Z403" t="s">
        <v>1805</v>
      </c>
      <c r="AA403" t="s">
        <v>25</v>
      </c>
      <c r="AC403" t="s">
        <v>22</v>
      </c>
      <c r="AD403" t="s">
        <v>1805</v>
      </c>
      <c r="AE403">
        <v>1.2952202781507273E-4</v>
      </c>
      <c r="AG403" t="s">
        <v>98</v>
      </c>
      <c r="AH403" t="s">
        <v>1805</v>
      </c>
      <c r="AI403">
        <v>0</v>
      </c>
    </row>
    <row r="404" spans="9:35" x14ac:dyDescent="0.45">
      <c r="I404" t="s">
        <v>215</v>
      </c>
      <c r="J404" t="s">
        <v>1806</v>
      </c>
      <c r="K404">
        <v>1.8793513102180001E-4</v>
      </c>
      <c r="L404" t="s">
        <v>217</v>
      </c>
      <c r="N404" t="s">
        <v>325</v>
      </c>
      <c r="O404" t="s">
        <v>1806</v>
      </c>
      <c r="P404">
        <v>3.0267009718179999E-4</v>
      </c>
      <c r="Q404" t="s">
        <v>217</v>
      </c>
      <c r="S404" t="s">
        <v>326</v>
      </c>
      <c r="T404" t="s">
        <v>1806</v>
      </c>
      <c r="U404">
        <v>2.3649532842790001E-4</v>
      </c>
      <c r="V404" t="s">
        <v>217</v>
      </c>
      <c r="X404">
        <v>1.1415525114155251E-4</v>
      </c>
      <c r="Y404">
        <v>1.4452759200788939E-4</v>
      </c>
      <c r="Z404" t="s">
        <v>1806</v>
      </c>
      <c r="AA404" t="s">
        <v>25</v>
      </c>
      <c r="AC404" t="s">
        <v>22</v>
      </c>
      <c r="AD404" t="s">
        <v>1806</v>
      </c>
      <c r="AE404">
        <v>1.317537986207949E-4</v>
      </c>
      <c r="AG404" t="s">
        <v>98</v>
      </c>
      <c r="AH404" t="s">
        <v>1806</v>
      </c>
      <c r="AI404">
        <v>0</v>
      </c>
    </row>
    <row r="405" spans="9:35" x14ac:dyDescent="0.45">
      <c r="I405" t="s">
        <v>215</v>
      </c>
      <c r="J405" t="s">
        <v>1807</v>
      </c>
      <c r="K405">
        <v>2.396831336954E-4</v>
      </c>
      <c r="L405" t="s">
        <v>217</v>
      </c>
      <c r="N405" t="s">
        <v>325</v>
      </c>
      <c r="O405" t="s">
        <v>1807</v>
      </c>
      <c r="P405">
        <v>3.2248307353350002E-4</v>
      </c>
      <c r="Q405" t="s">
        <v>217</v>
      </c>
      <c r="S405" t="s">
        <v>326</v>
      </c>
      <c r="T405" t="s">
        <v>1807</v>
      </c>
      <c r="U405">
        <v>2.376984471233E-4</v>
      </c>
      <c r="V405" t="s">
        <v>217</v>
      </c>
      <c r="X405">
        <v>1.1415525114155251E-4</v>
      </c>
      <c r="Y405">
        <v>1.408812536774151E-4</v>
      </c>
      <c r="Z405" t="s">
        <v>1807</v>
      </c>
      <c r="AA405" t="s">
        <v>25</v>
      </c>
      <c r="AC405" t="s">
        <v>22</v>
      </c>
      <c r="AD405" t="s">
        <v>1807</v>
      </c>
      <c r="AE405">
        <v>1.333744409302325E-4</v>
      </c>
      <c r="AG405" t="s">
        <v>98</v>
      </c>
      <c r="AH405" t="s">
        <v>1807</v>
      </c>
      <c r="AI405">
        <v>0</v>
      </c>
    </row>
    <row r="406" spans="9:35" x14ac:dyDescent="0.45">
      <c r="I406" t="s">
        <v>215</v>
      </c>
      <c r="J406" t="s">
        <v>1808</v>
      </c>
      <c r="K406">
        <v>2.4614755453910002E-4</v>
      </c>
      <c r="L406" t="s">
        <v>217</v>
      </c>
      <c r="N406" t="s">
        <v>325</v>
      </c>
      <c r="O406" t="s">
        <v>1808</v>
      </c>
      <c r="P406">
        <v>3.2743808857019999E-4</v>
      </c>
      <c r="Q406" t="s">
        <v>217</v>
      </c>
      <c r="S406" t="s">
        <v>326</v>
      </c>
      <c r="T406" t="s">
        <v>1808</v>
      </c>
      <c r="U406">
        <v>2.380106963018E-4</v>
      </c>
      <c r="V406" t="s">
        <v>217</v>
      </c>
      <c r="X406">
        <v>1.1415525114155251E-4</v>
      </c>
      <c r="Y406">
        <v>1.4054976837464471E-4</v>
      </c>
      <c r="Z406" t="s">
        <v>1808</v>
      </c>
      <c r="AA406" t="s">
        <v>25</v>
      </c>
      <c r="AC406" t="s">
        <v>22</v>
      </c>
      <c r="AD406" t="s">
        <v>1808</v>
      </c>
      <c r="AE406">
        <v>1.2256519034295515E-4</v>
      </c>
      <c r="AG406" t="s">
        <v>98</v>
      </c>
      <c r="AH406" t="s">
        <v>1808</v>
      </c>
      <c r="AI406">
        <v>0</v>
      </c>
    </row>
    <row r="407" spans="9:35" x14ac:dyDescent="0.45">
      <c r="I407" t="s">
        <v>215</v>
      </c>
      <c r="J407" t="s">
        <v>1809</v>
      </c>
      <c r="K407">
        <v>2.0673308632519999E-4</v>
      </c>
      <c r="L407" t="s">
        <v>217</v>
      </c>
      <c r="N407" t="s">
        <v>325</v>
      </c>
      <c r="O407" t="s">
        <v>1809</v>
      </c>
      <c r="P407">
        <v>3.2675122140409999E-4</v>
      </c>
      <c r="Q407" t="s">
        <v>217</v>
      </c>
      <c r="S407" t="s">
        <v>326</v>
      </c>
      <c r="T407" t="s">
        <v>1809</v>
      </c>
      <c r="U407">
        <v>2.3795518629049999E-4</v>
      </c>
      <c r="V407" t="s">
        <v>217</v>
      </c>
      <c r="X407">
        <v>1.1415525114155251E-4</v>
      </c>
      <c r="Y407">
        <v>1.4253868019126702E-4</v>
      </c>
      <c r="Z407" t="s">
        <v>1809</v>
      </c>
      <c r="AA407" t="s">
        <v>25</v>
      </c>
      <c r="AC407" t="s">
        <v>22</v>
      </c>
      <c r="AD407" t="s">
        <v>1809</v>
      </c>
      <c r="AE407">
        <v>1.1496199301999998E-4</v>
      </c>
      <c r="AG407" t="s">
        <v>98</v>
      </c>
      <c r="AH407" t="s">
        <v>1809</v>
      </c>
      <c r="AI407">
        <v>0</v>
      </c>
    </row>
    <row r="408" spans="9:35" x14ac:dyDescent="0.45">
      <c r="I408" t="s">
        <v>215</v>
      </c>
      <c r="J408" t="s">
        <v>1810</v>
      </c>
      <c r="K408">
        <v>2.3429672569529999E-4</v>
      </c>
      <c r="L408" t="s">
        <v>217</v>
      </c>
      <c r="N408" t="s">
        <v>325</v>
      </c>
      <c r="O408" t="s">
        <v>1810</v>
      </c>
      <c r="P408">
        <v>3.251108623215E-4</v>
      </c>
      <c r="Q408" t="s">
        <v>217</v>
      </c>
      <c r="S408" t="s">
        <v>326</v>
      </c>
      <c r="T408" t="s">
        <v>1810</v>
      </c>
      <c r="U408">
        <v>2.377438647877E-4</v>
      </c>
      <c r="V408" t="s">
        <v>217</v>
      </c>
      <c r="X408">
        <v>1.1415525114155251E-4</v>
      </c>
      <c r="Y408">
        <v>1.4883690094390442E-4</v>
      </c>
      <c r="Z408" t="s">
        <v>1810</v>
      </c>
      <c r="AA408" t="s">
        <v>25</v>
      </c>
      <c r="AC408" t="s">
        <v>22</v>
      </c>
      <c r="AD408" t="s">
        <v>1810</v>
      </c>
      <c r="AE408">
        <v>1.0891304045367103E-4</v>
      </c>
      <c r="AG408" t="s">
        <v>98</v>
      </c>
      <c r="AH408" t="s">
        <v>1810</v>
      </c>
      <c r="AI408">
        <v>0</v>
      </c>
    </row>
    <row r="409" spans="9:35" x14ac:dyDescent="0.45">
      <c r="I409" t="s">
        <v>215</v>
      </c>
      <c r="J409" t="s">
        <v>1811</v>
      </c>
      <c r="K409">
        <v>2.3222279829689999E-4</v>
      </c>
      <c r="L409" t="s">
        <v>217</v>
      </c>
      <c r="N409" t="s">
        <v>325</v>
      </c>
      <c r="O409" t="s">
        <v>1811</v>
      </c>
      <c r="P409">
        <v>3.2374571476299999E-4</v>
      </c>
      <c r="Q409" t="s">
        <v>217</v>
      </c>
      <c r="S409" t="s">
        <v>326</v>
      </c>
      <c r="T409" t="s">
        <v>1811</v>
      </c>
      <c r="U409">
        <v>2.373805964301E-4</v>
      </c>
      <c r="V409" t="s">
        <v>217</v>
      </c>
      <c r="X409">
        <v>1.1415525114155251E-4</v>
      </c>
      <c r="Y409">
        <v>1.5049432745775637E-4</v>
      </c>
      <c r="Z409" t="s">
        <v>1811</v>
      </c>
      <c r="AA409" t="s">
        <v>25</v>
      </c>
      <c r="AC409" t="s">
        <v>22</v>
      </c>
      <c r="AD409" t="s">
        <v>1811</v>
      </c>
      <c r="AE409">
        <v>9.8384285650719426E-5</v>
      </c>
      <c r="AG409" t="s">
        <v>98</v>
      </c>
      <c r="AH409" t="s">
        <v>1811</v>
      </c>
      <c r="AI409">
        <v>0</v>
      </c>
    </row>
    <row r="410" spans="9:35" x14ac:dyDescent="0.45">
      <c r="I410" t="s">
        <v>215</v>
      </c>
      <c r="J410" t="s">
        <v>1812</v>
      </c>
      <c r="K410">
        <v>1.8504437297880001E-4</v>
      </c>
      <c r="L410" t="s">
        <v>217</v>
      </c>
      <c r="N410" t="s">
        <v>325</v>
      </c>
      <c r="O410" t="s">
        <v>1812</v>
      </c>
      <c r="P410">
        <v>3.2082566802329999E-4</v>
      </c>
      <c r="Q410" t="s">
        <v>217</v>
      </c>
      <c r="S410" t="s">
        <v>326</v>
      </c>
      <c r="T410" t="s">
        <v>1812</v>
      </c>
      <c r="U410">
        <v>2.371125212671E-4</v>
      </c>
      <c r="V410" t="s">
        <v>217</v>
      </c>
      <c r="X410">
        <v>1.1415525114155251E-4</v>
      </c>
      <c r="Y410">
        <v>1.7237235744060203E-4</v>
      </c>
      <c r="Z410" t="s">
        <v>1812</v>
      </c>
      <c r="AA410" t="s">
        <v>25</v>
      </c>
      <c r="AC410" t="s">
        <v>22</v>
      </c>
      <c r="AD410" t="s">
        <v>1812</v>
      </c>
      <c r="AE410">
        <v>9.4823208736670916E-5</v>
      </c>
      <c r="AG410" t="s">
        <v>98</v>
      </c>
      <c r="AH410" t="s">
        <v>1812</v>
      </c>
      <c r="AI410">
        <v>0</v>
      </c>
    </row>
    <row r="411" spans="9:35" x14ac:dyDescent="0.45">
      <c r="I411" t="s">
        <v>215</v>
      </c>
      <c r="J411" t="s">
        <v>1813</v>
      </c>
      <c r="K411">
        <v>1.295070607483E-4</v>
      </c>
      <c r="L411" t="s">
        <v>217</v>
      </c>
      <c r="N411" t="s">
        <v>325</v>
      </c>
      <c r="O411" t="s">
        <v>1813</v>
      </c>
      <c r="P411">
        <v>3.1774510632020001E-4</v>
      </c>
      <c r="Q411" t="s">
        <v>217</v>
      </c>
      <c r="S411" t="s">
        <v>326</v>
      </c>
      <c r="T411" t="s">
        <v>1813</v>
      </c>
      <c r="U411">
        <v>2.3656791399619999E-4</v>
      </c>
      <c r="V411" t="s">
        <v>217</v>
      </c>
      <c r="X411">
        <v>1.1415525114155251E-4</v>
      </c>
      <c r="Y411">
        <v>2.2209515285616027E-4</v>
      </c>
      <c r="Z411" t="s">
        <v>1813</v>
      </c>
      <c r="AA411" t="s">
        <v>25</v>
      </c>
      <c r="AC411" t="s">
        <v>22</v>
      </c>
      <c r="AD411" t="s">
        <v>1813</v>
      </c>
      <c r="AE411">
        <v>9.0291914520316971E-5</v>
      </c>
      <c r="AG411" t="s">
        <v>98</v>
      </c>
      <c r="AH411" t="s">
        <v>1813</v>
      </c>
      <c r="AI411">
        <v>0</v>
      </c>
    </row>
    <row r="412" spans="9:35" x14ac:dyDescent="0.45">
      <c r="I412" t="s">
        <v>215</v>
      </c>
      <c r="J412" t="s">
        <v>1814</v>
      </c>
      <c r="K412">
        <v>2.3361865441952757E-5</v>
      </c>
      <c r="L412" t="s">
        <v>217</v>
      </c>
      <c r="N412" t="s">
        <v>325</v>
      </c>
      <c r="O412" t="s">
        <v>1814</v>
      </c>
      <c r="P412">
        <v>3.1443664799840002E-4</v>
      </c>
      <c r="Q412" t="s">
        <v>217</v>
      </c>
      <c r="S412" t="s">
        <v>326</v>
      </c>
      <c r="T412" t="s">
        <v>1814</v>
      </c>
      <c r="U412">
        <v>2.3478195091570001E-4</v>
      </c>
      <c r="V412" t="s">
        <v>217</v>
      </c>
      <c r="X412">
        <v>1.1415525114155251E-4</v>
      </c>
      <c r="Y412">
        <v>2.2209515285616027E-4</v>
      </c>
      <c r="Z412" t="s">
        <v>1814</v>
      </c>
      <c r="AA412" t="s">
        <v>25</v>
      </c>
      <c r="AC412" t="s">
        <v>22</v>
      </c>
      <c r="AD412" t="s">
        <v>1814</v>
      </c>
      <c r="AE412">
        <v>8.494623399294966E-5</v>
      </c>
      <c r="AG412" t="s">
        <v>98</v>
      </c>
      <c r="AH412" t="s">
        <v>1814</v>
      </c>
      <c r="AI412">
        <v>0</v>
      </c>
    </row>
    <row r="413" spans="9:35" x14ac:dyDescent="0.45">
      <c r="I413" t="s">
        <v>215</v>
      </c>
      <c r="J413" t="s">
        <v>1815</v>
      </c>
      <c r="K413">
        <v>0</v>
      </c>
      <c r="L413" t="s">
        <v>217</v>
      </c>
      <c r="N413" t="s">
        <v>325</v>
      </c>
      <c r="O413" t="s">
        <v>1815</v>
      </c>
      <c r="P413">
        <v>3.139824330769E-4</v>
      </c>
      <c r="Q413" t="s">
        <v>217</v>
      </c>
      <c r="S413" t="s">
        <v>326</v>
      </c>
      <c r="T413" t="s">
        <v>1815</v>
      </c>
      <c r="U413">
        <v>2.342797546361E-4</v>
      </c>
      <c r="V413" t="s">
        <v>217</v>
      </c>
      <c r="X413">
        <v>1.1415525114155251E-4</v>
      </c>
      <c r="Y413">
        <v>1.7237235744060203E-4</v>
      </c>
      <c r="Z413" t="s">
        <v>1815</v>
      </c>
      <c r="AA413" t="s">
        <v>25</v>
      </c>
      <c r="AC413" t="s">
        <v>22</v>
      </c>
      <c r="AD413" t="s">
        <v>1815</v>
      </c>
      <c r="AE413">
        <v>8.5126455922009182E-5</v>
      </c>
      <c r="AG413" t="s">
        <v>98</v>
      </c>
      <c r="AH413" t="s">
        <v>1815</v>
      </c>
      <c r="AI413">
        <v>0</v>
      </c>
    </row>
    <row r="414" spans="9:35" x14ac:dyDescent="0.45">
      <c r="I414" t="s">
        <v>215</v>
      </c>
      <c r="J414" t="s">
        <v>1816</v>
      </c>
      <c r="K414">
        <v>0</v>
      </c>
      <c r="L414" t="s">
        <v>217</v>
      </c>
      <c r="N414" t="s">
        <v>325</v>
      </c>
      <c r="O414" t="s">
        <v>1816</v>
      </c>
      <c r="P414">
        <v>3.0515453024389998E-4</v>
      </c>
      <c r="Q414" t="s">
        <v>217</v>
      </c>
      <c r="S414" t="s">
        <v>326</v>
      </c>
      <c r="T414" t="s">
        <v>1816</v>
      </c>
      <c r="U414">
        <v>2.356482541378E-4</v>
      </c>
      <c r="V414" t="s">
        <v>217</v>
      </c>
      <c r="X414">
        <v>1.1415525114155251E-4</v>
      </c>
      <c r="Y414">
        <v>1.5579809230208258E-4</v>
      </c>
      <c r="Z414" t="s">
        <v>1816</v>
      </c>
      <c r="AA414" t="s">
        <v>25</v>
      </c>
      <c r="AC414" t="s">
        <v>22</v>
      </c>
      <c r="AD414" t="s">
        <v>1816</v>
      </c>
      <c r="AE414">
        <v>8.5611564573161893E-5</v>
      </c>
      <c r="AG414" t="s">
        <v>98</v>
      </c>
      <c r="AH414" t="s">
        <v>1816</v>
      </c>
      <c r="AI414">
        <v>0</v>
      </c>
    </row>
    <row r="415" spans="9:35" x14ac:dyDescent="0.45">
      <c r="I415" t="s">
        <v>215</v>
      </c>
      <c r="J415" t="s">
        <v>1817</v>
      </c>
      <c r="K415">
        <v>0</v>
      </c>
      <c r="L415" t="s">
        <v>217</v>
      </c>
      <c r="N415" t="s">
        <v>325</v>
      </c>
      <c r="O415" t="s">
        <v>1817</v>
      </c>
      <c r="P415">
        <v>3.1109640452940001E-4</v>
      </c>
      <c r="Q415" t="s">
        <v>217</v>
      </c>
      <c r="S415" t="s">
        <v>326</v>
      </c>
      <c r="T415" t="s">
        <v>1817</v>
      </c>
      <c r="U415">
        <v>2.3625447663430001E-4</v>
      </c>
      <c r="V415" t="s">
        <v>217</v>
      </c>
      <c r="X415">
        <v>1.1415525114155251E-4</v>
      </c>
      <c r="Y415">
        <v>1.093901499142282E-4</v>
      </c>
      <c r="Z415" t="s">
        <v>1817</v>
      </c>
      <c r="AA415" t="s">
        <v>25</v>
      </c>
      <c r="AC415" t="s">
        <v>22</v>
      </c>
      <c r="AD415" t="s">
        <v>1817</v>
      </c>
      <c r="AE415">
        <v>9.4954648790195544E-5</v>
      </c>
      <c r="AG415" t="s">
        <v>98</v>
      </c>
      <c r="AH415" t="s">
        <v>1817</v>
      </c>
      <c r="AI415">
        <v>0</v>
      </c>
    </row>
    <row r="416" spans="9:35" x14ac:dyDescent="0.45">
      <c r="I416" t="s">
        <v>215</v>
      </c>
      <c r="J416" t="s">
        <v>1818</v>
      </c>
      <c r="K416">
        <v>0</v>
      </c>
      <c r="L416" t="s">
        <v>217</v>
      </c>
      <c r="N416" t="s">
        <v>325</v>
      </c>
      <c r="O416" t="s">
        <v>1818</v>
      </c>
      <c r="P416">
        <v>3.1470344637480002E-4</v>
      </c>
      <c r="Q416" t="s">
        <v>217</v>
      </c>
      <c r="S416" t="s">
        <v>326</v>
      </c>
      <c r="T416" t="s">
        <v>1818</v>
      </c>
      <c r="U416">
        <v>2.3036722286990001E-4</v>
      </c>
      <c r="V416" t="s">
        <v>217</v>
      </c>
      <c r="X416">
        <v>1.1415525114155251E-4</v>
      </c>
      <c r="Y416">
        <v>7.9556472664893237E-5</v>
      </c>
      <c r="Z416" t="s">
        <v>1818</v>
      </c>
      <c r="AA416" t="s">
        <v>25</v>
      </c>
      <c r="AC416" t="s">
        <v>22</v>
      </c>
      <c r="AD416" t="s">
        <v>1818</v>
      </c>
      <c r="AE416">
        <v>1.1054723328409054E-4</v>
      </c>
      <c r="AG416" t="s">
        <v>98</v>
      </c>
      <c r="AH416" t="s">
        <v>1818</v>
      </c>
      <c r="AI416">
        <v>0</v>
      </c>
    </row>
    <row r="417" spans="9:35" x14ac:dyDescent="0.45">
      <c r="I417" t="s">
        <v>215</v>
      </c>
      <c r="J417" t="s">
        <v>1819</v>
      </c>
      <c r="K417">
        <v>0</v>
      </c>
      <c r="L417" t="s">
        <v>217</v>
      </c>
      <c r="N417" t="s">
        <v>325</v>
      </c>
      <c r="O417" t="s">
        <v>1819</v>
      </c>
      <c r="P417">
        <v>3.1623388843299999E-4</v>
      </c>
      <c r="Q417" t="s">
        <v>217</v>
      </c>
      <c r="S417" t="s">
        <v>326</v>
      </c>
      <c r="T417" t="s">
        <v>1819</v>
      </c>
      <c r="U417">
        <v>2.348073067186E-4</v>
      </c>
      <c r="V417" t="s">
        <v>217</v>
      </c>
      <c r="X417">
        <v>1.1415525114155251E-4</v>
      </c>
      <c r="Y417">
        <v>5.6352501470966035E-5</v>
      </c>
      <c r="Z417" t="s">
        <v>1819</v>
      </c>
      <c r="AA417" t="s">
        <v>25</v>
      </c>
      <c r="AC417" t="s">
        <v>22</v>
      </c>
      <c r="AD417" t="s">
        <v>1819</v>
      </c>
      <c r="AE417">
        <v>1.2627532298780473E-4</v>
      </c>
      <c r="AG417" t="s">
        <v>98</v>
      </c>
      <c r="AH417" t="s">
        <v>1819</v>
      </c>
      <c r="AI417">
        <v>0</v>
      </c>
    </row>
    <row r="418" spans="9:35" x14ac:dyDescent="0.45">
      <c r="I418" t="s">
        <v>215</v>
      </c>
      <c r="J418" t="s">
        <v>1820</v>
      </c>
      <c r="K418">
        <v>0</v>
      </c>
      <c r="L418" t="s">
        <v>217</v>
      </c>
      <c r="N418" t="s">
        <v>325</v>
      </c>
      <c r="O418" t="s">
        <v>1820</v>
      </c>
      <c r="P418">
        <v>3.1643125359839998E-4</v>
      </c>
      <c r="Q418" t="s">
        <v>217</v>
      </c>
      <c r="S418" t="s">
        <v>326</v>
      </c>
      <c r="T418" t="s">
        <v>1820</v>
      </c>
      <c r="U418">
        <v>2.3454640431910001E-4</v>
      </c>
      <c r="V418" t="s">
        <v>217</v>
      </c>
      <c r="X418">
        <v>1.1415525114155251E-4</v>
      </c>
      <c r="Y418">
        <v>2.9833677249334962E-5</v>
      </c>
      <c r="Z418" t="s">
        <v>1820</v>
      </c>
      <c r="AA418" t="s">
        <v>25</v>
      </c>
      <c r="AC418" t="s">
        <v>22</v>
      </c>
      <c r="AD418" t="s">
        <v>1820</v>
      </c>
      <c r="AE418">
        <v>1.4425144412241945E-4</v>
      </c>
      <c r="AG418" t="s">
        <v>98</v>
      </c>
      <c r="AH418" t="s">
        <v>1820</v>
      </c>
      <c r="AI418">
        <v>0</v>
      </c>
    </row>
    <row r="419" spans="9:35" x14ac:dyDescent="0.45">
      <c r="AC419" t="s">
        <v>19</v>
      </c>
      <c r="AD419" t="s">
        <v>216</v>
      </c>
      <c r="AE419">
        <v>0.10684256152161163</v>
      </c>
    </row>
    <row r="420" spans="9:35" x14ac:dyDescent="0.45">
      <c r="AC420" t="s">
        <v>19</v>
      </c>
      <c r="AD420" t="s">
        <v>218</v>
      </c>
      <c r="AE420">
        <v>1.339841826472064E-2</v>
      </c>
    </row>
    <row r="421" spans="9:35" x14ac:dyDescent="0.45">
      <c r="AC421" t="s">
        <v>19</v>
      </c>
      <c r="AD421" t="s">
        <v>219</v>
      </c>
      <c r="AE421">
        <v>1.3416416640469352E-2</v>
      </c>
    </row>
    <row r="422" spans="9:35" x14ac:dyDescent="0.45">
      <c r="AC422" t="s">
        <v>19</v>
      </c>
      <c r="AD422" t="s">
        <v>220</v>
      </c>
      <c r="AE422">
        <v>4.0099013337186316E-2</v>
      </c>
    </row>
    <row r="423" spans="9:35" x14ac:dyDescent="0.45">
      <c r="AC423" t="s">
        <v>19</v>
      </c>
      <c r="AD423" t="s">
        <v>221</v>
      </c>
      <c r="AE423">
        <v>5.2462290029232299E-2</v>
      </c>
    </row>
    <row r="424" spans="9:35" x14ac:dyDescent="0.45">
      <c r="AC424" t="s">
        <v>19</v>
      </c>
      <c r="AD424" t="s">
        <v>222</v>
      </c>
      <c r="AE424">
        <v>1.2993162116542152E-2</v>
      </c>
    </row>
    <row r="425" spans="9:35" x14ac:dyDescent="0.45">
      <c r="AC425" t="s">
        <v>19</v>
      </c>
      <c r="AD425" t="s">
        <v>223</v>
      </c>
      <c r="AE425">
        <v>1.2990135436350971E-2</v>
      </c>
    </row>
    <row r="426" spans="9:35" x14ac:dyDescent="0.45">
      <c r="AC426" t="s">
        <v>19</v>
      </c>
      <c r="AD426" t="s">
        <v>224</v>
      </c>
      <c r="AE426">
        <v>6.5686374780825035E-2</v>
      </c>
    </row>
    <row r="427" spans="9:35" x14ac:dyDescent="0.45">
      <c r="AC427" t="s">
        <v>19</v>
      </c>
      <c r="AD427" t="s">
        <v>490</v>
      </c>
      <c r="AE427">
        <v>1.1582957151694102E-4</v>
      </c>
    </row>
    <row r="428" spans="9:35" x14ac:dyDescent="0.45">
      <c r="AC428" t="s">
        <v>19</v>
      </c>
      <c r="AD428" t="s">
        <v>491</v>
      </c>
      <c r="AE428">
        <v>1.1615324711510556E-4</v>
      </c>
    </row>
    <row r="429" spans="9:35" x14ac:dyDescent="0.45">
      <c r="AC429" t="s">
        <v>19</v>
      </c>
      <c r="AD429" t="s">
        <v>492</v>
      </c>
      <c r="AE429">
        <v>1.1634090305230159E-4</v>
      </c>
    </row>
    <row r="430" spans="9:35" x14ac:dyDescent="0.45">
      <c r="AC430" t="s">
        <v>19</v>
      </c>
      <c r="AD430" t="s">
        <v>493</v>
      </c>
      <c r="AE430">
        <v>1.1615254097799476E-4</v>
      </c>
    </row>
    <row r="431" spans="9:35" x14ac:dyDescent="0.45">
      <c r="AC431" t="s">
        <v>19</v>
      </c>
      <c r="AD431" t="s">
        <v>494</v>
      </c>
      <c r="AE431">
        <v>1.1612941498761595E-4</v>
      </c>
    </row>
    <row r="432" spans="9:35" x14ac:dyDescent="0.45">
      <c r="AC432" t="s">
        <v>19</v>
      </c>
      <c r="AD432" t="s">
        <v>495</v>
      </c>
      <c r="AE432">
        <v>1.1608784116521738E-4</v>
      </c>
    </row>
    <row r="433" spans="29:31" x14ac:dyDescent="0.45">
      <c r="AC433" t="s">
        <v>19</v>
      </c>
      <c r="AD433" t="s">
        <v>496</v>
      </c>
      <c r="AE433">
        <v>1.1612800271339434E-4</v>
      </c>
    </row>
    <row r="434" spans="29:31" x14ac:dyDescent="0.45">
      <c r="AC434" t="s">
        <v>19</v>
      </c>
      <c r="AD434" t="s">
        <v>497</v>
      </c>
      <c r="AE434">
        <v>1.16282823274938E-4</v>
      </c>
    </row>
    <row r="435" spans="29:31" x14ac:dyDescent="0.45">
      <c r="AC435" t="s">
        <v>19</v>
      </c>
      <c r="AD435" t="s">
        <v>498</v>
      </c>
      <c r="AE435">
        <v>1.1662026854676319E-4</v>
      </c>
    </row>
    <row r="436" spans="29:31" x14ac:dyDescent="0.45">
      <c r="AC436" t="s">
        <v>19</v>
      </c>
      <c r="AD436" t="s">
        <v>499</v>
      </c>
      <c r="AE436">
        <v>1.1681834000634356E-4</v>
      </c>
    </row>
    <row r="437" spans="29:31" x14ac:dyDescent="0.45">
      <c r="AC437" t="s">
        <v>19</v>
      </c>
      <c r="AD437" t="s">
        <v>500</v>
      </c>
      <c r="AE437">
        <v>1.1677508910830685E-4</v>
      </c>
    </row>
    <row r="438" spans="29:31" x14ac:dyDescent="0.45">
      <c r="AC438" t="s">
        <v>19</v>
      </c>
      <c r="AD438" t="s">
        <v>501</v>
      </c>
      <c r="AE438">
        <v>1.1602984965499265E-4</v>
      </c>
    </row>
    <row r="439" spans="29:31" x14ac:dyDescent="0.45">
      <c r="AC439" t="s">
        <v>19</v>
      </c>
      <c r="AD439" t="s">
        <v>502</v>
      </c>
      <c r="AE439">
        <v>1.149227149323917E-4</v>
      </c>
    </row>
    <row r="440" spans="29:31" x14ac:dyDescent="0.45">
      <c r="AC440" t="s">
        <v>19</v>
      </c>
      <c r="AD440" t="s">
        <v>503</v>
      </c>
      <c r="AE440">
        <v>1.1424076301763327E-4</v>
      </c>
    </row>
    <row r="441" spans="29:31" x14ac:dyDescent="0.45">
      <c r="AC441" t="s">
        <v>19</v>
      </c>
      <c r="AD441" t="s">
        <v>504</v>
      </c>
      <c r="AE441">
        <v>1.1349349342012551E-4</v>
      </c>
    </row>
    <row r="442" spans="29:31" x14ac:dyDescent="0.45">
      <c r="AC442" t="s">
        <v>19</v>
      </c>
      <c r="AD442" t="s">
        <v>505</v>
      </c>
      <c r="AE442">
        <v>1.1241142656495808E-4</v>
      </c>
    </row>
    <row r="443" spans="29:31" x14ac:dyDescent="0.45">
      <c r="AC443" t="s">
        <v>19</v>
      </c>
      <c r="AD443" t="s">
        <v>506</v>
      </c>
      <c r="AE443">
        <v>1.1222571250481676E-4</v>
      </c>
    </row>
    <row r="444" spans="29:31" x14ac:dyDescent="0.45">
      <c r="AC444" t="s">
        <v>19</v>
      </c>
      <c r="AD444" t="s">
        <v>507</v>
      </c>
      <c r="AE444">
        <v>1.1206586071635864E-4</v>
      </c>
    </row>
    <row r="445" spans="29:31" x14ac:dyDescent="0.45">
      <c r="AC445" t="s">
        <v>19</v>
      </c>
      <c r="AD445" t="s">
        <v>508</v>
      </c>
      <c r="AE445">
        <v>1.1195649773132295E-4</v>
      </c>
    </row>
    <row r="446" spans="29:31" x14ac:dyDescent="0.45">
      <c r="AC446" t="s">
        <v>19</v>
      </c>
      <c r="AD446" t="s">
        <v>509</v>
      </c>
      <c r="AE446">
        <v>1.1198818563417025E-4</v>
      </c>
    </row>
    <row r="447" spans="29:31" x14ac:dyDescent="0.45">
      <c r="AC447" t="s">
        <v>19</v>
      </c>
      <c r="AD447" t="s">
        <v>510</v>
      </c>
      <c r="AE447">
        <v>1.1275063717956028E-4</v>
      </c>
    </row>
    <row r="448" spans="29:31" x14ac:dyDescent="0.45">
      <c r="AC448" t="s">
        <v>19</v>
      </c>
      <c r="AD448" t="s">
        <v>511</v>
      </c>
      <c r="AE448">
        <v>1.1326408712625325E-4</v>
      </c>
    </row>
    <row r="449" spans="29:31" x14ac:dyDescent="0.45">
      <c r="AC449" t="s">
        <v>19</v>
      </c>
      <c r="AD449" t="s">
        <v>512</v>
      </c>
      <c r="AE449">
        <v>1.1476383408246093E-4</v>
      </c>
    </row>
    <row r="450" spans="29:31" x14ac:dyDescent="0.45">
      <c r="AC450" t="s">
        <v>19</v>
      </c>
      <c r="AD450" t="s">
        <v>513</v>
      </c>
      <c r="AE450">
        <v>1.1560228363440117E-4</v>
      </c>
    </row>
    <row r="451" spans="29:31" x14ac:dyDescent="0.45">
      <c r="AC451" t="s">
        <v>19</v>
      </c>
      <c r="AD451" t="s">
        <v>514</v>
      </c>
      <c r="AE451">
        <v>1.1616379970069625E-4</v>
      </c>
    </row>
    <row r="452" spans="29:31" x14ac:dyDescent="0.45">
      <c r="AC452" t="s">
        <v>19</v>
      </c>
      <c r="AD452" t="s">
        <v>515</v>
      </c>
      <c r="AE452">
        <v>1.1618083525849438E-4</v>
      </c>
    </row>
    <row r="453" spans="29:31" x14ac:dyDescent="0.45">
      <c r="AC453" t="s">
        <v>19</v>
      </c>
      <c r="AD453" t="s">
        <v>516</v>
      </c>
      <c r="AE453">
        <v>1.1629734788177695E-4</v>
      </c>
    </row>
    <row r="454" spans="29:31" x14ac:dyDescent="0.45">
      <c r="AC454" t="s">
        <v>19</v>
      </c>
      <c r="AD454" t="s">
        <v>517</v>
      </c>
      <c r="AE454">
        <v>1.1600827300204179E-4</v>
      </c>
    </row>
    <row r="455" spans="29:31" x14ac:dyDescent="0.45">
      <c r="AC455" t="s">
        <v>19</v>
      </c>
      <c r="AD455" t="s">
        <v>518</v>
      </c>
      <c r="AE455">
        <v>1.1599997589098984E-4</v>
      </c>
    </row>
    <row r="456" spans="29:31" x14ac:dyDescent="0.45">
      <c r="AC456" t="s">
        <v>19</v>
      </c>
      <c r="AD456" t="s">
        <v>519</v>
      </c>
      <c r="AE456">
        <v>1.1583880009544897E-4</v>
      </c>
    </row>
    <row r="457" spans="29:31" x14ac:dyDescent="0.45">
      <c r="AC457" t="s">
        <v>19</v>
      </c>
      <c r="AD457" t="s">
        <v>520</v>
      </c>
      <c r="AE457">
        <v>1.1583880009544897E-4</v>
      </c>
    </row>
    <row r="458" spans="29:31" x14ac:dyDescent="0.45">
      <c r="AC458" t="s">
        <v>19</v>
      </c>
      <c r="AD458" t="s">
        <v>521</v>
      </c>
      <c r="AE458">
        <v>1.1601250982470662E-4</v>
      </c>
    </row>
    <row r="459" spans="29:31" x14ac:dyDescent="0.45">
      <c r="AC459" t="s">
        <v>19</v>
      </c>
      <c r="AD459" t="s">
        <v>522</v>
      </c>
      <c r="AE459">
        <v>1.1643892837249304E-4</v>
      </c>
    </row>
    <row r="460" spans="29:31" x14ac:dyDescent="0.45">
      <c r="AC460" t="s">
        <v>19</v>
      </c>
      <c r="AD460" t="s">
        <v>523</v>
      </c>
      <c r="AE460">
        <v>1.1662305362413505E-4</v>
      </c>
    </row>
    <row r="461" spans="29:31" x14ac:dyDescent="0.45">
      <c r="AC461" t="s">
        <v>19</v>
      </c>
      <c r="AD461" t="s">
        <v>524</v>
      </c>
      <c r="AE461">
        <v>1.1687946966249554E-4</v>
      </c>
    </row>
    <row r="462" spans="29:31" x14ac:dyDescent="0.45">
      <c r="AC462" t="s">
        <v>19</v>
      </c>
      <c r="AD462" t="s">
        <v>525</v>
      </c>
      <c r="AE462">
        <v>1.1641571411497538E-4</v>
      </c>
    </row>
    <row r="463" spans="29:31" x14ac:dyDescent="0.45">
      <c r="AC463" t="s">
        <v>19</v>
      </c>
      <c r="AD463" t="s">
        <v>526</v>
      </c>
      <c r="AE463">
        <v>1.1559394705227787E-4</v>
      </c>
    </row>
    <row r="464" spans="29:31" x14ac:dyDescent="0.45">
      <c r="AC464" t="s">
        <v>19</v>
      </c>
      <c r="AD464" t="s">
        <v>527</v>
      </c>
      <c r="AE464">
        <v>1.1471648342496573E-4</v>
      </c>
    </row>
    <row r="465" spans="29:31" x14ac:dyDescent="0.45">
      <c r="AC465" t="s">
        <v>19</v>
      </c>
      <c r="AD465" t="s">
        <v>528</v>
      </c>
      <c r="AE465">
        <v>1.1387026636480664E-4</v>
      </c>
    </row>
    <row r="466" spans="29:31" x14ac:dyDescent="0.45">
      <c r="AC466" t="s">
        <v>19</v>
      </c>
      <c r="AD466" t="s">
        <v>529</v>
      </c>
      <c r="AE466">
        <v>1.1274177099460389E-4</v>
      </c>
    </row>
    <row r="467" spans="29:31" x14ac:dyDescent="0.45">
      <c r="AC467" t="s">
        <v>19</v>
      </c>
      <c r="AD467" t="s">
        <v>530</v>
      </c>
      <c r="AE467">
        <v>1.1237987572531711E-4</v>
      </c>
    </row>
    <row r="468" spans="29:31" x14ac:dyDescent="0.45">
      <c r="AC468" t="s">
        <v>19</v>
      </c>
      <c r="AD468" t="s">
        <v>531</v>
      </c>
      <c r="AE468">
        <v>1.1219981076206222E-4</v>
      </c>
    </row>
    <row r="469" spans="29:31" x14ac:dyDescent="0.45">
      <c r="AC469" t="s">
        <v>19</v>
      </c>
      <c r="AD469" t="s">
        <v>532</v>
      </c>
      <c r="AE469">
        <v>1.1224968169551272E-4</v>
      </c>
    </row>
    <row r="470" spans="29:31" x14ac:dyDescent="0.45">
      <c r="AC470" t="s">
        <v>19</v>
      </c>
      <c r="AD470" t="s">
        <v>533</v>
      </c>
      <c r="AE470">
        <v>1.1231685298817789E-4</v>
      </c>
    </row>
    <row r="471" spans="29:31" x14ac:dyDescent="0.45">
      <c r="AC471" t="s">
        <v>19</v>
      </c>
      <c r="AD471" t="s">
        <v>534</v>
      </c>
      <c r="AE471">
        <v>1.1300604280832208E-4</v>
      </c>
    </row>
    <row r="472" spans="29:31" x14ac:dyDescent="0.45">
      <c r="AC472" t="s">
        <v>19</v>
      </c>
      <c r="AD472" t="s">
        <v>535</v>
      </c>
      <c r="AE472">
        <v>1.1425722950152694E-4</v>
      </c>
    </row>
    <row r="473" spans="29:31" x14ac:dyDescent="0.45">
      <c r="AC473" t="s">
        <v>19</v>
      </c>
      <c r="AD473" t="s">
        <v>536</v>
      </c>
      <c r="AE473">
        <v>1.1522093012349595E-4</v>
      </c>
    </row>
    <row r="474" spans="29:31" x14ac:dyDescent="0.45">
      <c r="AC474" t="s">
        <v>19</v>
      </c>
      <c r="AD474" t="s">
        <v>537</v>
      </c>
      <c r="AE474">
        <v>1.1622496882791961E-4</v>
      </c>
    </row>
    <row r="475" spans="29:31" x14ac:dyDescent="0.45">
      <c r="AC475" t="s">
        <v>19</v>
      </c>
      <c r="AD475" t="s">
        <v>1509</v>
      </c>
      <c r="AE475">
        <v>1.1373486457381009E-4</v>
      </c>
    </row>
    <row r="476" spans="29:31" x14ac:dyDescent="0.45">
      <c r="AC476" t="s">
        <v>19</v>
      </c>
      <c r="AD476" t="s">
        <v>1510</v>
      </c>
      <c r="AE476">
        <v>1.139846605767568E-4</v>
      </c>
    </row>
    <row r="477" spans="29:31" x14ac:dyDescent="0.45">
      <c r="AC477" t="s">
        <v>19</v>
      </c>
      <c r="AD477" t="s">
        <v>1511</v>
      </c>
      <c r="AE477">
        <v>1.1401061111557882E-4</v>
      </c>
    </row>
    <row r="478" spans="29:31" x14ac:dyDescent="0.45">
      <c r="AC478" t="s">
        <v>19</v>
      </c>
      <c r="AD478" t="s">
        <v>1512</v>
      </c>
      <c r="AE478">
        <v>1.1386558820644757E-4</v>
      </c>
    </row>
    <row r="479" spans="29:31" x14ac:dyDescent="0.45">
      <c r="AC479" t="s">
        <v>19</v>
      </c>
      <c r="AD479" t="s">
        <v>1513</v>
      </c>
      <c r="AE479">
        <v>1.1385729109539562E-4</v>
      </c>
    </row>
    <row r="480" spans="29:31" x14ac:dyDescent="0.45">
      <c r="AC480" t="s">
        <v>19</v>
      </c>
      <c r="AD480" t="s">
        <v>1514</v>
      </c>
      <c r="AE480">
        <v>1.1381880662285685E-4</v>
      </c>
    </row>
    <row r="481" spans="29:31" x14ac:dyDescent="0.45">
      <c r="AC481" t="s">
        <v>19</v>
      </c>
      <c r="AD481" t="s">
        <v>1515</v>
      </c>
      <c r="AE481">
        <v>1.1381880662285685E-4</v>
      </c>
    </row>
    <row r="482" spans="29:31" x14ac:dyDescent="0.45">
      <c r="AC482" t="s">
        <v>19</v>
      </c>
      <c r="AD482" t="s">
        <v>1516</v>
      </c>
      <c r="AE482">
        <v>1.1385773243108988E-4</v>
      </c>
    </row>
    <row r="483" spans="29:31" x14ac:dyDescent="0.45">
      <c r="AC483" t="s">
        <v>19</v>
      </c>
      <c r="AD483" t="s">
        <v>1517</v>
      </c>
      <c r="AE483">
        <v>1.1431725115594523E-4</v>
      </c>
    </row>
    <row r="484" spans="29:31" x14ac:dyDescent="0.45">
      <c r="AC484" t="s">
        <v>19</v>
      </c>
      <c r="AD484" t="s">
        <v>1518</v>
      </c>
      <c r="AE484">
        <v>1.1468276537792485E-4</v>
      </c>
    </row>
    <row r="485" spans="29:31" x14ac:dyDescent="0.45">
      <c r="AC485" t="s">
        <v>19</v>
      </c>
      <c r="AD485" t="s">
        <v>1519</v>
      </c>
      <c r="AE485">
        <v>1.1479954280262398E-4</v>
      </c>
    </row>
    <row r="486" spans="29:31" x14ac:dyDescent="0.45">
      <c r="AC486" t="s">
        <v>19</v>
      </c>
      <c r="AD486" t="s">
        <v>1520</v>
      </c>
      <c r="AE486">
        <v>1.1461532928384314E-4</v>
      </c>
    </row>
    <row r="487" spans="29:31" x14ac:dyDescent="0.45">
      <c r="AC487" t="s">
        <v>19</v>
      </c>
      <c r="AD487" t="s">
        <v>1521</v>
      </c>
      <c r="AE487">
        <v>1.1427232318227035E-4</v>
      </c>
    </row>
    <row r="488" spans="29:31" x14ac:dyDescent="0.45">
      <c r="AC488" t="s">
        <v>19</v>
      </c>
      <c r="AD488" t="s">
        <v>1522</v>
      </c>
      <c r="AE488">
        <v>1.1388350643563421E-4</v>
      </c>
    </row>
    <row r="489" spans="29:31" x14ac:dyDescent="0.45">
      <c r="AC489" t="s">
        <v>19</v>
      </c>
      <c r="AD489" t="s">
        <v>1523</v>
      </c>
      <c r="AE489">
        <v>1.1309413341289481E-4</v>
      </c>
    </row>
    <row r="490" spans="29:31" x14ac:dyDescent="0.45">
      <c r="AC490" t="s">
        <v>19</v>
      </c>
      <c r="AD490" t="s">
        <v>1524</v>
      </c>
      <c r="AE490">
        <v>1.122541833195941E-4</v>
      </c>
    </row>
    <row r="491" spans="29:31" x14ac:dyDescent="0.45">
      <c r="AC491" t="s">
        <v>19</v>
      </c>
      <c r="AD491" t="s">
        <v>1525</v>
      </c>
      <c r="AE491">
        <v>1.1193368533842818E-4</v>
      </c>
    </row>
    <row r="492" spans="29:31" x14ac:dyDescent="0.45">
      <c r="AC492" t="s">
        <v>19</v>
      </c>
      <c r="AD492" t="s">
        <v>1526</v>
      </c>
      <c r="AE492">
        <v>1.1151882978583115E-4</v>
      </c>
    </row>
    <row r="493" spans="29:31" x14ac:dyDescent="0.45">
      <c r="AC493" t="s">
        <v>19</v>
      </c>
      <c r="AD493" t="s">
        <v>1527</v>
      </c>
      <c r="AE493">
        <v>1.1135668305176291E-4</v>
      </c>
    </row>
    <row r="494" spans="29:31" x14ac:dyDescent="0.45">
      <c r="AC494" t="s">
        <v>19</v>
      </c>
      <c r="AD494" t="s">
        <v>1528</v>
      </c>
      <c r="AE494">
        <v>1.1138060344639137E-4</v>
      </c>
    </row>
    <row r="495" spans="29:31" x14ac:dyDescent="0.45">
      <c r="AC495" t="s">
        <v>19</v>
      </c>
      <c r="AD495" t="s">
        <v>1529</v>
      </c>
      <c r="AE495">
        <v>1.1167629836154033E-4</v>
      </c>
    </row>
    <row r="496" spans="29:31" x14ac:dyDescent="0.45">
      <c r="AC496" t="s">
        <v>19</v>
      </c>
      <c r="AD496" t="s">
        <v>1530</v>
      </c>
      <c r="AE496">
        <v>1.1203554561666159E-4</v>
      </c>
    </row>
    <row r="497" spans="29:31" x14ac:dyDescent="0.45">
      <c r="AC497" t="s">
        <v>19</v>
      </c>
      <c r="AD497" t="s">
        <v>1531</v>
      </c>
      <c r="AE497">
        <v>1.122440325986263E-4</v>
      </c>
    </row>
    <row r="498" spans="29:31" x14ac:dyDescent="0.45">
      <c r="AC498" t="s">
        <v>19</v>
      </c>
      <c r="AD498" t="s">
        <v>1532</v>
      </c>
      <c r="AE498">
        <v>1.1319361047837923E-4</v>
      </c>
    </row>
    <row r="499" spans="29:31" x14ac:dyDescent="0.45">
      <c r="AC499" t="s">
        <v>19</v>
      </c>
      <c r="AD499" t="s">
        <v>1533</v>
      </c>
      <c r="AE499">
        <v>1.1498711397489344E-4</v>
      </c>
    </row>
    <row r="500" spans="29:31" x14ac:dyDescent="0.45">
      <c r="AC500" t="s">
        <v>19</v>
      </c>
      <c r="AD500" t="s">
        <v>1534</v>
      </c>
      <c r="AE500">
        <v>1.1506108183725009E-4</v>
      </c>
    </row>
    <row r="501" spans="29:31" x14ac:dyDescent="0.45">
      <c r="AC501" t="s">
        <v>19</v>
      </c>
      <c r="AD501" t="s">
        <v>1535</v>
      </c>
      <c r="AE501">
        <v>1.1508809158173832E-4</v>
      </c>
    </row>
    <row r="502" spans="29:31" x14ac:dyDescent="0.45">
      <c r="AC502" t="s">
        <v>19</v>
      </c>
      <c r="AD502" t="s">
        <v>1536</v>
      </c>
      <c r="AE502">
        <v>1.1508809158173832E-4</v>
      </c>
    </row>
    <row r="503" spans="29:31" x14ac:dyDescent="0.45">
      <c r="AC503" t="s">
        <v>19</v>
      </c>
      <c r="AD503" t="s">
        <v>1537</v>
      </c>
      <c r="AE503">
        <v>1.1507008508541284E-4</v>
      </c>
    </row>
    <row r="504" spans="29:31" x14ac:dyDescent="0.45">
      <c r="AC504" t="s">
        <v>19</v>
      </c>
      <c r="AD504" t="s">
        <v>1538</v>
      </c>
      <c r="AE504">
        <v>1.1508341342337924E-4</v>
      </c>
    </row>
    <row r="505" spans="29:31" x14ac:dyDescent="0.45">
      <c r="AC505" t="s">
        <v>19</v>
      </c>
      <c r="AD505" t="s">
        <v>1539</v>
      </c>
      <c r="AE505">
        <v>1.1507299790099491E-4</v>
      </c>
    </row>
    <row r="506" spans="29:31" x14ac:dyDescent="0.45">
      <c r="AC506" t="s">
        <v>19</v>
      </c>
      <c r="AD506" t="s">
        <v>1540</v>
      </c>
      <c r="AE506">
        <v>1.1507299790099491E-4</v>
      </c>
    </row>
    <row r="507" spans="29:31" x14ac:dyDescent="0.45">
      <c r="AC507" t="s">
        <v>19</v>
      </c>
      <c r="AD507" t="s">
        <v>1541</v>
      </c>
      <c r="AE507">
        <v>1.1520230925941078E-4</v>
      </c>
    </row>
    <row r="508" spans="29:31" x14ac:dyDescent="0.45">
      <c r="AC508" t="s">
        <v>19</v>
      </c>
      <c r="AD508" t="s">
        <v>1542</v>
      </c>
      <c r="AE508">
        <v>1.1549668016747697E-4</v>
      </c>
    </row>
    <row r="509" spans="29:31" x14ac:dyDescent="0.45">
      <c r="AC509" t="s">
        <v>19</v>
      </c>
      <c r="AD509" t="s">
        <v>1543</v>
      </c>
      <c r="AE509">
        <v>1.1618366330914988E-4</v>
      </c>
    </row>
    <row r="510" spans="29:31" x14ac:dyDescent="0.45">
      <c r="AC510" t="s">
        <v>19</v>
      </c>
      <c r="AD510" t="s">
        <v>1544</v>
      </c>
      <c r="AE510">
        <v>1.1601683841672256E-4</v>
      </c>
    </row>
    <row r="511" spans="29:31" x14ac:dyDescent="0.45">
      <c r="AC511" t="s">
        <v>19</v>
      </c>
      <c r="AD511" t="s">
        <v>1545</v>
      </c>
      <c r="AE511">
        <v>1.1555652528761756E-4</v>
      </c>
    </row>
    <row r="512" spans="29:31" x14ac:dyDescent="0.45">
      <c r="AC512" t="s">
        <v>19</v>
      </c>
      <c r="AD512" t="s">
        <v>1546</v>
      </c>
      <c r="AE512">
        <v>1.1457826058773824E-4</v>
      </c>
    </row>
    <row r="513" spans="29:31" x14ac:dyDescent="0.45">
      <c r="AC513" t="s">
        <v>19</v>
      </c>
      <c r="AD513" t="s">
        <v>1547</v>
      </c>
      <c r="AE513">
        <v>1.1373866356299292E-4</v>
      </c>
    </row>
    <row r="514" spans="29:31" x14ac:dyDescent="0.45">
      <c r="AC514" t="s">
        <v>19</v>
      </c>
      <c r="AD514" t="s">
        <v>1548</v>
      </c>
      <c r="AE514">
        <v>1.1251422181285975E-4</v>
      </c>
    </row>
    <row r="515" spans="29:31" x14ac:dyDescent="0.45">
      <c r="AC515" t="s">
        <v>19</v>
      </c>
      <c r="AD515" t="s">
        <v>1549</v>
      </c>
      <c r="AE515">
        <v>1.1228666912890333E-4</v>
      </c>
    </row>
    <row r="516" spans="29:31" x14ac:dyDescent="0.45">
      <c r="AC516" t="s">
        <v>19</v>
      </c>
      <c r="AD516" t="s">
        <v>1550</v>
      </c>
      <c r="AE516">
        <v>1.1196255219504456E-4</v>
      </c>
    </row>
    <row r="517" spans="29:31" x14ac:dyDescent="0.45">
      <c r="AC517" t="s">
        <v>19</v>
      </c>
      <c r="AD517" t="s">
        <v>1551</v>
      </c>
      <c r="AE517">
        <v>1.1180040546097631E-4</v>
      </c>
    </row>
    <row r="518" spans="29:31" x14ac:dyDescent="0.45">
      <c r="AC518" t="s">
        <v>19</v>
      </c>
      <c r="AD518" t="s">
        <v>1552</v>
      </c>
      <c r="AE518">
        <v>1.1182441412274363E-4</v>
      </c>
    </row>
    <row r="519" spans="29:31" x14ac:dyDescent="0.45">
      <c r="AC519" t="s">
        <v>19</v>
      </c>
      <c r="AD519" t="s">
        <v>1553</v>
      </c>
      <c r="AE519">
        <v>1.1203810886590051E-4</v>
      </c>
    </row>
    <row r="520" spans="29:31" x14ac:dyDescent="0.45">
      <c r="AC520" t="s">
        <v>19</v>
      </c>
      <c r="AD520" t="s">
        <v>1554</v>
      </c>
      <c r="AE520">
        <v>1.1226213086430292E-4</v>
      </c>
    </row>
    <row r="521" spans="29:31" x14ac:dyDescent="0.45">
      <c r="AC521" t="s">
        <v>19</v>
      </c>
      <c r="AD521" t="s">
        <v>1555</v>
      </c>
      <c r="AE521">
        <v>1.1233601045952072E-4</v>
      </c>
    </row>
    <row r="522" spans="29:31" x14ac:dyDescent="0.45">
      <c r="AC522" t="s">
        <v>19</v>
      </c>
      <c r="AD522" t="s">
        <v>1556</v>
      </c>
      <c r="AE522">
        <v>1.1283851528099622E-4</v>
      </c>
    </row>
    <row r="523" spans="29:31" x14ac:dyDescent="0.45">
      <c r="AC523" t="s">
        <v>19</v>
      </c>
      <c r="AD523" t="s">
        <v>250</v>
      </c>
      <c r="AE523">
        <v>2.8483733760586057E-2</v>
      </c>
    </row>
    <row r="524" spans="29:31" x14ac:dyDescent="0.45">
      <c r="AC524" t="s">
        <v>19</v>
      </c>
      <c r="AD524" t="s">
        <v>251</v>
      </c>
      <c r="AE524">
        <v>3.5616941518727186E-3</v>
      </c>
    </row>
    <row r="525" spans="29:31" x14ac:dyDescent="0.45">
      <c r="AC525" t="s">
        <v>19</v>
      </c>
      <c r="AD525" t="s">
        <v>252</v>
      </c>
      <c r="AE525">
        <v>3.5625236864436352E-3</v>
      </c>
    </row>
    <row r="526" spans="29:31" x14ac:dyDescent="0.45">
      <c r="AC526" t="s">
        <v>19</v>
      </c>
      <c r="AD526" t="s">
        <v>253</v>
      </c>
      <c r="AE526">
        <v>1.067169347812735E-2</v>
      </c>
    </row>
    <row r="527" spans="29:31" x14ac:dyDescent="0.45">
      <c r="AC527" t="s">
        <v>19</v>
      </c>
      <c r="AD527" t="s">
        <v>254</v>
      </c>
      <c r="AE527">
        <v>1.4058250091504375E-2</v>
      </c>
    </row>
    <row r="528" spans="29:31" x14ac:dyDescent="0.45">
      <c r="AC528" t="s">
        <v>19</v>
      </c>
      <c r="AD528" t="s">
        <v>255</v>
      </c>
      <c r="AE528">
        <v>3.4809090653140826E-3</v>
      </c>
    </row>
    <row r="529" spans="29:31" x14ac:dyDescent="0.45">
      <c r="AC529" t="s">
        <v>19</v>
      </c>
      <c r="AD529" t="s">
        <v>256</v>
      </c>
      <c r="AE529">
        <v>3.48050462528387E-3</v>
      </c>
    </row>
    <row r="530" spans="29:31" x14ac:dyDescent="0.45">
      <c r="AC530" t="s">
        <v>19</v>
      </c>
      <c r="AD530" t="s">
        <v>257</v>
      </c>
      <c r="AE530">
        <v>1.7550969123462368E-2</v>
      </c>
    </row>
    <row r="531" spans="29:31" x14ac:dyDescent="0.45">
      <c r="AC531" t="s">
        <v>19</v>
      </c>
      <c r="AD531" t="s">
        <v>259</v>
      </c>
      <c r="AE531">
        <v>2.389690342929459E-2</v>
      </c>
    </row>
    <row r="532" spans="29:31" x14ac:dyDescent="0.45">
      <c r="AC532" t="s">
        <v>19</v>
      </c>
      <c r="AD532" t="s">
        <v>260</v>
      </c>
      <c r="AE532">
        <v>2.9868744198192571E-3</v>
      </c>
    </row>
    <row r="533" spans="29:31" x14ac:dyDescent="0.45">
      <c r="AC533" t="s">
        <v>19</v>
      </c>
      <c r="AD533" t="s">
        <v>261</v>
      </c>
      <c r="AE533">
        <v>2.9859551175681299E-3</v>
      </c>
    </row>
    <row r="534" spans="29:31" x14ac:dyDescent="0.45">
      <c r="AC534" t="s">
        <v>19</v>
      </c>
      <c r="AD534" t="s">
        <v>262</v>
      </c>
      <c r="AE534">
        <v>8.9354799236205321E-3</v>
      </c>
    </row>
    <row r="535" spans="29:31" x14ac:dyDescent="0.45">
      <c r="AC535" t="s">
        <v>19</v>
      </c>
      <c r="AD535" t="s">
        <v>263</v>
      </c>
      <c r="AE535">
        <v>1.1798951940367111E-2</v>
      </c>
    </row>
    <row r="536" spans="29:31" x14ac:dyDescent="0.45">
      <c r="AC536" t="s">
        <v>19</v>
      </c>
      <c r="AD536" t="s">
        <v>264</v>
      </c>
      <c r="AE536">
        <v>2.9249994202865215E-3</v>
      </c>
    </row>
    <row r="537" spans="29:31" x14ac:dyDescent="0.45">
      <c r="AC537" t="s">
        <v>19</v>
      </c>
      <c r="AD537" t="s">
        <v>265</v>
      </c>
      <c r="AE537">
        <v>2.9244571069854241E-3</v>
      </c>
    </row>
    <row r="538" spans="29:31" x14ac:dyDescent="0.45">
      <c r="AC538" t="s">
        <v>19</v>
      </c>
      <c r="AD538" t="s">
        <v>266</v>
      </c>
      <c r="AE538">
        <v>1.4740503214530866E-2</v>
      </c>
    </row>
    <row r="539" spans="29:31" x14ac:dyDescent="0.45">
      <c r="AC539" t="s">
        <v>19</v>
      </c>
      <c r="AD539" t="s">
        <v>1557</v>
      </c>
      <c r="AE539">
        <v>1.1548658461347094E-4</v>
      </c>
    </row>
    <row r="540" spans="29:31" x14ac:dyDescent="0.45">
      <c r="AC540" t="s">
        <v>19</v>
      </c>
      <c r="AD540" t="s">
        <v>1558</v>
      </c>
      <c r="AE540">
        <v>1.1559374092003537E-4</v>
      </c>
    </row>
    <row r="541" spans="29:31" x14ac:dyDescent="0.45">
      <c r="AC541" t="s">
        <v>19</v>
      </c>
      <c r="AD541" t="s">
        <v>1559</v>
      </c>
      <c r="AE541">
        <v>1.1575129776288338E-4</v>
      </c>
    </row>
    <row r="542" spans="29:31" x14ac:dyDescent="0.45">
      <c r="AC542" t="s">
        <v>19</v>
      </c>
      <c r="AD542" t="s">
        <v>1560</v>
      </c>
      <c r="AE542">
        <v>1.1624206305489178E-4</v>
      </c>
    </row>
    <row r="543" spans="29:31" x14ac:dyDescent="0.45">
      <c r="AC543" t="s">
        <v>19</v>
      </c>
      <c r="AD543" t="s">
        <v>1561</v>
      </c>
      <c r="AE543">
        <v>1.1633271340649117E-4</v>
      </c>
    </row>
    <row r="544" spans="29:31" x14ac:dyDescent="0.45">
      <c r="AC544" t="s">
        <v>19</v>
      </c>
      <c r="AD544" t="s">
        <v>1562</v>
      </c>
      <c r="AE544">
        <v>1.163908814509936E-4</v>
      </c>
    </row>
    <row r="545" spans="29:31" x14ac:dyDescent="0.45">
      <c r="AC545" t="s">
        <v>19</v>
      </c>
      <c r="AD545" t="s">
        <v>1563</v>
      </c>
      <c r="AE545">
        <v>1.1620587352796311E-4</v>
      </c>
    </row>
    <row r="546" spans="29:31" x14ac:dyDescent="0.45">
      <c r="AC546" t="s">
        <v>19</v>
      </c>
      <c r="AD546" t="s">
        <v>1564</v>
      </c>
      <c r="AE546">
        <v>1.1611522317636372E-4</v>
      </c>
    </row>
    <row r="547" spans="29:31" x14ac:dyDescent="0.45">
      <c r="AC547" t="s">
        <v>19</v>
      </c>
      <c r="AD547" t="s">
        <v>1565</v>
      </c>
      <c r="AE547">
        <v>1.1605396578200153E-4</v>
      </c>
    </row>
    <row r="548" spans="29:31" x14ac:dyDescent="0.45">
      <c r="AC548" t="s">
        <v>19</v>
      </c>
      <c r="AD548" t="s">
        <v>1566</v>
      </c>
      <c r="AE548">
        <v>1.1566338369258836E-4</v>
      </c>
    </row>
    <row r="549" spans="29:31" x14ac:dyDescent="0.45">
      <c r="AC549" t="s">
        <v>19</v>
      </c>
      <c r="AD549" t="s">
        <v>1567</v>
      </c>
      <c r="AE549">
        <v>1.1531834744682203E-4</v>
      </c>
    </row>
    <row r="550" spans="29:31" x14ac:dyDescent="0.45">
      <c r="AC550" t="s">
        <v>19</v>
      </c>
      <c r="AD550" t="s">
        <v>1568</v>
      </c>
      <c r="AE550">
        <v>1.1514860973881265E-4</v>
      </c>
    </row>
    <row r="551" spans="29:31" x14ac:dyDescent="0.45">
      <c r="AC551" t="s">
        <v>19</v>
      </c>
      <c r="AD551" t="s">
        <v>1569</v>
      </c>
      <c r="AE551">
        <v>1.1500702924809656E-4</v>
      </c>
    </row>
    <row r="552" spans="29:31" x14ac:dyDescent="0.45">
      <c r="AC552" t="s">
        <v>19</v>
      </c>
      <c r="AD552" t="s">
        <v>1570</v>
      </c>
      <c r="AE552">
        <v>1.1451352767478378E-4</v>
      </c>
    </row>
    <row r="553" spans="29:31" x14ac:dyDescent="0.45">
      <c r="AC553" t="s">
        <v>19</v>
      </c>
      <c r="AD553" t="s">
        <v>1571</v>
      </c>
      <c r="AE553">
        <v>1.1403900353632387E-4</v>
      </c>
    </row>
    <row r="554" spans="29:31" x14ac:dyDescent="0.45">
      <c r="AC554" t="s">
        <v>19</v>
      </c>
      <c r="AD554" t="s">
        <v>1572</v>
      </c>
      <c r="AE554">
        <v>1.1343428536805956E-4</v>
      </c>
    </row>
    <row r="555" spans="29:31" x14ac:dyDescent="0.45">
      <c r="AC555" t="s">
        <v>19</v>
      </c>
      <c r="AD555" t="s">
        <v>1573</v>
      </c>
      <c r="AE555">
        <v>1.1316966048578596E-4</v>
      </c>
    </row>
    <row r="556" spans="29:31" x14ac:dyDescent="0.45">
      <c r="AC556" t="s">
        <v>19</v>
      </c>
      <c r="AD556" t="s">
        <v>1574</v>
      </c>
      <c r="AE556">
        <v>1.1276866287398846E-4</v>
      </c>
    </row>
    <row r="557" spans="29:31" x14ac:dyDescent="0.45">
      <c r="AC557" t="s">
        <v>19</v>
      </c>
      <c r="AD557" t="s">
        <v>1575</v>
      </c>
      <c r="AE557">
        <v>1.127458016850262E-4</v>
      </c>
    </row>
    <row r="558" spans="29:31" x14ac:dyDescent="0.45">
      <c r="AC558" t="s">
        <v>19</v>
      </c>
      <c r="AD558" t="s">
        <v>1576</v>
      </c>
      <c r="AE558">
        <v>1.1274474247935999E-4</v>
      </c>
    </row>
    <row r="559" spans="29:31" x14ac:dyDescent="0.45">
      <c r="AC559" t="s">
        <v>19</v>
      </c>
      <c r="AD559" t="s">
        <v>1577</v>
      </c>
      <c r="AE559">
        <v>1.1291130257037075E-4</v>
      </c>
    </row>
    <row r="560" spans="29:31" x14ac:dyDescent="0.45">
      <c r="AC560" t="s">
        <v>19</v>
      </c>
      <c r="AD560" t="s">
        <v>1578</v>
      </c>
      <c r="AE560">
        <v>1.1300751375171773E-4</v>
      </c>
    </row>
    <row r="561" spans="29:31" x14ac:dyDescent="0.45">
      <c r="AC561" t="s">
        <v>19</v>
      </c>
      <c r="AD561" t="s">
        <v>1579</v>
      </c>
      <c r="AE561">
        <v>1.1309436861634655E-4</v>
      </c>
    </row>
    <row r="562" spans="29:31" x14ac:dyDescent="0.45">
      <c r="AC562" t="s">
        <v>19</v>
      </c>
      <c r="AD562" t="s">
        <v>1580</v>
      </c>
      <c r="AE562">
        <v>1.1347797760179053E-4</v>
      </c>
    </row>
    <row r="563" spans="29:31" x14ac:dyDescent="0.45">
      <c r="AC563" t="s">
        <v>19</v>
      </c>
      <c r="AD563" t="s">
        <v>1581</v>
      </c>
      <c r="AE563">
        <v>1.1346517886665722E-4</v>
      </c>
    </row>
    <row r="564" spans="29:31" x14ac:dyDescent="0.45">
      <c r="AC564" t="s">
        <v>19</v>
      </c>
      <c r="AD564" t="s">
        <v>1582</v>
      </c>
      <c r="AE564">
        <v>1.1378664778635048E-4</v>
      </c>
    </row>
    <row r="565" spans="29:31" x14ac:dyDescent="0.45">
      <c r="AC565" t="s">
        <v>19</v>
      </c>
      <c r="AD565" t="s">
        <v>1583</v>
      </c>
      <c r="AE565">
        <v>1.1380942070817389E-4</v>
      </c>
    </row>
    <row r="566" spans="29:31" x14ac:dyDescent="0.45">
      <c r="AC566" t="s">
        <v>19</v>
      </c>
      <c r="AD566" t="s">
        <v>1584</v>
      </c>
      <c r="AE566">
        <v>1.1373757125714964E-4</v>
      </c>
    </row>
    <row r="567" spans="29:31" x14ac:dyDescent="0.45">
      <c r="AC567" t="s">
        <v>19</v>
      </c>
      <c r="AD567" t="s">
        <v>1585</v>
      </c>
      <c r="AE567">
        <v>1.1371956476082415E-4</v>
      </c>
    </row>
    <row r="568" spans="29:31" x14ac:dyDescent="0.45">
      <c r="AC568" t="s">
        <v>19</v>
      </c>
      <c r="AD568" t="s">
        <v>1586</v>
      </c>
      <c r="AE568">
        <v>1.1370182306591522E-4</v>
      </c>
    </row>
    <row r="569" spans="29:31" x14ac:dyDescent="0.45">
      <c r="AC569" t="s">
        <v>19</v>
      </c>
      <c r="AD569" t="s">
        <v>1587</v>
      </c>
      <c r="AE569">
        <v>1.136389768630537E-4</v>
      </c>
    </row>
    <row r="570" spans="29:31" x14ac:dyDescent="0.45">
      <c r="AC570" t="s">
        <v>19</v>
      </c>
      <c r="AD570" t="s">
        <v>1588</v>
      </c>
      <c r="AE570">
        <v>1.136389768630537E-4</v>
      </c>
    </row>
    <row r="571" spans="29:31" x14ac:dyDescent="0.45">
      <c r="AC571" t="s">
        <v>19</v>
      </c>
      <c r="AD571" t="s">
        <v>1589</v>
      </c>
      <c r="AE571">
        <v>1.1383316456852465E-4</v>
      </c>
    </row>
    <row r="572" spans="29:31" x14ac:dyDescent="0.45">
      <c r="AC572" t="s">
        <v>19</v>
      </c>
      <c r="AD572" t="s">
        <v>1590</v>
      </c>
      <c r="AE572">
        <v>1.1372097703504575E-4</v>
      </c>
    </row>
    <row r="573" spans="29:31" x14ac:dyDescent="0.45">
      <c r="AC573" t="s">
        <v>19</v>
      </c>
      <c r="AD573" t="s">
        <v>1591</v>
      </c>
      <c r="AE573">
        <v>1.137203591650738E-4</v>
      </c>
    </row>
    <row r="574" spans="29:31" x14ac:dyDescent="0.45">
      <c r="AC574" t="s">
        <v>19</v>
      </c>
      <c r="AD574" t="s">
        <v>1592</v>
      </c>
      <c r="AE574">
        <v>1.1366263245626562E-4</v>
      </c>
    </row>
    <row r="575" spans="29:31" x14ac:dyDescent="0.45">
      <c r="AC575" t="s">
        <v>19</v>
      </c>
      <c r="AD575" t="s">
        <v>1593</v>
      </c>
      <c r="AE575">
        <v>1.1361885195539582E-4</v>
      </c>
    </row>
    <row r="576" spans="29:31" x14ac:dyDescent="0.45">
      <c r="AC576" t="s">
        <v>19</v>
      </c>
      <c r="AD576" t="s">
        <v>1594</v>
      </c>
      <c r="AE576">
        <v>1.1349298301539509E-4</v>
      </c>
    </row>
    <row r="577" spans="29:31" x14ac:dyDescent="0.45">
      <c r="AC577" t="s">
        <v>19</v>
      </c>
      <c r="AD577" t="s">
        <v>1595</v>
      </c>
      <c r="AE577">
        <v>1.134119537819304E-4</v>
      </c>
    </row>
    <row r="578" spans="29:31" x14ac:dyDescent="0.45">
      <c r="AC578" t="s">
        <v>19</v>
      </c>
      <c r="AD578" t="s">
        <v>1596</v>
      </c>
      <c r="AE578">
        <v>1.132139705894889E-4</v>
      </c>
    </row>
    <row r="579" spans="29:31" x14ac:dyDescent="0.45">
      <c r="AC579" t="s">
        <v>19</v>
      </c>
      <c r="AD579" t="s">
        <v>1597</v>
      </c>
      <c r="AE579">
        <v>1.129537590641578E-4</v>
      </c>
    </row>
    <row r="580" spans="29:31" x14ac:dyDescent="0.45">
      <c r="AC580" t="s">
        <v>19</v>
      </c>
      <c r="AD580" t="s">
        <v>1598</v>
      </c>
      <c r="AE580">
        <v>1.1251286470559991E-4</v>
      </c>
    </row>
    <row r="581" spans="29:31" x14ac:dyDescent="0.45">
      <c r="AC581" t="s">
        <v>19</v>
      </c>
      <c r="AD581" t="s">
        <v>1599</v>
      </c>
      <c r="AE581">
        <v>1.1247861705572595E-4</v>
      </c>
    </row>
    <row r="582" spans="29:31" x14ac:dyDescent="0.45">
      <c r="AC582" t="s">
        <v>19</v>
      </c>
      <c r="AD582" t="s">
        <v>1600</v>
      </c>
      <c r="AE582">
        <v>1.1247764611719859E-4</v>
      </c>
    </row>
    <row r="583" spans="29:31" x14ac:dyDescent="0.45">
      <c r="AC583" t="s">
        <v>19</v>
      </c>
      <c r="AD583" t="s">
        <v>1601</v>
      </c>
      <c r="AE583">
        <v>1.1262911252746594E-4</v>
      </c>
    </row>
    <row r="584" spans="29:31" x14ac:dyDescent="0.45">
      <c r="AC584" t="s">
        <v>19</v>
      </c>
      <c r="AD584" t="s">
        <v>1602</v>
      </c>
      <c r="AE584">
        <v>1.1272532370881289E-4</v>
      </c>
    </row>
    <row r="585" spans="29:31" x14ac:dyDescent="0.45">
      <c r="AC585" t="s">
        <v>19</v>
      </c>
      <c r="AD585" t="s">
        <v>1603</v>
      </c>
      <c r="AE585">
        <v>1.129509345157146E-4</v>
      </c>
    </row>
    <row r="586" spans="29:31" x14ac:dyDescent="0.45">
      <c r="AC586" t="s">
        <v>19</v>
      </c>
      <c r="AD586" t="s">
        <v>1604</v>
      </c>
      <c r="AE586">
        <v>1.1325898683030261E-4</v>
      </c>
    </row>
    <row r="587" spans="29:31" x14ac:dyDescent="0.45">
      <c r="AC587" t="s">
        <v>19</v>
      </c>
      <c r="AD587" t="s">
        <v>1605</v>
      </c>
      <c r="AE587">
        <v>1.1323021174303737E-4</v>
      </c>
    </row>
    <row r="588" spans="29:31" x14ac:dyDescent="0.45">
      <c r="AC588" t="s">
        <v>19</v>
      </c>
      <c r="AD588" t="s">
        <v>1606</v>
      </c>
      <c r="AE588">
        <v>1.1374966385517214E-4</v>
      </c>
    </row>
    <row r="589" spans="29:31" x14ac:dyDescent="0.45">
      <c r="AC589" t="s">
        <v>19</v>
      </c>
      <c r="AD589" t="s">
        <v>1607</v>
      </c>
      <c r="AE589">
        <v>1.1386908929403678E-4</v>
      </c>
    </row>
    <row r="590" spans="29:31" x14ac:dyDescent="0.45">
      <c r="AC590" t="s">
        <v>19</v>
      </c>
      <c r="AD590" t="s">
        <v>1608</v>
      </c>
      <c r="AE590">
        <v>1.1395179560313964E-4</v>
      </c>
    </row>
    <row r="591" spans="29:31" x14ac:dyDescent="0.45">
      <c r="AC591" t="s">
        <v>19</v>
      </c>
      <c r="AD591" t="s">
        <v>1609</v>
      </c>
      <c r="AE591">
        <v>1.1393378910681415E-4</v>
      </c>
    </row>
    <row r="592" spans="29:31" x14ac:dyDescent="0.45">
      <c r="AC592" t="s">
        <v>19</v>
      </c>
      <c r="AD592" t="s">
        <v>1610</v>
      </c>
      <c r="AE592">
        <v>1.1400166653659012E-4</v>
      </c>
    </row>
    <row r="593" spans="29:31" x14ac:dyDescent="0.45">
      <c r="AC593" t="s">
        <v>19</v>
      </c>
      <c r="AD593" t="s">
        <v>1611</v>
      </c>
      <c r="AE593">
        <v>1.1388700752322341E-4</v>
      </c>
    </row>
    <row r="594" spans="29:31" x14ac:dyDescent="0.45">
      <c r="AC594" t="s">
        <v>19</v>
      </c>
      <c r="AD594" t="s">
        <v>1612</v>
      </c>
      <c r="AE594">
        <v>1.1388700752322341E-4</v>
      </c>
    </row>
    <row r="595" spans="29:31" x14ac:dyDescent="0.45">
      <c r="AC595" t="s">
        <v>19</v>
      </c>
      <c r="AD595" t="s">
        <v>1613</v>
      </c>
      <c r="AE595">
        <v>1.1398145336179338E-4</v>
      </c>
    </row>
    <row r="596" spans="29:31" x14ac:dyDescent="0.45">
      <c r="AC596" t="s">
        <v>19</v>
      </c>
      <c r="AD596" t="s">
        <v>1614</v>
      </c>
      <c r="AE596">
        <v>1.1396715408529962E-4</v>
      </c>
    </row>
    <row r="597" spans="29:31" x14ac:dyDescent="0.45">
      <c r="AC597" t="s">
        <v>19</v>
      </c>
      <c r="AD597" t="s">
        <v>1615</v>
      </c>
      <c r="AE597">
        <v>1.138104799138401E-4</v>
      </c>
    </row>
    <row r="598" spans="29:31" x14ac:dyDescent="0.45">
      <c r="AC598" t="s">
        <v>19</v>
      </c>
      <c r="AD598" t="s">
        <v>1616</v>
      </c>
      <c r="AE598">
        <v>1.1365698335937919E-4</v>
      </c>
    </row>
    <row r="599" spans="29:31" x14ac:dyDescent="0.45">
      <c r="AC599" t="s">
        <v>19</v>
      </c>
      <c r="AD599" t="s">
        <v>1617</v>
      </c>
      <c r="AE599">
        <v>1.1361320285850938E-4</v>
      </c>
    </row>
    <row r="600" spans="29:31" x14ac:dyDescent="0.45">
      <c r="AC600" t="s">
        <v>19</v>
      </c>
      <c r="AD600" t="s">
        <v>1618</v>
      </c>
      <c r="AE600">
        <v>1.1349298301539509E-4</v>
      </c>
    </row>
    <row r="601" spans="29:31" x14ac:dyDescent="0.45">
      <c r="AC601" t="s">
        <v>19</v>
      </c>
      <c r="AD601" t="s">
        <v>1619</v>
      </c>
      <c r="AE601">
        <v>1.134119537819304E-4</v>
      </c>
    </row>
    <row r="602" spans="29:31" x14ac:dyDescent="0.45">
      <c r="AC602" t="s">
        <v>19</v>
      </c>
      <c r="AD602" t="s">
        <v>1620</v>
      </c>
      <c r="AE602">
        <v>1.1334010433090615E-4</v>
      </c>
    </row>
    <row r="603" spans="29:31" x14ac:dyDescent="0.45">
      <c r="AC603" t="s">
        <v>19</v>
      </c>
      <c r="AD603" t="s">
        <v>1621</v>
      </c>
      <c r="AE603">
        <v>1.1320002438155052E-4</v>
      </c>
    </row>
    <row r="604" spans="29:31" x14ac:dyDescent="0.45">
      <c r="AC604" t="s">
        <v>19</v>
      </c>
      <c r="AD604" t="s">
        <v>1622</v>
      </c>
      <c r="AE604">
        <v>1.1286107856836484E-4</v>
      </c>
    </row>
    <row r="605" spans="29:31" x14ac:dyDescent="0.45">
      <c r="AC605" t="s">
        <v>19</v>
      </c>
      <c r="AD605" t="s">
        <v>1623</v>
      </c>
      <c r="AE605">
        <v>1.128616964383368E-4</v>
      </c>
    </row>
    <row r="606" spans="29:31" x14ac:dyDescent="0.45">
      <c r="AC606" t="s">
        <v>19</v>
      </c>
      <c r="AD606" t="s">
        <v>1624</v>
      </c>
      <c r="AE606">
        <v>1.1292780852533578E-4</v>
      </c>
    </row>
    <row r="607" spans="29:31" x14ac:dyDescent="0.45">
      <c r="AC607" t="s">
        <v>19</v>
      </c>
      <c r="AD607" t="s">
        <v>1625</v>
      </c>
      <c r="AE607">
        <v>1.1319746463452386E-4</v>
      </c>
    </row>
    <row r="608" spans="29:31" x14ac:dyDescent="0.45">
      <c r="AC608" t="s">
        <v>19</v>
      </c>
      <c r="AD608" t="s">
        <v>1626</v>
      </c>
      <c r="AE608">
        <v>1.1363544617749968E-4</v>
      </c>
    </row>
    <row r="609" spans="29:31" x14ac:dyDescent="0.45">
      <c r="AC609" t="s">
        <v>19</v>
      </c>
      <c r="AD609" t="s">
        <v>1627</v>
      </c>
      <c r="AE609">
        <v>1.1455271828443338E-4</v>
      </c>
    </row>
    <row r="610" spans="29:31" x14ac:dyDescent="0.45">
      <c r="AC610" t="s">
        <v>19</v>
      </c>
      <c r="AD610" t="s">
        <v>1628</v>
      </c>
      <c r="AE610">
        <v>1.1525885539523682E-4</v>
      </c>
    </row>
    <row r="611" spans="29:31" x14ac:dyDescent="0.45">
      <c r="AC611" t="s">
        <v>19</v>
      </c>
      <c r="AD611" t="s">
        <v>1629</v>
      </c>
      <c r="AE611">
        <v>1.1500076228123816E-4</v>
      </c>
    </row>
    <row r="612" spans="29:31" x14ac:dyDescent="0.45">
      <c r="AC612" t="s">
        <v>19</v>
      </c>
      <c r="AD612" t="s">
        <v>1630</v>
      </c>
      <c r="AE612">
        <v>1.151105666019681E-4</v>
      </c>
    </row>
    <row r="613" spans="29:31" x14ac:dyDescent="0.45">
      <c r="AC613" t="s">
        <v>19</v>
      </c>
      <c r="AD613" t="s">
        <v>1631</v>
      </c>
      <c r="AE613">
        <v>1.1514613825892482E-4</v>
      </c>
    </row>
    <row r="614" spans="29:31" x14ac:dyDescent="0.45">
      <c r="AC614" t="s">
        <v>19</v>
      </c>
      <c r="AD614" t="s">
        <v>1632</v>
      </c>
      <c r="AE614">
        <v>1.1514613825892482E-4</v>
      </c>
    </row>
    <row r="615" spans="29:31" x14ac:dyDescent="0.45">
      <c r="AC615" t="s">
        <v>19</v>
      </c>
      <c r="AD615" t="s">
        <v>1633</v>
      </c>
      <c r="AE615">
        <v>1.1512813176259934E-4</v>
      </c>
    </row>
    <row r="616" spans="29:31" x14ac:dyDescent="0.45">
      <c r="AC616" t="s">
        <v>19</v>
      </c>
      <c r="AD616" t="s">
        <v>1634</v>
      </c>
      <c r="AE616">
        <v>1.1512813176259934E-4</v>
      </c>
    </row>
    <row r="617" spans="29:31" x14ac:dyDescent="0.45">
      <c r="AC617" t="s">
        <v>19</v>
      </c>
      <c r="AD617" t="s">
        <v>1635</v>
      </c>
      <c r="AE617">
        <v>1.1511771624021498E-4</v>
      </c>
    </row>
    <row r="618" spans="29:31" x14ac:dyDescent="0.45">
      <c r="AC618" t="s">
        <v>19</v>
      </c>
      <c r="AD618" t="s">
        <v>1636</v>
      </c>
      <c r="AE618">
        <v>1.1511771624021498E-4</v>
      </c>
    </row>
    <row r="619" spans="29:31" x14ac:dyDescent="0.45">
      <c r="AC619" t="s">
        <v>19</v>
      </c>
      <c r="AD619" t="s">
        <v>1637</v>
      </c>
      <c r="AE619">
        <v>1.1510818338921914E-4</v>
      </c>
    </row>
    <row r="620" spans="29:31" x14ac:dyDescent="0.45">
      <c r="AC620" t="s">
        <v>19</v>
      </c>
      <c r="AD620" t="s">
        <v>1638</v>
      </c>
      <c r="AE620">
        <v>1.1512592508412807E-4</v>
      </c>
    </row>
    <row r="621" spans="29:31" x14ac:dyDescent="0.45">
      <c r="AC621" t="s">
        <v>19</v>
      </c>
      <c r="AD621" t="s">
        <v>1639</v>
      </c>
      <c r="AE621">
        <v>1.1503103790986385E-4</v>
      </c>
    </row>
    <row r="622" spans="29:31" x14ac:dyDescent="0.45">
      <c r="AC622" t="s">
        <v>19</v>
      </c>
      <c r="AD622" t="s">
        <v>1640</v>
      </c>
      <c r="AE622">
        <v>1.1483746807436487E-4</v>
      </c>
    </row>
    <row r="623" spans="29:31" x14ac:dyDescent="0.45">
      <c r="AC623" t="s">
        <v>19</v>
      </c>
      <c r="AD623" t="s">
        <v>1641</v>
      </c>
      <c r="AE623">
        <v>1.1472686934938528E-4</v>
      </c>
    </row>
    <row r="624" spans="29:31" x14ac:dyDescent="0.45">
      <c r="AC624" t="s">
        <v>19</v>
      </c>
      <c r="AD624" t="s">
        <v>1642</v>
      </c>
      <c r="AE624">
        <v>1.1430177480868159E-4</v>
      </c>
    </row>
    <row r="625" spans="29:31" x14ac:dyDescent="0.45">
      <c r="AC625" t="s">
        <v>19</v>
      </c>
      <c r="AD625" t="s">
        <v>1643</v>
      </c>
      <c r="AE625">
        <v>1.1384375662518671E-4</v>
      </c>
    </row>
    <row r="626" spans="29:31" x14ac:dyDescent="0.45">
      <c r="AC626" t="s">
        <v>19</v>
      </c>
      <c r="AD626" t="s">
        <v>1644</v>
      </c>
      <c r="AE626">
        <v>1.1257800585407152E-4</v>
      </c>
    </row>
    <row r="627" spans="29:31" x14ac:dyDescent="0.45">
      <c r="AC627" t="s">
        <v>19</v>
      </c>
      <c r="AD627" t="s">
        <v>1645</v>
      </c>
      <c r="AE627">
        <v>1.1236175136388797E-4</v>
      </c>
    </row>
    <row r="628" spans="29:31" x14ac:dyDescent="0.45">
      <c r="AC628" t="s">
        <v>19</v>
      </c>
      <c r="AD628" t="s">
        <v>1646</v>
      </c>
      <c r="AE628">
        <v>1.1197328768580722E-4</v>
      </c>
    </row>
    <row r="629" spans="29:31" x14ac:dyDescent="0.45">
      <c r="AC629" t="s">
        <v>19</v>
      </c>
      <c r="AD629" t="s">
        <v>1647</v>
      </c>
      <c r="AE629">
        <v>1.1182835304381482E-4</v>
      </c>
    </row>
    <row r="630" spans="29:31" x14ac:dyDescent="0.45">
      <c r="AC630" t="s">
        <v>19</v>
      </c>
      <c r="AD630" t="s">
        <v>1648</v>
      </c>
      <c r="AE630">
        <v>1.1181864365854125E-4</v>
      </c>
    </row>
    <row r="631" spans="29:31" x14ac:dyDescent="0.45">
      <c r="AC631" t="s">
        <v>19</v>
      </c>
      <c r="AD631" t="s">
        <v>1649</v>
      </c>
      <c r="AE631">
        <v>1.1201291963115107E-4</v>
      </c>
    </row>
    <row r="632" spans="29:31" x14ac:dyDescent="0.45">
      <c r="AC632" t="s">
        <v>19</v>
      </c>
      <c r="AD632" t="s">
        <v>1650</v>
      </c>
      <c r="AE632">
        <v>1.1221734632472867E-4</v>
      </c>
    </row>
    <row r="633" spans="29:31" x14ac:dyDescent="0.45">
      <c r="AC633" t="s">
        <v>19</v>
      </c>
      <c r="AD633" t="s">
        <v>1651</v>
      </c>
      <c r="AE633">
        <v>1.124484296942391E-4</v>
      </c>
    </row>
    <row r="634" spans="29:31" x14ac:dyDescent="0.45">
      <c r="AC634" t="s">
        <v>19</v>
      </c>
      <c r="AD634" t="s">
        <v>1652</v>
      </c>
      <c r="AE634">
        <v>1.1287034661794415E-4</v>
      </c>
    </row>
    <row r="635" spans="29:31" x14ac:dyDescent="0.45">
      <c r="AC635" t="s">
        <v>19</v>
      </c>
      <c r="AD635" t="s">
        <v>292</v>
      </c>
      <c r="AE635">
        <v>5.7425984149200082E-2</v>
      </c>
    </row>
    <row r="636" spans="29:31" x14ac:dyDescent="0.45">
      <c r="AC636" t="s">
        <v>19</v>
      </c>
      <c r="AD636" t="s">
        <v>293</v>
      </c>
      <c r="AE636">
        <v>7.171936840988458E-3</v>
      </c>
    </row>
    <row r="637" spans="29:31" x14ac:dyDescent="0.45">
      <c r="AC637" t="s">
        <v>19</v>
      </c>
      <c r="AD637" t="s">
        <v>294</v>
      </c>
      <c r="AE637">
        <v>7.1593944336263678E-3</v>
      </c>
    </row>
    <row r="638" spans="29:31" x14ac:dyDescent="0.45">
      <c r="AC638" t="s">
        <v>19</v>
      </c>
      <c r="AD638" t="s">
        <v>295</v>
      </c>
      <c r="AE638">
        <v>2.1365777482765826E-2</v>
      </c>
    </row>
    <row r="639" spans="29:31" x14ac:dyDescent="0.45">
      <c r="AC639" t="s">
        <v>19</v>
      </c>
      <c r="AD639" t="s">
        <v>296</v>
      </c>
      <c r="AE639">
        <v>2.8088739638237454E-2</v>
      </c>
    </row>
    <row r="640" spans="29:31" x14ac:dyDescent="0.45">
      <c r="AC640" t="s">
        <v>19</v>
      </c>
      <c r="AD640" t="s">
        <v>297</v>
      </c>
      <c r="AE640">
        <v>6.9399051293382204E-3</v>
      </c>
    </row>
    <row r="641" spans="29:31" x14ac:dyDescent="0.45">
      <c r="AC641" t="s">
        <v>19</v>
      </c>
      <c r="AD641" t="s">
        <v>298</v>
      </c>
      <c r="AE641">
        <v>6.9359580876902456E-3</v>
      </c>
    </row>
    <row r="642" spans="29:31" x14ac:dyDescent="0.45">
      <c r="AC642" t="s">
        <v>19</v>
      </c>
      <c r="AD642" t="s">
        <v>299</v>
      </c>
      <c r="AE642">
        <v>3.4931978569127935E-2</v>
      </c>
    </row>
    <row r="643" spans="29:31" x14ac:dyDescent="0.45">
      <c r="AC643" t="s">
        <v>19</v>
      </c>
      <c r="AD643" t="s">
        <v>610</v>
      </c>
      <c r="AE643">
        <v>2.5814096856871596E-2</v>
      </c>
    </row>
    <row r="644" spans="29:31" x14ac:dyDescent="0.45">
      <c r="AC644" t="s">
        <v>19</v>
      </c>
      <c r="AD644" t="s">
        <v>611</v>
      </c>
      <c r="AE644">
        <v>3.2249697325206681E-3</v>
      </c>
    </row>
    <row r="645" spans="29:31" x14ac:dyDescent="0.45">
      <c r="AC645" t="s">
        <v>19</v>
      </c>
      <c r="AD645" t="s">
        <v>612</v>
      </c>
      <c r="AE645">
        <v>3.2215598846797367E-3</v>
      </c>
    </row>
    <row r="646" spans="29:31" x14ac:dyDescent="0.45">
      <c r="AC646" t="s">
        <v>19</v>
      </c>
      <c r="AD646" t="s">
        <v>613</v>
      </c>
      <c r="AE646">
        <v>9.6255363555760431E-3</v>
      </c>
    </row>
    <row r="647" spans="29:31" x14ac:dyDescent="0.45">
      <c r="AC647" t="s">
        <v>19</v>
      </c>
      <c r="AD647" t="s">
        <v>614</v>
      </c>
      <c r="AE647">
        <v>1.2690309704728508E-2</v>
      </c>
    </row>
    <row r="648" spans="29:31" x14ac:dyDescent="0.45">
      <c r="AC648" t="s">
        <v>19</v>
      </c>
      <c r="AD648" t="s">
        <v>615</v>
      </c>
      <c r="AE648">
        <v>3.144685826776425E-3</v>
      </c>
    </row>
    <row r="649" spans="29:31" x14ac:dyDescent="0.45">
      <c r="AC649" t="s">
        <v>19</v>
      </c>
      <c r="AD649" t="s">
        <v>616</v>
      </c>
      <c r="AE649">
        <v>3.1446243045806467E-3</v>
      </c>
    </row>
    <row r="650" spans="29:31" x14ac:dyDescent="0.45">
      <c r="AC650" t="s">
        <v>19</v>
      </c>
      <c r="AD650" t="s">
        <v>617</v>
      </c>
      <c r="AE650">
        <v>1.5830484198038286E-2</v>
      </c>
    </row>
    <row r="651" spans="29:31" x14ac:dyDescent="0.45">
      <c r="AC651" t="s">
        <v>19</v>
      </c>
      <c r="AD651" t="s">
        <v>1653</v>
      </c>
      <c r="AE651">
        <v>1.1292646719582705E-4</v>
      </c>
    </row>
    <row r="652" spans="29:31" x14ac:dyDescent="0.45">
      <c r="AC652" t="s">
        <v>19</v>
      </c>
      <c r="AD652" t="s">
        <v>1654</v>
      </c>
      <c r="AE652">
        <v>1.1352129944454011E-4</v>
      </c>
    </row>
    <row r="653" spans="29:31" x14ac:dyDescent="0.45">
      <c r="AC653" t="s">
        <v>19</v>
      </c>
      <c r="AD653" t="s">
        <v>1655</v>
      </c>
      <c r="AE653">
        <v>1.1384550464553775E-4</v>
      </c>
    </row>
    <row r="654" spans="29:31" x14ac:dyDescent="0.45">
      <c r="AC654" t="s">
        <v>19</v>
      </c>
      <c r="AD654" t="s">
        <v>1656</v>
      </c>
      <c r="AE654">
        <v>1.1384550464553775E-4</v>
      </c>
    </row>
    <row r="655" spans="29:31" x14ac:dyDescent="0.45">
      <c r="AC655" t="s">
        <v>19</v>
      </c>
      <c r="AD655" t="s">
        <v>1657</v>
      </c>
      <c r="AE655">
        <v>1.139590161860994E-4</v>
      </c>
    </row>
    <row r="656" spans="29:31" x14ac:dyDescent="0.45">
      <c r="AC656" t="s">
        <v>19</v>
      </c>
      <c r="AD656" t="s">
        <v>1658</v>
      </c>
      <c r="AE656">
        <v>1.1394127449119045E-4</v>
      </c>
    </row>
    <row r="657" spans="29:31" x14ac:dyDescent="0.45">
      <c r="AC657" t="s">
        <v>19</v>
      </c>
      <c r="AD657" t="s">
        <v>1659</v>
      </c>
      <c r="AE657">
        <v>1.1387834002119011E-4</v>
      </c>
    </row>
    <row r="658" spans="29:31" x14ac:dyDescent="0.45">
      <c r="AC658" t="s">
        <v>19</v>
      </c>
      <c r="AD658" t="s">
        <v>1660</v>
      </c>
      <c r="AE658">
        <v>1.1387834002119011E-4</v>
      </c>
    </row>
    <row r="659" spans="29:31" x14ac:dyDescent="0.45">
      <c r="AC659" t="s">
        <v>19</v>
      </c>
      <c r="AD659" t="s">
        <v>1661</v>
      </c>
      <c r="AE659">
        <v>1.1397808188809109E-4</v>
      </c>
    </row>
    <row r="660" spans="29:31" x14ac:dyDescent="0.45">
      <c r="AC660" t="s">
        <v>19</v>
      </c>
      <c r="AD660" t="s">
        <v>1662</v>
      </c>
      <c r="AE660">
        <v>1.1396184073454261E-4</v>
      </c>
    </row>
    <row r="661" spans="29:31" x14ac:dyDescent="0.45">
      <c r="AC661" t="s">
        <v>19</v>
      </c>
      <c r="AD661" t="s">
        <v>1663</v>
      </c>
      <c r="AE661">
        <v>1.1357284745362876E-4</v>
      </c>
    </row>
    <row r="662" spans="29:31" x14ac:dyDescent="0.45">
      <c r="AC662" t="s">
        <v>19</v>
      </c>
      <c r="AD662" t="s">
        <v>1664</v>
      </c>
      <c r="AE662">
        <v>1.1346277833148228E-4</v>
      </c>
    </row>
    <row r="663" spans="29:31" x14ac:dyDescent="0.45">
      <c r="AC663" t="s">
        <v>19</v>
      </c>
      <c r="AD663" t="s">
        <v>1665</v>
      </c>
      <c r="AE663">
        <v>1.1341899783061245E-4</v>
      </c>
    </row>
    <row r="664" spans="29:31" x14ac:dyDescent="0.45">
      <c r="AC664" t="s">
        <v>19</v>
      </c>
      <c r="AD664" t="s">
        <v>1666</v>
      </c>
      <c r="AE664">
        <v>1.1329312889061175E-4</v>
      </c>
    </row>
    <row r="665" spans="29:31" x14ac:dyDescent="0.45">
      <c r="AC665" t="s">
        <v>19</v>
      </c>
      <c r="AD665" t="s">
        <v>1667</v>
      </c>
      <c r="AE665">
        <v>1.1312030183274258E-4</v>
      </c>
    </row>
    <row r="666" spans="29:31" x14ac:dyDescent="0.45">
      <c r="AC666" t="s">
        <v>19</v>
      </c>
      <c r="AD666" t="s">
        <v>1668</v>
      </c>
      <c r="AE666">
        <v>1.1306769461798773E-4</v>
      </c>
    </row>
    <row r="667" spans="29:31" x14ac:dyDescent="0.45">
      <c r="AC667" t="s">
        <v>19</v>
      </c>
      <c r="AD667" t="s">
        <v>1669</v>
      </c>
      <c r="AE667">
        <v>1.1277729573116981E-4</v>
      </c>
    </row>
    <row r="668" spans="29:31" x14ac:dyDescent="0.45">
      <c r="AC668" t="s">
        <v>19</v>
      </c>
      <c r="AD668" t="s">
        <v>1670</v>
      </c>
      <c r="AE668">
        <v>1.1240216039105548E-4</v>
      </c>
    </row>
    <row r="669" spans="29:31" x14ac:dyDescent="0.45">
      <c r="AC669" t="s">
        <v>19</v>
      </c>
      <c r="AD669" t="s">
        <v>1671</v>
      </c>
      <c r="AE669">
        <v>1.1235343693041005E-4</v>
      </c>
    </row>
    <row r="670" spans="29:31" x14ac:dyDescent="0.45">
      <c r="AC670" t="s">
        <v>19</v>
      </c>
      <c r="AD670" t="s">
        <v>1672</v>
      </c>
      <c r="AE670">
        <v>1.1237823999642703E-4</v>
      </c>
    </row>
    <row r="671" spans="29:31" x14ac:dyDescent="0.45">
      <c r="AC671" t="s">
        <v>19</v>
      </c>
      <c r="AD671" t="s">
        <v>1673</v>
      </c>
      <c r="AE671">
        <v>1.1252970640669436E-4</v>
      </c>
    </row>
    <row r="672" spans="29:31" x14ac:dyDescent="0.45">
      <c r="AC672" t="s">
        <v>19</v>
      </c>
      <c r="AD672" t="s">
        <v>1674</v>
      </c>
      <c r="AE672">
        <v>1.1254400568318813E-4</v>
      </c>
    </row>
    <row r="673" spans="29:31" x14ac:dyDescent="0.45">
      <c r="AC673" t="s">
        <v>19</v>
      </c>
      <c r="AD673" t="s">
        <v>1675</v>
      </c>
      <c r="AE673">
        <v>1.125994374463862E-4</v>
      </c>
    </row>
    <row r="674" spans="29:31" x14ac:dyDescent="0.45">
      <c r="AC674" t="s">
        <v>19</v>
      </c>
      <c r="AD674" t="s">
        <v>1676</v>
      </c>
      <c r="AE674">
        <v>1.1277906107394683E-4</v>
      </c>
    </row>
    <row r="675" spans="29:31" x14ac:dyDescent="0.45">
      <c r="AC675" t="s">
        <v>19</v>
      </c>
      <c r="AD675" t="s">
        <v>1677</v>
      </c>
      <c r="AE675">
        <v>1.1496199568485684E-4</v>
      </c>
    </row>
    <row r="676" spans="29:31" x14ac:dyDescent="0.45">
      <c r="AC676" t="s">
        <v>19</v>
      </c>
      <c r="AD676" t="s">
        <v>1678</v>
      </c>
      <c r="AE676">
        <v>1.1525619005864533E-4</v>
      </c>
    </row>
    <row r="677" spans="29:31" x14ac:dyDescent="0.45">
      <c r="AC677" t="s">
        <v>19</v>
      </c>
      <c r="AD677" t="s">
        <v>1679</v>
      </c>
      <c r="AE677">
        <v>1.1565321564919457E-4</v>
      </c>
    </row>
    <row r="678" spans="29:31" x14ac:dyDescent="0.45">
      <c r="AC678" t="s">
        <v>19</v>
      </c>
      <c r="AD678" t="s">
        <v>1680</v>
      </c>
      <c r="AE678">
        <v>1.1591166183174863E-4</v>
      </c>
    </row>
    <row r="679" spans="29:31" x14ac:dyDescent="0.45">
      <c r="AC679" t="s">
        <v>19</v>
      </c>
      <c r="AD679" t="s">
        <v>1681</v>
      </c>
      <c r="AE679">
        <v>1.1624884230215728E-4</v>
      </c>
    </row>
    <row r="680" spans="29:31" x14ac:dyDescent="0.45">
      <c r="AC680" t="s">
        <v>19</v>
      </c>
      <c r="AD680" t="s">
        <v>1682</v>
      </c>
      <c r="AE680">
        <v>1.1628785637752917E-4</v>
      </c>
    </row>
    <row r="681" spans="29:31" x14ac:dyDescent="0.45">
      <c r="AC681" t="s">
        <v>19</v>
      </c>
      <c r="AD681" t="s">
        <v>1683</v>
      </c>
      <c r="AE681">
        <v>1.162721448268138E-4</v>
      </c>
    </row>
    <row r="682" spans="29:31" x14ac:dyDescent="0.45">
      <c r="AC682" t="s">
        <v>19</v>
      </c>
      <c r="AD682" t="s">
        <v>1684</v>
      </c>
      <c r="AE682">
        <v>1.1612659231484945E-4</v>
      </c>
    </row>
    <row r="683" spans="29:31" x14ac:dyDescent="0.45">
      <c r="AC683" t="s">
        <v>19</v>
      </c>
      <c r="AD683" t="s">
        <v>1685</v>
      </c>
      <c r="AE683">
        <v>1.1574880896056958E-4</v>
      </c>
    </row>
    <row r="684" spans="29:31" x14ac:dyDescent="0.45">
      <c r="AC684" t="s">
        <v>19</v>
      </c>
      <c r="AD684" t="s">
        <v>1686</v>
      </c>
      <c r="AE684">
        <v>1.1549327559359759E-4</v>
      </c>
    </row>
    <row r="685" spans="29:31" x14ac:dyDescent="0.45">
      <c r="AC685" t="s">
        <v>19</v>
      </c>
      <c r="AD685" t="s">
        <v>1687</v>
      </c>
      <c r="AE685">
        <v>1.1509280758463319E-4</v>
      </c>
    </row>
    <row r="686" spans="29:31" x14ac:dyDescent="0.45">
      <c r="AC686" t="s">
        <v>19</v>
      </c>
      <c r="AD686" t="s">
        <v>1688</v>
      </c>
      <c r="AE686">
        <v>1.1487478775167261E-4</v>
      </c>
    </row>
    <row r="687" spans="29:31" x14ac:dyDescent="0.45">
      <c r="AC687" t="s">
        <v>19</v>
      </c>
      <c r="AD687" t="s">
        <v>1689</v>
      </c>
      <c r="AE687">
        <v>1.1471016953771657E-4</v>
      </c>
    </row>
    <row r="688" spans="29:31" x14ac:dyDescent="0.45">
      <c r="AC688" t="s">
        <v>19</v>
      </c>
      <c r="AD688" t="s">
        <v>1690</v>
      </c>
      <c r="AE688">
        <v>1.1424844413438996E-4</v>
      </c>
    </row>
    <row r="689" spans="29:31" x14ac:dyDescent="0.45">
      <c r="AC689" t="s">
        <v>19</v>
      </c>
      <c r="AD689" t="s">
        <v>1691</v>
      </c>
      <c r="AE689">
        <v>1.1359994546525584E-4</v>
      </c>
    </row>
    <row r="690" spans="29:31" x14ac:dyDescent="0.45">
      <c r="AC690" t="s">
        <v>19</v>
      </c>
      <c r="AD690" t="s">
        <v>1692</v>
      </c>
      <c r="AE690">
        <v>1.1255133185571272E-4</v>
      </c>
    </row>
    <row r="691" spans="29:31" x14ac:dyDescent="0.45">
      <c r="AC691" t="s">
        <v>19</v>
      </c>
      <c r="AD691" t="s">
        <v>1693</v>
      </c>
      <c r="AE691">
        <v>1.123661473984045E-4</v>
      </c>
    </row>
    <row r="692" spans="29:31" x14ac:dyDescent="0.45">
      <c r="AC692" t="s">
        <v>19</v>
      </c>
      <c r="AD692" t="s">
        <v>1694</v>
      </c>
      <c r="AE692">
        <v>1.1191783860018316E-4</v>
      </c>
    </row>
    <row r="693" spans="29:31" x14ac:dyDescent="0.45">
      <c r="AC693" t="s">
        <v>19</v>
      </c>
      <c r="AD693" t="s">
        <v>1695</v>
      </c>
      <c r="AE693">
        <v>1.1191554365457305E-4</v>
      </c>
    </row>
    <row r="694" spans="29:31" x14ac:dyDescent="0.45">
      <c r="AC694" t="s">
        <v>19</v>
      </c>
      <c r="AD694" t="s">
        <v>1696</v>
      </c>
      <c r="AE694">
        <v>1.11965149786607E-4</v>
      </c>
    </row>
    <row r="695" spans="29:31" x14ac:dyDescent="0.45">
      <c r="AC695" t="s">
        <v>19</v>
      </c>
      <c r="AD695" t="s">
        <v>1697</v>
      </c>
      <c r="AE695">
        <v>1.1223003947029715E-4</v>
      </c>
    </row>
    <row r="696" spans="29:31" x14ac:dyDescent="0.45">
      <c r="AC696" t="s">
        <v>19</v>
      </c>
      <c r="AD696" t="s">
        <v>1698</v>
      </c>
      <c r="AE696">
        <v>1.1270191559459156E-4</v>
      </c>
    </row>
    <row r="697" spans="29:31" x14ac:dyDescent="0.45">
      <c r="AC697" t="s">
        <v>19</v>
      </c>
      <c r="AD697" t="s">
        <v>1699</v>
      </c>
      <c r="AE697">
        <v>1.1365793697548057E-4</v>
      </c>
    </row>
    <row r="698" spans="29:31" x14ac:dyDescent="0.45">
      <c r="AC698" t="s">
        <v>19</v>
      </c>
      <c r="AD698" t="s">
        <v>1700</v>
      </c>
      <c r="AE698">
        <v>1.1441279754692946E-4</v>
      </c>
    </row>
    <row r="699" spans="29:31" x14ac:dyDescent="0.45">
      <c r="AC699" t="s">
        <v>19</v>
      </c>
      <c r="AD699" t="s">
        <v>642</v>
      </c>
      <c r="AE699">
        <v>8.0073202849826636E-2</v>
      </c>
    </row>
    <row r="700" spans="29:31" x14ac:dyDescent="0.45">
      <c r="AC700" t="s">
        <v>19</v>
      </c>
      <c r="AD700" t="s">
        <v>643</v>
      </c>
      <c r="AE700">
        <v>1.0033941826149934E-2</v>
      </c>
    </row>
    <row r="701" spans="29:31" x14ac:dyDescent="0.45">
      <c r="AC701" t="s">
        <v>19</v>
      </c>
      <c r="AD701" t="s">
        <v>644</v>
      </c>
      <c r="AE701">
        <v>1.0044594875404931E-2</v>
      </c>
    </row>
    <row r="702" spans="29:31" x14ac:dyDescent="0.45">
      <c r="AC702" t="s">
        <v>19</v>
      </c>
      <c r="AD702" t="s">
        <v>645</v>
      </c>
      <c r="AE702">
        <v>3.0047435532291583E-2</v>
      </c>
    </row>
    <row r="703" spans="29:31" x14ac:dyDescent="0.45">
      <c r="AC703" t="s">
        <v>19</v>
      </c>
      <c r="AD703" t="s">
        <v>646</v>
      </c>
      <c r="AE703">
        <v>3.9367622175685298E-2</v>
      </c>
    </row>
    <row r="704" spans="29:31" x14ac:dyDescent="0.45">
      <c r="AC704" t="s">
        <v>19</v>
      </c>
      <c r="AD704" t="s">
        <v>647</v>
      </c>
      <c r="AE704">
        <v>9.745885372662827E-3</v>
      </c>
    </row>
    <row r="705" spans="29:31" x14ac:dyDescent="0.45">
      <c r="AC705" t="s">
        <v>19</v>
      </c>
      <c r="AD705" t="s">
        <v>648</v>
      </c>
      <c r="AE705">
        <v>9.7444031026001129E-3</v>
      </c>
    </row>
    <row r="706" spans="29:31" x14ac:dyDescent="0.45">
      <c r="AC706" t="s">
        <v>19</v>
      </c>
      <c r="AD706" t="s">
        <v>649</v>
      </c>
      <c r="AE706">
        <v>4.9276627692423615E-2</v>
      </c>
    </row>
    <row r="707" spans="29:31" x14ac:dyDescent="0.45">
      <c r="AC707" t="s">
        <v>19</v>
      </c>
      <c r="AD707" t="s">
        <v>1701</v>
      </c>
      <c r="AE707">
        <v>1.1335745251097881E-4</v>
      </c>
    </row>
    <row r="708" spans="29:31" x14ac:dyDescent="0.45">
      <c r="AC708" t="s">
        <v>19</v>
      </c>
      <c r="AD708" t="s">
        <v>1702</v>
      </c>
      <c r="AE708">
        <v>1.1382729849107967E-4</v>
      </c>
    </row>
    <row r="709" spans="29:31" x14ac:dyDescent="0.45">
      <c r="AC709" t="s">
        <v>19</v>
      </c>
      <c r="AD709" t="s">
        <v>1703</v>
      </c>
      <c r="AE709">
        <v>1.1376957178227147E-4</v>
      </c>
    </row>
    <row r="710" spans="29:31" x14ac:dyDescent="0.45">
      <c r="AC710" t="s">
        <v>19</v>
      </c>
      <c r="AD710" t="s">
        <v>1704</v>
      </c>
      <c r="AE710">
        <v>1.1384142123329572E-4</v>
      </c>
    </row>
    <row r="711" spans="29:31" x14ac:dyDescent="0.45">
      <c r="AC711" t="s">
        <v>19</v>
      </c>
      <c r="AD711" t="s">
        <v>1705</v>
      </c>
      <c r="AE711">
        <v>1.1382350300410909E-4</v>
      </c>
    </row>
    <row r="712" spans="29:31" x14ac:dyDescent="0.45">
      <c r="AC712" t="s">
        <v>19</v>
      </c>
      <c r="AD712" t="s">
        <v>1706</v>
      </c>
      <c r="AE712">
        <v>1.1373382359103705E-4</v>
      </c>
    </row>
    <row r="713" spans="29:31" x14ac:dyDescent="0.45">
      <c r="AC713" t="s">
        <v>19</v>
      </c>
      <c r="AD713" t="s">
        <v>1707</v>
      </c>
      <c r="AE713">
        <v>1.1367097738817554E-4</v>
      </c>
    </row>
    <row r="714" spans="29:31" x14ac:dyDescent="0.45">
      <c r="AC714" t="s">
        <v>19</v>
      </c>
      <c r="AD714" t="s">
        <v>1708</v>
      </c>
      <c r="AE714">
        <v>1.1367097738817554E-4</v>
      </c>
    </row>
    <row r="715" spans="29:31" x14ac:dyDescent="0.45">
      <c r="AC715" t="s">
        <v>19</v>
      </c>
      <c r="AD715" t="s">
        <v>1709</v>
      </c>
      <c r="AE715">
        <v>1.1376630589813401E-4</v>
      </c>
    </row>
    <row r="716" spans="29:31" x14ac:dyDescent="0.45">
      <c r="AC716" t="s">
        <v>19</v>
      </c>
      <c r="AD716" t="s">
        <v>1710</v>
      </c>
      <c r="AE716">
        <v>1.1369304417288815E-4</v>
      </c>
    </row>
    <row r="717" spans="29:31" x14ac:dyDescent="0.45">
      <c r="AC717" t="s">
        <v>19</v>
      </c>
      <c r="AD717" t="s">
        <v>1711</v>
      </c>
      <c r="AE717">
        <v>1.1367998063633829E-4</v>
      </c>
    </row>
    <row r="718" spans="29:31" x14ac:dyDescent="0.45">
      <c r="AC718" t="s">
        <v>19</v>
      </c>
      <c r="AD718" t="s">
        <v>1712</v>
      </c>
      <c r="AE718">
        <v>1.136345230598303E-4</v>
      </c>
    </row>
    <row r="719" spans="29:31" x14ac:dyDescent="0.45">
      <c r="AC719" t="s">
        <v>19</v>
      </c>
      <c r="AD719" t="s">
        <v>1713</v>
      </c>
      <c r="AE719">
        <v>1.1358827107907269E-4</v>
      </c>
    </row>
    <row r="720" spans="29:31" x14ac:dyDescent="0.45">
      <c r="AC720" t="s">
        <v>19</v>
      </c>
      <c r="AD720" t="s">
        <v>1714</v>
      </c>
      <c r="AE720">
        <v>1.1346946351018001E-4</v>
      </c>
    </row>
    <row r="721" spans="29:31" x14ac:dyDescent="0.45">
      <c r="AC721" t="s">
        <v>19</v>
      </c>
      <c r="AD721" t="s">
        <v>1715</v>
      </c>
      <c r="AE721">
        <v>1.1320448555935101E-4</v>
      </c>
    </row>
    <row r="722" spans="29:31" x14ac:dyDescent="0.45">
      <c r="AC722" t="s">
        <v>19</v>
      </c>
      <c r="AD722" t="s">
        <v>1716</v>
      </c>
      <c r="AE722">
        <v>1.1254301162080589E-4</v>
      </c>
    </row>
    <row r="723" spans="29:31" x14ac:dyDescent="0.45">
      <c r="AC723" t="s">
        <v>19</v>
      </c>
      <c r="AD723" t="s">
        <v>1717</v>
      </c>
      <c r="AE723">
        <v>1.1231898962240348E-4</v>
      </c>
    </row>
    <row r="724" spans="29:31" x14ac:dyDescent="0.45">
      <c r="AC724" t="s">
        <v>19</v>
      </c>
      <c r="AD724" t="s">
        <v>1718</v>
      </c>
      <c r="AE724">
        <v>1.1196168424433693E-4</v>
      </c>
    </row>
    <row r="725" spans="29:31" x14ac:dyDescent="0.45">
      <c r="AC725" t="s">
        <v>19</v>
      </c>
      <c r="AD725" t="s">
        <v>1719</v>
      </c>
      <c r="AE725">
        <v>1.1181674960234453E-4</v>
      </c>
    </row>
    <row r="726" spans="29:31" x14ac:dyDescent="0.45">
      <c r="AC726" t="s">
        <v>19</v>
      </c>
      <c r="AD726" t="s">
        <v>1720</v>
      </c>
      <c r="AE726">
        <v>1.1182063335645395E-4</v>
      </c>
    </row>
    <row r="727" spans="29:31" x14ac:dyDescent="0.45">
      <c r="AC727" t="s">
        <v>19</v>
      </c>
      <c r="AD727" t="s">
        <v>1721</v>
      </c>
      <c r="AE727">
        <v>1.1203909452510877E-4</v>
      </c>
    </row>
    <row r="728" spans="29:31" x14ac:dyDescent="0.45">
      <c r="AC728" t="s">
        <v>19</v>
      </c>
      <c r="AD728" t="s">
        <v>1722</v>
      </c>
      <c r="AE728">
        <v>1.1231951922523658E-4</v>
      </c>
    </row>
    <row r="729" spans="29:31" x14ac:dyDescent="0.45">
      <c r="AC729" t="s">
        <v>19</v>
      </c>
      <c r="AD729" t="s">
        <v>1723</v>
      </c>
      <c r="AE729">
        <v>1.1233355370031381E-4</v>
      </c>
    </row>
    <row r="730" spans="29:31" x14ac:dyDescent="0.45">
      <c r="AC730" t="s">
        <v>19</v>
      </c>
      <c r="AD730" t="s">
        <v>1724</v>
      </c>
      <c r="AE730">
        <v>1.1281460960704865E-4</v>
      </c>
    </row>
    <row r="731" spans="29:31" x14ac:dyDescent="0.45">
      <c r="AC731" t="s">
        <v>19</v>
      </c>
      <c r="AD731" t="s">
        <v>1725</v>
      </c>
      <c r="AE731">
        <v>1.1308064676354385E-4</v>
      </c>
    </row>
    <row r="732" spans="29:31" x14ac:dyDescent="0.45">
      <c r="AC732" t="s">
        <v>19</v>
      </c>
      <c r="AD732" t="s">
        <v>1726</v>
      </c>
      <c r="AE732">
        <v>1.135905660246828E-4</v>
      </c>
    </row>
    <row r="733" spans="29:31" x14ac:dyDescent="0.45">
      <c r="AC733" t="s">
        <v>19</v>
      </c>
      <c r="AD733" t="s">
        <v>1727</v>
      </c>
      <c r="AE733">
        <v>1.135699115141918E-4</v>
      </c>
    </row>
    <row r="734" spans="29:31" x14ac:dyDescent="0.45">
      <c r="AC734" t="s">
        <v>19</v>
      </c>
      <c r="AD734" t="s">
        <v>1728</v>
      </c>
      <c r="AE734">
        <v>1.1362799129155539E-4</v>
      </c>
    </row>
    <row r="735" spans="29:31" x14ac:dyDescent="0.45">
      <c r="AC735" t="s">
        <v>19</v>
      </c>
      <c r="AD735" t="s">
        <v>1729</v>
      </c>
      <c r="AE735">
        <v>1.1360998479522989E-4</v>
      </c>
    </row>
    <row r="736" spans="29:31" x14ac:dyDescent="0.45">
      <c r="AC736" t="s">
        <v>19</v>
      </c>
      <c r="AD736" t="s">
        <v>1730</v>
      </c>
      <c r="AE736">
        <v>1.1369683965985871E-4</v>
      </c>
    </row>
    <row r="737" spans="29:31" x14ac:dyDescent="0.45">
      <c r="AC737" t="s">
        <v>19</v>
      </c>
      <c r="AD737" t="s">
        <v>1731</v>
      </c>
      <c r="AE737">
        <v>1.1359277270315406E-4</v>
      </c>
    </row>
    <row r="738" spans="29:31" x14ac:dyDescent="0.45">
      <c r="AC738" t="s">
        <v>19</v>
      </c>
      <c r="AD738" t="s">
        <v>1732</v>
      </c>
      <c r="AE738">
        <v>1.1352939689745945E-4</v>
      </c>
    </row>
    <row r="739" spans="29:31" x14ac:dyDescent="0.45">
      <c r="AC739" t="s">
        <v>19</v>
      </c>
      <c r="AD739" t="s">
        <v>1733</v>
      </c>
      <c r="AE739">
        <v>1.1374821113466967E-4</v>
      </c>
    </row>
    <row r="740" spans="29:31" x14ac:dyDescent="0.45">
      <c r="AC740" t="s">
        <v>19</v>
      </c>
      <c r="AD740" t="s">
        <v>1734</v>
      </c>
      <c r="AE740">
        <v>1.1369304417288815E-4</v>
      </c>
    </row>
    <row r="741" spans="29:31" x14ac:dyDescent="0.45">
      <c r="AC741" t="s">
        <v>19</v>
      </c>
      <c r="AD741" t="s">
        <v>1735</v>
      </c>
      <c r="AE741">
        <v>1.1367998063633829E-4</v>
      </c>
    </row>
    <row r="742" spans="29:31" x14ac:dyDescent="0.45">
      <c r="AC742" t="s">
        <v>19</v>
      </c>
      <c r="AD742" t="s">
        <v>1736</v>
      </c>
      <c r="AE742">
        <v>1.1363213984708134E-4</v>
      </c>
    </row>
    <row r="743" spans="29:31" x14ac:dyDescent="0.45">
      <c r="AC743" t="s">
        <v>19</v>
      </c>
      <c r="AD743" t="s">
        <v>1737</v>
      </c>
      <c r="AE743">
        <v>1.1358827107907269E-4</v>
      </c>
    </row>
    <row r="744" spans="29:31" x14ac:dyDescent="0.45">
      <c r="AC744" t="s">
        <v>19</v>
      </c>
      <c r="AD744" t="s">
        <v>1738</v>
      </c>
      <c r="AE744">
        <v>1.1346946351018001E-4</v>
      </c>
    </row>
    <row r="745" spans="29:31" x14ac:dyDescent="0.45">
      <c r="AC745" t="s">
        <v>19</v>
      </c>
      <c r="AD745" t="s">
        <v>1739</v>
      </c>
      <c r="AE745">
        <v>1.1320448555935101E-4</v>
      </c>
    </row>
    <row r="746" spans="29:31" x14ac:dyDescent="0.45">
      <c r="AC746" t="s">
        <v>19</v>
      </c>
      <c r="AD746" t="s">
        <v>1740</v>
      </c>
      <c r="AE746">
        <v>1.1267550059622037E-4</v>
      </c>
    </row>
    <row r="747" spans="29:31" x14ac:dyDescent="0.45">
      <c r="AC747" t="s">
        <v>19</v>
      </c>
      <c r="AD747" t="s">
        <v>1741</v>
      </c>
      <c r="AE747">
        <v>1.1250964664232042E-4</v>
      </c>
    </row>
    <row r="748" spans="29:31" x14ac:dyDescent="0.45">
      <c r="AC748" t="s">
        <v>19</v>
      </c>
      <c r="AD748" t="s">
        <v>1742</v>
      </c>
      <c r="AE748">
        <v>1.1221236291867217E-4</v>
      </c>
    </row>
    <row r="749" spans="29:31" x14ac:dyDescent="0.45">
      <c r="AC749" t="s">
        <v>19</v>
      </c>
      <c r="AD749" t="s">
        <v>1743</v>
      </c>
      <c r="AE749">
        <v>1.1225208313115487E-4</v>
      </c>
    </row>
    <row r="750" spans="29:31" x14ac:dyDescent="0.45">
      <c r="AC750" t="s">
        <v>19</v>
      </c>
      <c r="AD750" t="s">
        <v>1744</v>
      </c>
      <c r="AE750">
        <v>1.1230945677140764E-4</v>
      </c>
    </row>
    <row r="751" spans="29:31" x14ac:dyDescent="0.45">
      <c r="AC751" t="s">
        <v>19</v>
      </c>
      <c r="AD751" t="s">
        <v>1745</v>
      </c>
      <c r="AE751">
        <v>1.1265052099592571E-4</v>
      </c>
    </row>
    <row r="752" spans="29:31" x14ac:dyDescent="0.45">
      <c r="AC752" t="s">
        <v>19</v>
      </c>
      <c r="AD752" t="s">
        <v>1746</v>
      </c>
      <c r="AE752">
        <v>1.1337969582996912E-4</v>
      </c>
    </row>
    <row r="753" spans="29:31" x14ac:dyDescent="0.45">
      <c r="AC753" t="s">
        <v>19</v>
      </c>
      <c r="AD753" t="s">
        <v>1747</v>
      </c>
      <c r="AE753">
        <v>1.1403622680873864E-4</v>
      </c>
    </row>
    <row r="754" spans="29:31" x14ac:dyDescent="0.45">
      <c r="AC754" t="s">
        <v>19</v>
      </c>
      <c r="AD754" t="s">
        <v>1748</v>
      </c>
      <c r="AE754">
        <v>1.1478102492635857E-4</v>
      </c>
    </row>
    <row r="755" spans="29:31" x14ac:dyDescent="0.45">
      <c r="AC755" t="s">
        <v>19</v>
      </c>
      <c r="AD755" t="s">
        <v>1749</v>
      </c>
      <c r="AE755">
        <v>1.1500266371201199E-4</v>
      </c>
    </row>
    <row r="756" spans="29:31" x14ac:dyDescent="0.45">
      <c r="AC756" t="s">
        <v>19</v>
      </c>
      <c r="AD756" t="s">
        <v>1750</v>
      </c>
      <c r="AE756">
        <v>1.1515977921916577E-4</v>
      </c>
    </row>
    <row r="757" spans="29:31" x14ac:dyDescent="0.45">
      <c r="AC757" t="s">
        <v>19</v>
      </c>
      <c r="AD757" t="s">
        <v>1751</v>
      </c>
      <c r="AE757">
        <v>1.1518678896365399E-4</v>
      </c>
    </row>
    <row r="758" spans="29:31" x14ac:dyDescent="0.45">
      <c r="AC758" t="s">
        <v>19</v>
      </c>
      <c r="AD758" t="s">
        <v>1752</v>
      </c>
      <c r="AE758">
        <v>1.1518678896365399E-4</v>
      </c>
    </row>
    <row r="759" spans="29:31" x14ac:dyDescent="0.45">
      <c r="AC759" t="s">
        <v>19</v>
      </c>
      <c r="AD759" t="s">
        <v>1753</v>
      </c>
      <c r="AE759">
        <v>1.151687824673285E-4</v>
      </c>
    </row>
    <row r="760" spans="29:31" x14ac:dyDescent="0.45">
      <c r="AC760" t="s">
        <v>19</v>
      </c>
      <c r="AD760" t="s">
        <v>1754</v>
      </c>
      <c r="AE760">
        <v>1.151687824673285E-4</v>
      </c>
    </row>
    <row r="761" spans="29:31" x14ac:dyDescent="0.45">
      <c r="AC761" t="s">
        <v>19</v>
      </c>
      <c r="AD761" t="s">
        <v>1755</v>
      </c>
      <c r="AE761">
        <v>1.1514627434692164E-4</v>
      </c>
    </row>
    <row r="762" spans="29:31" x14ac:dyDescent="0.45">
      <c r="AC762" t="s">
        <v>19</v>
      </c>
      <c r="AD762" t="s">
        <v>1756</v>
      </c>
      <c r="AE762">
        <v>1.1513806550300854E-4</v>
      </c>
    </row>
    <row r="763" spans="29:31" x14ac:dyDescent="0.45">
      <c r="AC763" t="s">
        <v>19</v>
      </c>
      <c r="AD763" t="s">
        <v>1757</v>
      </c>
      <c r="AE763">
        <v>1.1510364131885688E-4</v>
      </c>
    </row>
    <row r="764" spans="29:31" x14ac:dyDescent="0.45">
      <c r="AC764" t="s">
        <v>19</v>
      </c>
      <c r="AD764" t="s">
        <v>1758</v>
      </c>
      <c r="AE764">
        <v>1.1513682976306464E-4</v>
      </c>
    </row>
    <row r="765" spans="29:31" x14ac:dyDescent="0.45">
      <c r="AC765" t="s">
        <v>19</v>
      </c>
      <c r="AD765" t="s">
        <v>1759</v>
      </c>
      <c r="AE765">
        <v>1.1506356803781879E-4</v>
      </c>
    </row>
    <row r="766" spans="29:31" x14ac:dyDescent="0.45">
      <c r="AC766" t="s">
        <v>19</v>
      </c>
      <c r="AD766" t="s">
        <v>1760</v>
      </c>
      <c r="AE766">
        <v>1.1488129639609265E-4</v>
      </c>
    </row>
    <row r="767" spans="29:31" x14ac:dyDescent="0.45">
      <c r="AC767" t="s">
        <v>19</v>
      </c>
      <c r="AD767" t="s">
        <v>1761</v>
      </c>
      <c r="AE767">
        <v>1.1475736933314664E-4</v>
      </c>
    </row>
    <row r="768" spans="29:31" x14ac:dyDescent="0.45">
      <c r="AC768" t="s">
        <v>19</v>
      </c>
      <c r="AD768" t="s">
        <v>1762</v>
      </c>
      <c r="AE768">
        <v>1.1432909717544435E-4</v>
      </c>
    </row>
    <row r="769" spans="29:31" x14ac:dyDescent="0.45">
      <c r="AC769" t="s">
        <v>19</v>
      </c>
      <c r="AD769" t="s">
        <v>1763</v>
      </c>
      <c r="AE769">
        <v>1.1384565805596053E-4</v>
      </c>
    </row>
    <row r="770" spans="29:31" x14ac:dyDescent="0.45">
      <c r="AC770" t="s">
        <v>19</v>
      </c>
      <c r="AD770" t="s">
        <v>1764</v>
      </c>
      <c r="AE770">
        <v>1.1267550059622036E-4</v>
      </c>
    </row>
    <row r="771" spans="29:31" x14ac:dyDescent="0.45">
      <c r="AC771" t="s">
        <v>19</v>
      </c>
      <c r="AD771" t="s">
        <v>1765</v>
      </c>
      <c r="AE771">
        <v>1.1250964664232041E-4</v>
      </c>
    </row>
    <row r="772" spans="29:31" x14ac:dyDescent="0.45">
      <c r="AC772" t="s">
        <v>19</v>
      </c>
      <c r="AD772" t="s">
        <v>1766</v>
      </c>
      <c r="AE772">
        <v>1.1221236291867215E-4</v>
      </c>
    </row>
    <row r="773" spans="29:31" x14ac:dyDescent="0.45">
      <c r="AC773" t="s">
        <v>19</v>
      </c>
      <c r="AD773" t="s">
        <v>1767</v>
      </c>
      <c r="AE773">
        <v>1.1225208313115484E-4</v>
      </c>
    </row>
    <row r="774" spans="29:31" x14ac:dyDescent="0.45">
      <c r="AC774" t="s">
        <v>19</v>
      </c>
      <c r="AD774" t="s">
        <v>1768</v>
      </c>
      <c r="AE774">
        <v>1.1230945677140763E-4</v>
      </c>
    </row>
    <row r="775" spans="29:31" x14ac:dyDescent="0.45">
      <c r="AC775" t="s">
        <v>19</v>
      </c>
      <c r="AD775" t="s">
        <v>1769</v>
      </c>
      <c r="AE775">
        <v>1.1271080745176053E-4</v>
      </c>
    </row>
    <row r="776" spans="29:31" x14ac:dyDescent="0.45">
      <c r="AC776" t="s">
        <v>19</v>
      </c>
      <c r="AD776" t="s">
        <v>1770</v>
      </c>
      <c r="AE776">
        <v>1.1351765736799233E-4</v>
      </c>
    </row>
    <row r="777" spans="29:31" x14ac:dyDescent="0.45">
      <c r="AC777" t="s">
        <v>19</v>
      </c>
      <c r="AD777" t="s">
        <v>1771</v>
      </c>
      <c r="AE777">
        <v>1.1410631091698586E-4</v>
      </c>
    </row>
    <row r="778" spans="29:31" x14ac:dyDescent="0.45">
      <c r="AC778" t="s">
        <v>19</v>
      </c>
      <c r="AD778" t="s">
        <v>1772</v>
      </c>
      <c r="AE778">
        <v>1.148092704107907E-4</v>
      </c>
    </row>
    <row r="779" spans="29:31" x14ac:dyDescent="0.45">
      <c r="AC779" t="s">
        <v>19</v>
      </c>
      <c r="AD779" t="s">
        <v>1773</v>
      </c>
      <c r="AE779">
        <v>1.1527781506632798E-4</v>
      </c>
    </row>
    <row r="780" spans="29:31" x14ac:dyDescent="0.45">
      <c r="AC780" t="s">
        <v>19</v>
      </c>
      <c r="AD780" t="s">
        <v>1774</v>
      </c>
      <c r="AE780">
        <v>1.1547235584035433E-4</v>
      </c>
    </row>
    <row r="781" spans="29:31" x14ac:dyDescent="0.45">
      <c r="AC781" t="s">
        <v>19</v>
      </c>
      <c r="AD781" t="s">
        <v>1775</v>
      </c>
      <c r="AE781">
        <v>1.1532627372555687E-4</v>
      </c>
    </row>
    <row r="782" spans="29:31" x14ac:dyDescent="0.45">
      <c r="AC782" t="s">
        <v>19</v>
      </c>
      <c r="AD782" t="s">
        <v>1776</v>
      </c>
      <c r="AE782">
        <v>1.1531727047739412E-4</v>
      </c>
    </row>
    <row r="783" spans="29:31" x14ac:dyDescent="0.45">
      <c r="AC783" t="s">
        <v>19</v>
      </c>
      <c r="AD783" t="s">
        <v>1777</v>
      </c>
      <c r="AE783">
        <v>1.1530897336634217E-4</v>
      </c>
    </row>
    <row r="784" spans="29:31" x14ac:dyDescent="0.45">
      <c r="AC784" t="s">
        <v>19</v>
      </c>
      <c r="AD784" t="s">
        <v>1778</v>
      </c>
      <c r="AE784">
        <v>1.1530897336634217E-4</v>
      </c>
    </row>
    <row r="785" spans="29:31" x14ac:dyDescent="0.45">
      <c r="AC785" t="s">
        <v>19</v>
      </c>
      <c r="AD785" t="s">
        <v>1779</v>
      </c>
      <c r="AE785">
        <v>1.1530897336634217E-4</v>
      </c>
    </row>
    <row r="786" spans="29:31" x14ac:dyDescent="0.45">
      <c r="AC786" t="s">
        <v>19</v>
      </c>
      <c r="AD786" t="s">
        <v>1780</v>
      </c>
      <c r="AE786">
        <v>1.1536855368506622E-4</v>
      </c>
    </row>
    <row r="787" spans="29:31" x14ac:dyDescent="0.45">
      <c r="AC787" t="s">
        <v>19</v>
      </c>
      <c r="AD787" t="s">
        <v>1781</v>
      </c>
      <c r="AE787">
        <v>1.1595623629553239E-4</v>
      </c>
    </row>
    <row r="788" spans="29:31" x14ac:dyDescent="0.45">
      <c r="AC788" t="s">
        <v>19</v>
      </c>
      <c r="AD788" t="s">
        <v>1782</v>
      </c>
      <c r="AE788">
        <v>1.1621644782086347E-4</v>
      </c>
    </row>
    <row r="789" spans="29:31" x14ac:dyDescent="0.45">
      <c r="AC789" t="s">
        <v>19</v>
      </c>
      <c r="AD789" t="s">
        <v>1783</v>
      </c>
      <c r="AE789">
        <v>1.1652617721108964E-4</v>
      </c>
    </row>
    <row r="790" spans="29:31" x14ac:dyDescent="0.45">
      <c r="AC790" t="s">
        <v>19</v>
      </c>
      <c r="AD790" t="s">
        <v>1784</v>
      </c>
      <c r="AE790">
        <v>1.1626940810417371E-4</v>
      </c>
    </row>
    <row r="791" spans="29:31" x14ac:dyDescent="0.45">
      <c r="AC791" t="s">
        <v>19</v>
      </c>
      <c r="AD791" t="s">
        <v>1785</v>
      </c>
      <c r="AE791">
        <v>1.1554508796276708E-4</v>
      </c>
    </row>
    <row r="792" spans="29:31" x14ac:dyDescent="0.45">
      <c r="AC792" t="s">
        <v>19</v>
      </c>
      <c r="AD792" t="s">
        <v>1786</v>
      </c>
      <c r="AE792">
        <v>1.1442709638208751E-4</v>
      </c>
    </row>
    <row r="793" spans="29:31" x14ac:dyDescent="0.45">
      <c r="AC793" t="s">
        <v>19</v>
      </c>
      <c r="AD793" t="s">
        <v>1787</v>
      </c>
      <c r="AE793">
        <v>1.1380807893732946E-4</v>
      </c>
    </row>
    <row r="794" spans="29:31" x14ac:dyDescent="0.45">
      <c r="AC794" t="s">
        <v>19</v>
      </c>
      <c r="AD794" t="s">
        <v>1788</v>
      </c>
      <c r="AE794">
        <v>1.1275081514817898E-4</v>
      </c>
    </row>
    <row r="795" spans="29:31" x14ac:dyDescent="0.45">
      <c r="AC795" t="s">
        <v>19</v>
      </c>
      <c r="AD795" t="s">
        <v>1789</v>
      </c>
      <c r="AE795">
        <v>1.1244505777920109E-4</v>
      </c>
    </row>
    <row r="796" spans="29:31" x14ac:dyDescent="0.45">
      <c r="AC796" t="s">
        <v>19</v>
      </c>
      <c r="AD796" t="s">
        <v>1790</v>
      </c>
      <c r="AE796">
        <v>1.1212332405809126E-4</v>
      </c>
    </row>
    <row r="797" spans="29:31" x14ac:dyDescent="0.45">
      <c r="AC797" t="s">
        <v>19</v>
      </c>
      <c r="AD797" t="s">
        <v>1791</v>
      </c>
      <c r="AE797">
        <v>1.121825513082599E-4</v>
      </c>
    </row>
    <row r="798" spans="29:31" x14ac:dyDescent="0.45">
      <c r="AC798" t="s">
        <v>19</v>
      </c>
      <c r="AD798" t="s">
        <v>1792</v>
      </c>
      <c r="AE798">
        <v>1.1225554823208922E-4</v>
      </c>
    </row>
    <row r="799" spans="29:31" x14ac:dyDescent="0.45">
      <c r="AC799" t="s">
        <v>19</v>
      </c>
      <c r="AD799" t="s">
        <v>1793</v>
      </c>
      <c r="AE799">
        <v>1.1290439996977872E-4</v>
      </c>
    </row>
    <row r="800" spans="29:31" x14ac:dyDescent="0.45">
      <c r="AC800" t="s">
        <v>19</v>
      </c>
      <c r="AD800" t="s">
        <v>1794</v>
      </c>
      <c r="AE800">
        <v>1.1415682240292751E-4</v>
      </c>
    </row>
    <row r="801" spans="29:31" x14ac:dyDescent="0.45">
      <c r="AC801" t="s">
        <v>19</v>
      </c>
      <c r="AD801" t="s">
        <v>1795</v>
      </c>
      <c r="AE801">
        <v>1.1504867357387226E-4</v>
      </c>
    </row>
    <row r="802" spans="29:31" x14ac:dyDescent="0.45">
      <c r="AC802" t="s">
        <v>19</v>
      </c>
      <c r="AD802" t="s">
        <v>1796</v>
      </c>
      <c r="AE802">
        <v>1.1589594983969755E-4</v>
      </c>
    </row>
    <row r="803" spans="29:31" x14ac:dyDescent="0.45">
      <c r="AC803" t="s">
        <v>19</v>
      </c>
      <c r="AD803" t="s">
        <v>1797</v>
      </c>
      <c r="AE803">
        <v>1.1321994437419826E-4</v>
      </c>
    </row>
    <row r="804" spans="29:31" x14ac:dyDescent="0.45">
      <c r="AC804" t="s">
        <v>19</v>
      </c>
      <c r="AD804" t="s">
        <v>1798</v>
      </c>
      <c r="AE804">
        <v>1.1393808581588536E-4</v>
      </c>
    </row>
    <row r="805" spans="29:31" x14ac:dyDescent="0.45">
      <c r="AC805" t="s">
        <v>19</v>
      </c>
      <c r="AD805" t="s">
        <v>1799</v>
      </c>
      <c r="AE805">
        <v>1.1389933654193003E-4</v>
      </c>
    </row>
    <row r="806" spans="29:31" x14ac:dyDescent="0.45">
      <c r="AC806" t="s">
        <v>19</v>
      </c>
      <c r="AD806" t="s">
        <v>1800</v>
      </c>
      <c r="AE806">
        <v>1.1381760117135452E-4</v>
      </c>
    </row>
    <row r="807" spans="29:31" x14ac:dyDescent="0.45">
      <c r="AC807" t="s">
        <v>19</v>
      </c>
      <c r="AD807" t="s">
        <v>1801</v>
      </c>
      <c r="AE807">
        <v>1.1381460008863362E-4</v>
      </c>
    </row>
    <row r="808" spans="29:31" x14ac:dyDescent="0.45">
      <c r="AC808" t="s">
        <v>19</v>
      </c>
      <c r="AD808" t="s">
        <v>1802</v>
      </c>
      <c r="AE808">
        <v>1.1377593908181712E-4</v>
      </c>
    </row>
    <row r="809" spans="29:31" x14ac:dyDescent="0.45">
      <c r="AC809" t="s">
        <v>19</v>
      </c>
      <c r="AD809" t="s">
        <v>1803</v>
      </c>
      <c r="AE809">
        <v>1.138317239135706E-4</v>
      </c>
    </row>
    <row r="810" spans="29:31" x14ac:dyDescent="0.45">
      <c r="AC810" t="s">
        <v>19</v>
      </c>
      <c r="AD810" t="s">
        <v>1804</v>
      </c>
      <c r="AE810">
        <v>1.1396121180626418E-4</v>
      </c>
    </row>
    <row r="811" spans="29:31" x14ac:dyDescent="0.45">
      <c r="AC811" t="s">
        <v>19</v>
      </c>
      <c r="AD811" t="s">
        <v>1805</v>
      </c>
      <c r="AE811">
        <v>1.14671850541149E-4</v>
      </c>
    </row>
    <row r="812" spans="29:31" x14ac:dyDescent="0.45">
      <c r="AC812" t="s">
        <v>19</v>
      </c>
      <c r="AD812" t="s">
        <v>1806</v>
      </c>
      <c r="AE812">
        <v>1.1481722651883565E-4</v>
      </c>
    </row>
    <row r="813" spans="29:31" x14ac:dyDescent="0.45">
      <c r="AC813" t="s">
        <v>19</v>
      </c>
      <c r="AD813" t="s">
        <v>1807</v>
      </c>
      <c r="AE813">
        <v>1.1492279401690078E-4</v>
      </c>
    </row>
    <row r="814" spans="29:31" x14ac:dyDescent="0.45">
      <c r="AC814" t="s">
        <v>19</v>
      </c>
      <c r="AD814" t="s">
        <v>1808</v>
      </c>
      <c r="AE814">
        <v>1.142186870502909E-4</v>
      </c>
    </row>
    <row r="815" spans="29:31" x14ac:dyDescent="0.45">
      <c r="AC815" t="s">
        <v>19</v>
      </c>
      <c r="AD815" t="s">
        <v>1809</v>
      </c>
      <c r="AE815">
        <v>1.1372342013420112E-4</v>
      </c>
    </row>
    <row r="816" spans="29:31" x14ac:dyDescent="0.45">
      <c r="AC816" t="s">
        <v>19</v>
      </c>
      <c r="AD816" t="s">
        <v>1810</v>
      </c>
      <c r="AE816">
        <v>1.1332939562637279E-4</v>
      </c>
    </row>
    <row r="817" spans="29:31" x14ac:dyDescent="0.45">
      <c r="AC817" t="s">
        <v>19</v>
      </c>
      <c r="AD817" t="s">
        <v>1811</v>
      </c>
      <c r="AE817">
        <v>1.1264355995750495E-4</v>
      </c>
    </row>
    <row r="818" spans="29:31" x14ac:dyDescent="0.45">
      <c r="AC818" t="s">
        <v>19</v>
      </c>
      <c r="AD818" t="s">
        <v>1812</v>
      </c>
      <c r="AE818">
        <v>1.1241159391660602E-4</v>
      </c>
    </row>
    <row r="819" spans="29:31" x14ac:dyDescent="0.45">
      <c r="AC819" t="s">
        <v>19</v>
      </c>
      <c r="AD819" t="s">
        <v>1813</v>
      </c>
      <c r="AE819">
        <v>1.1211642860429017E-4</v>
      </c>
    </row>
    <row r="820" spans="29:31" x14ac:dyDescent="0.45">
      <c r="AC820" t="s">
        <v>19</v>
      </c>
      <c r="AD820" t="s">
        <v>1814</v>
      </c>
      <c r="AE820">
        <v>1.1176821474152523E-4</v>
      </c>
    </row>
    <row r="821" spans="29:31" x14ac:dyDescent="0.45">
      <c r="AC821" t="s">
        <v>19</v>
      </c>
      <c r="AD821" t="s">
        <v>1815</v>
      </c>
      <c r="AE821">
        <v>1.1177995427099232E-4</v>
      </c>
    </row>
    <row r="822" spans="29:31" x14ac:dyDescent="0.45">
      <c r="AC822" t="s">
        <v>19</v>
      </c>
      <c r="AD822" t="s">
        <v>1816</v>
      </c>
      <c r="AE822">
        <v>1.1181155390670077E-4</v>
      </c>
    </row>
    <row r="823" spans="29:31" x14ac:dyDescent="0.45">
      <c r="AC823" t="s">
        <v>19</v>
      </c>
      <c r="AD823" t="s">
        <v>1817</v>
      </c>
      <c r="AE823">
        <v>1.124201558290745E-4</v>
      </c>
    </row>
    <row r="824" spans="29:31" x14ac:dyDescent="0.45">
      <c r="AC824" t="s">
        <v>19</v>
      </c>
      <c r="AD824" t="s">
        <v>1818</v>
      </c>
      <c r="AE824">
        <v>1.1343584579582642E-4</v>
      </c>
    </row>
    <row r="825" spans="29:31" x14ac:dyDescent="0.45">
      <c r="AC825" t="s">
        <v>19</v>
      </c>
      <c r="AD825" t="s">
        <v>1819</v>
      </c>
      <c r="AE825">
        <v>1.1446036247646338E-4</v>
      </c>
    </row>
    <row r="826" spans="29:31" x14ac:dyDescent="0.45">
      <c r="AC826" t="s">
        <v>19</v>
      </c>
      <c r="AD826" t="s">
        <v>1820</v>
      </c>
      <c r="AE826">
        <v>1.1563131434045318E-4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5642-69B8-4E78-B906-DF843B35454B}">
  <dimension ref="A9:AM13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156</v>
      </c>
      <c r="F11" t="s">
        <v>126</v>
      </c>
      <c r="G11" t="s">
        <v>127</v>
      </c>
      <c r="I11" t="s">
        <v>215</v>
      </c>
      <c r="J11" t="s">
        <v>216</v>
      </c>
      <c r="K11">
        <v>1.288705772766785E-2</v>
      </c>
      <c r="L11" t="s">
        <v>217</v>
      </c>
      <c r="N11" t="s">
        <v>325</v>
      </c>
      <c r="O11" t="s">
        <v>216</v>
      </c>
      <c r="P11">
        <v>0.14061910150880461</v>
      </c>
      <c r="Q11" t="s">
        <v>217</v>
      </c>
      <c r="S11" t="s">
        <v>326</v>
      </c>
      <c r="T11" t="s">
        <v>216</v>
      </c>
      <c r="U11">
        <v>0.13335448310431469</v>
      </c>
      <c r="V11" t="s">
        <v>217</v>
      </c>
      <c r="X11">
        <v>0.1095890410958904</v>
      </c>
      <c r="Y11">
        <v>6.0741366879645972E-2</v>
      </c>
      <c r="Z11" t="s">
        <v>216</v>
      </c>
      <c r="AA11" t="s">
        <v>25</v>
      </c>
      <c r="AC11" t="s">
        <v>22</v>
      </c>
      <c r="AD11" t="s">
        <v>216</v>
      </c>
      <c r="AE11">
        <v>0.12841636406893181</v>
      </c>
      <c r="AG11" t="s">
        <v>98</v>
      </c>
      <c r="AH11" t="s">
        <v>216</v>
      </c>
      <c r="AI11">
        <v>0.15936808958089044</v>
      </c>
      <c r="AK11" t="s">
        <v>123</v>
      </c>
      <c r="AL11">
        <v>0.36723278447959595</v>
      </c>
      <c r="AM11" t="s">
        <v>336</v>
      </c>
    </row>
    <row r="12" spans="1:39" x14ac:dyDescent="0.45">
      <c r="C12" t="s">
        <v>128</v>
      </c>
      <c r="D12" t="s">
        <v>127</v>
      </c>
      <c r="E12" t="s">
        <v>157</v>
      </c>
      <c r="F12" t="s">
        <v>130</v>
      </c>
      <c r="G12" t="s">
        <v>127</v>
      </c>
      <c r="I12" t="s">
        <v>215</v>
      </c>
      <c r="J12" t="s">
        <v>218</v>
      </c>
      <c r="K12">
        <v>2.3908463185947131E-2</v>
      </c>
      <c r="L12" t="s">
        <v>217</v>
      </c>
      <c r="N12" t="s">
        <v>325</v>
      </c>
      <c r="O12" t="s">
        <v>218</v>
      </c>
      <c r="P12">
        <v>1.6147364484888981E-2</v>
      </c>
      <c r="Q12" t="s">
        <v>217</v>
      </c>
      <c r="S12" t="s">
        <v>326</v>
      </c>
      <c r="T12" t="s">
        <v>218</v>
      </c>
      <c r="U12">
        <v>1.5929126838736141E-2</v>
      </c>
      <c r="V12" t="s">
        <v>217</v>
      </c>
      <c r="X12">
        <v>1.3698630136986301E-2</v>
      </c>
      <c r="Y12">
        <v>1.7502423986276511E-2</v>
      </c>
      <c r="Z12" t="s">
        <v>218</v>
      </c>
      <c r="AA12" t="s">
        <v>25</v>
      </c>
      <c r="AC12" t="s">
        <v>22</v>
      </c>
      <c r="AD12" t="s">
        <v>218</v>
      </c>
      <c r="AE12">
        <v>1.6736152029464307E-2</v>
      </c>
      <c r="AG12" t="s">
        <v>98</v>
      </c>
      <c r="AH12" t="s">
        <v>218</v>
      </c>
      <c r="AI12">
        <v>0.15289264231752875</v>
      </c>
      <c r="AK12" t="s">
        <v>130</v>
      </c>
      <c r="AL12">
        <v>0.13331319191178054</v>
      </c>
      <c r="AM12" t="s">
        <v>336</v>
      </c>
    </row>
    <row r="13" spans="1:39" x14ac:dyDescent="0.45">
      <c r="C13" t="s">
        <v>130</v>
      </c>
      <c r="E13" t="s">
        <v>158</v>
      </c>
      <c r="G13" t="s">
        <v>127</v>
      </c>
      <c r="I13" t="s">
        <v>215</v>
      </c>
      <c r="J13" t="s">
        <v>219</v>
      </c>
      <c r="K13">
        <v>3.3107505440548128E-2</v>
      </c>
      <c r="L13" t="s">
        <v>217</v>
      </c>
      <c r="N13" t="s">
        <v>325</v>
      </c>
      <c r="O13" t="s">
        <v>219</v>
      </c>
      <c r="P13">
        <v>1.6954317602135307E-2</v>
      </c>
      <c r="Q13" t="s">
        <v>217</v>
      </c>
      <c r="S13" t="s">
        <v>326</v>
      </c>
      <c r="T13" t="s">
        <v>219</v>
      </c>
      <c r="U13">
        <v>1.6044227743113232E-2</v>
      </c>
      <c r="V13" t="s">
        <v>217</v>
      </c>
      <c r="X13">
        <v>1.3698630136986301E-2</v>
      </c>
      <c r="Y13">
        <v>1.7343311040946732E-2</v>
      </c>
      <c r="Z13" t="s">
        <v>219</v>
      </c>
      <c r="AA13" t="s">
        <v>25</v>
      </c>
      <c r="AC13" t="s">
        <v>22</v>
      </c>
      <c r="AD13" t="s">
        <v>219</v>
      </c>
      <c r="AE13">
        <v>1.7028455737773691E-2</v>
      </c>
      <c r="AG13" t="s">
        <v>98</v>
      </c>
      <c r="AH13" t="s">
        <v>219</v>
      </c>
      <c r="AI13">
        <v>0.14103779569809571</v>
      </c>
      <c r="AK13" t="s">
        <v>133</v>
      </c>
      <c r="AL13">
        <v>0.55031830639418189</v>
      </c>
      <c r="AM13" t="s">
        <v>336</v>
      </c>
    </row>
    <row r="14" spans="1:39" x14ac:dyDescent="0.45">
      <c r="C14" t="s">
        <v>133</v>
      </c>
      <c r="E14" t="s">
        <v>159</v>
      </c>
      <c r="G14" t="s">
        <v>127</v>
      </c>
      <c r="I14" t="s">
        <v>215</v>
      </c>
      <c r="J14" t="s">
        <v>220</v>
      </c>
      <c r="K14">
        <v>0.11564785115386857</v>
      </c>
      <c r="L14" t="s">
        <v>217</v>
      </c>
      <c r="N14" t="s">
        <v>325</v>
      </c>
      <c r="O14" t="s">
        <v>220</v>
      </c>
      <c r="P14">
        <v>5.7150164814367556E-2</v>
      </c>
      <c r="Q14" t="s">
        <v>217</v>
      </c>
      <c r="S14" t="s">
        <v>326</v>
      </c>
      <c r="T14" t="s">
        <v>220</v>
      </c>
      <c r="U14">
        <v>4.8558221120784749E-2</v>
      </c>
      <c r="V14" t="s">
        <v>217</v>
      </c>
      <c r="X14">
        <v>4.1095890410958902E-2</v>
      </c>
      <c r="Y14">
        <v>5.0876364269199219E-2</v>
      </c>
      <c r="Z14" t="s">
        <v>220</v>
      </c>
      <c r="AA14" t="s">
        <v>25</v>
      </c>
      <c r="AC14" t="s">
        <v>22</v>
      </c>
      <c r="AD14" t="s">
        <v>220</v>
      </c>
      <c r="AE14">
        <v>4.8735969755163235E-2</v>
      </c>
      <c r="AG14" t="s">
        <v>98</v>
      </c>
      <c r="AH14" t="s">
        <v>220</v>
      </c>
      <c r="AI14">
        <v>0.16884544534451185</v>
      </c>
      <c r="AK14" t="s">
        <v>128</v>
      </c>
      <c r="AL14">
        <v>0.14913571721444138</v>
      </c>
      <c r="AM14" t="s">
        <v>336</v>
      </c>
    </row>
    <row r="15" spans="1:39" x14ac:dyDescent="0.45">
      <c r="E15" t="s">
        <v>160</v>
      </c>
      <c r="G15" t="s">
        <v>127</v>
      </c>
      <c r="I15" t="s">
        <v>215</v>
      </c>
      <c r="J15" t="s">
        <v>221</v>
      </c>
      <c r="K15">
        <v>0.11058591088018806</v>
      </c>
      <c r="L15" t="s">
        <v>217</v>
      </c>
      <c r="N15" t="s">
        <v>325</v>
      </c>
      <c r="O15" t="s">
        <v>221</v>
      </c>
      <c r="P15">
        <v>6.1663721902903319E-2</v>
      </c>
      <c r="Q15" t="s">
        <v>217</v>
      </c>
      <c r="S15" t="s">
        <v>326</v>
      </c>
      <c r="T15" t="s">
        <v>221</v>
      </c>
      <c r="U15">
        <v>5.0029885730318267E-2</v>
      </c>
      <c r="V15" t="s">
        <v>217</v>
      </c>
      <c r="X15">
        <v>4.1095890410958902E-2</v>
      </c>
      <c r="Y15">
        <v>5.6604430301071533E-2</v>
      </c>
      <c r="Z15" t="s">
        <v>221</v>
      </c>
      <c r="AA15" t="s">
        <v>25</v>
      </c>
      <c r="AC15" t="s">
        <v>22</v>
      </c>
      <c r="AD15" t="s">
        <v>221</v>
      </c>
      <c r="AE15">
        <v>3.8126502629034921E-2</v>
      </c>
      <c r="AG15" t="s">
        <v>98</v>
      </c>
      <c r="AH15" t="s">
        <v>221</v>
      </c>
      <c r="AI15">
        <v>0.1503425359662256</v>
      </c>
    </row>
    <row r="16" spans="1:39" x14ac:dyDescent="0.45">
      <c r="E16" t="s">
        <v>161</v>
      </c>
      <c r="G16" t="s">
        <v>127</v>
      </c>
      <c r="I16" t="s">
        <v>215</v>
      </c>
      <c r="J16" t="s">
        <v>222</v>
      </c>
      <c r="K16">
        <v>2.8166971774706492E-2</v>
      </c>
      <c r="L16" t="s">
        <v>217</v>
      </c>
      <c r="N16" t="s">
        <v>325</v>
      </c>
      <c r="O16" t="s">
        <v>222</v>
      </c>
      <c r="P16">
        <v>1.9784585907060816E-2</v>
      </c>
      <c r="Q16" t="s">
        <v>217</v>
      </c>
      <c r="S16" t="s">
        <v>326</v>
      </c>
      <c r="T16" t="s">
        <v>222</v>
      </c>
      <c r="U16">
        <v>1.6853857689640168E-2</v>
      </c>
      <c r="V16" t="s">
        <v>217</v>
      </c>
      <c r="X16">
        <v>1.3698630136986301E-2</v>
      </c>
      <c r="Y16">
        <v>2.6651418342739236E-2</v>
      </c>
      <c r="Z16" t="s">
        <v>222</v>
      </c>
      <c r="AA16" t="s">
        <v>25</v>
      </c>
      <c r="AC16" t="s">
        <v>22</v>
      </c>
      <c r="AD16" t="s">
        <v>222</v>
      </c>
      <c r="AE16">
        <v>1.0836103428101469E-2</v>
      </c>
      <c r="AG16" t="s">
        <v>98</v>
      </c>
      <c r="AH16" t="s">
        <v>222</v>
      </c>
      <c r="AI16">
        <v>0.14319610771568447</v>
      </c>
    </row>
    <row r="17" spans="5:35" x14ac:dyDescent="0.45">
      <c r="E17" t="s">
        <v>162</v>
      </c>
      <c r="G17" t="s">
        <v>127</v>
      </c>
      <c r="I17" t="s">
        <v>215</v>
      </c>
      <c r="J17" t="s">
        <v>223</v>
      </c>
      <c r="K17">
        <v>1.8592155603002397E-2</v>
      </c>
      <c r="L17" t="s">
        <v>217</v>
      </c>
      <c r="N17" t="s">
        <v>325</v>
      </c>
      <c r="O17" t="s">
        <v>223</v>
      </c>
      <c r="P17">
        <v>1.9183470186549114E-2</v>
      </c>
      <c r="Q17" t="s">
        <v>217</v>
      </c>
      <c r="S17" t="s">
        <v>326</v>
      </c>
      <c r="T17" t="s">
        <v>223</v>
      </c>
      <c r="U17">
        <v>1.6972874727522697E-2</v>
      </c>
      <c r="V17" t="s">
        <v>217</v>
      </c>
      <c r="X17">
        <v>1.3698630136986301E-2</v>
      </c>
      <c r="Y17">
        <v>2.6651418342739236E-2</v>
      </c>
      <c r="Z17" t="s">
        <v>223</v>
      </c>
      <c r="AA17" t="s">
        <v>25</v>
      </c>
      <c r="AC17" t="s">
        <v>22</v>
      </c>
      <c r="AD17" t="s">
        <v>223</v>
      </c>
      <c r="AE17">
        <v>1.0287082389685421E-2</v>
      </c>
      <c r="AG17" t="s">
        <v>98</v>
      </c>
      <c r="AH17" t="s">
        <v>223</v>
      </c>
      <c r="AI17">
        <v>0.1534791262588584</v>
      </c>
    </row>
    <row r="18" spans="5:35" x14ac:dyDescent="0.45">
      <c r="E18" t="s">
        <v>163</v>
      </c>
      <c r="G18" t="s">
        <v>127</v>
      </c>
      <c r="I18" t="s">
        <v>215</v>
      </c>
      <c r="J18" t="s">
        <v>224</v>
      </c>
      <c r="K18">
        <v>6.4758109945268058E-3</v>
      </c>
      <c r="L18" t="s">
        <v>217</v>
      </c>
      <c r="N18" t="s">
        <v>325</v>
      </c>
      <c r="O18" t="s">
        <v>224</v>
      </c>
      <c r="P18">
        <v>1.8591895305482397E-2</v>
      </c>
      <c r="Q18" t="s">
        <v>217</v>
      </c>
      <c r="S18" t="s">
        <v>326</v>
      </c>
      <c r="T18" t="s">
        <v>224</v>
      </c>
      <c r="U18">
        <v>1.7049267744471814E-2</v>
      </c>
      <c r="V18" t="s">
        <v>217</v>
      </c>
      <c r="X18">
        <v>1.3698630136986301E-2</v>
      </c>
      <c r="Y18">
        <v>2.0684682892872234E-2</v>
      </c>
      <c r="Z18" t="s">
        <v>224</v>
      </c>
      <c r="AA18" t="s">
        <v>25</v>
      </c>
      <c r="AC18" t="s">
        <v>22</v>
      </c>
      <c r="AD18" t="s">
        <v>224</v>
      </c>
      <c r="AE18">
        <v>1.0234725886715479E-2</v>
      </c>
      <c r="AG18" t="s">
        <v>98</v>
      </c>
      <c r="AH18" t="s">
        <v>224</v>
      </c>
      <c r="AI18">
        <v>0.15306579764692141</v>
      </c>
    </row>
    <row r="19" spans="5:35" x14ac:dyDescent="0.45">
      <c r="E19" t="s">
        <v>164</v>
      </c>
      <c r="G19" t="s">
        <v>127</v>
      </c>
      <c r="I19" t="s">
        <v>215</v>
      </c>
      <c r="J19" t="s">
        <v>225</v>
      </c>
      <c r="K19">
        <v>1.9379910962941601E-4</v>
      </c>
      <c r="L19" t="s">
        <v>217</v>
      </c>
      <c r="N19" t="s">
        <v>325</v>
      </c>
      <c r="O19" t="s">
        <v>225</v>
      </c>
      <c r="P19">
        <v>8.5147167583986619E-2</v>
      </c>
      <c r="Q19" t="s">
        <v>217</v>
      </c>
      <c r="S19" t="s">
        <v>326</v>
      </c>
      <c r="T19" t="s">
        <v>225</v>
      </c>
      <c r="U19">
        <v>8.3072876847548369E-2</v>
      </c>
      <c r="V19" t="s">
        <v>217</v>
      </c>
      <c r="X19">
        <v>6.8493150684931503E-2</v>
      </c>
      <c r="Y19">
        <v>5.1711707232180597E-2</v>
      </c>
      <c r="Z19" t="s">
        <v>225</v>
      </c>
      <c r="AA19" t="s">
        <v>25</v>
      </c>
      <c r="AC19" t="s">
        <v>22</v>
      </c>
      <c r="AD19" t="s">
        <v>225</v>
      </c>
      <c r="AE19">
        <v>6.2842554883093898E-2</v>
      </c>
      <c r="AG19" t="s">
        <v>98</v>
      </c>
      <c r="AH19" t="s">
        <v>225</v>
      </c>
      <c r="AI19">
        <v>0.28209010054140293</v>
      </c>
    </row>
    <row r="20" spans="5:35" x14ac:dyDescent="0.45">
      <c r="E20" t="s">
        <v>165</v>
      </c>
      <c r="G20" t="s">
        <v>127</v>
      </c>
      <c r="I20" t="s">
        <v>215</v>
      </c>
      <c r="J20" t="s">
        <v>250</v>
      </c>
      <c r="K20">
        <v>8.093100920372541E-3</v>
      </c>
      <c r="L20" t="s">
        <v>217</v>
      </c>
      <c r="N20" t="s">
        <v>325</v>
      </c>
      <c r="O20" t="s">
        <v>250</v>
      </c>
      <c r="P20">
        <v>2.2445032799767457E-2</v>
      </c>
      <c r="Q20" t="s">
        <v>217</v>
      </c>
      <c r="S20" t="s">
        <v>326</v>
      </c>
      <c r="T20" t="s">
        <v>250</v>
      </c>
      <c r="U20">
        <v>2.3978995493465431E-2</v>
      </c>
      <c r="V20" t="s">
        <v>217</v>
      </c>
      <c r="X20">
        <v>2.8310502283105023E-2</v>
      </c>
      <c r="Y20">
        <v>1.5691519777241876E-2</v>
      </c>
      <c r="Z20" t="s">
        <v>250</v>
      </c>
      <c r="AA20" t="s">
        <v>25</v>
      </c>
      <c r="AC20" t="s">
        <v>22</v>
      </c>
      <c r="AD20" t="s">
        <v>250</v>
      </c>
      <c r="AE20">
        <v>2.7083990584680272E-2</v>
      </c>
      <c r="AG20" t="s">
        <v>98</v>
      </c>
      <c r="AH20" t="s">
        <v>250</v>
      </c>
      <c r="AI20">
        <v>5.6460597841943461E-2</v>
      </c>
    </row>
    <row r="21" spans="5:35" x14ac:dyDescent="0.45">
      <c r="E21" t="s">
        <v>166</v>
      </c>
      <c r="G21" t="s">
        <v>127</v>
      </c>
      <c r="I21" t="s">
        <v>215</v>
      </c>
      <c r="J21" t="s">
        <v>251</v>
      </c>
      <c r="K21">
        <v>7.4032308383579666E-3</v>
      </c>
      <c r="L21" t="s">
        <v>217</v>
      </c>
      <c r="N21" t="s">
        <v>325</v>
      </c>
      <c r="O21" t="s">
        <v>251</v>
      </c>
      <c r="P21">
        <v>2.5144280197395203E-3</v>
      </c>
      <c r="Q21" t="s">
        <v>217</v>
      </c>
      <c r="S21" t="s">
        <v>326</v>
      </c>
      <c r="T21" t="s">
        <v>251</v>
      </c>
      <c r="U21">
        <v>2.7943564720778334E-3</v>
      </c>
      <c r="V21" t="s">
        <v>217</v>
      </c>
      <c r="X21">
        <v>3.5388127853881279E-3</v>
      </c>
      <c r="Y21">
        <v>4.521459529788099E-3</v>
      </c>
      <c r="Z21" t="s">
        <v>251</v>
      </c>
      <c r="AA21" t="s">
        <v>25</v>
      </c>
      <c r="AC21" t="s">
        <v>22</v>
      </c>
      <c r="AD21" t="s">
        <v>251</v>
      </c>
      <c r="AE21">
        <v>3.4043420081809796E-3</v>
      </c>
      <c r="AG21" t="s">
        <v>98</v>
      </c>
      <c r="AH21" t="s">
        <v>251</v>
      </c>
      <c r="AI21">
        <v>4.2191368676366858E-2</v>
      </c>
    </row>
    <row r="22" spans="5:35" x14ac:dyDescent="0.45">
      <c r="E22" t="s">
        <v>167</v>
      </c>
      <c r="G22" t="s">
        <v>127</v>
      </c>
      <c r="I22" t="s">
        <v>215</v>
      </c>
      <c r="J22" t="s">
        <v>252</v>
      </c>
      <c r="K22">
        <v>9.2029117436427301E-3</v>
      </c>
      <c r="L22" t="s">
        <v>217</v>
      </c>
      <c r="N22" t="s">
        <v>325</v>
      </c>
      <c r="O22" t="s">
        <v>252</v>
      </c>
      <c r="P22">
        <v>2.6751312437151139E-3</v>
      </c>
      <c r="Q22" t="s">
        <v>217</v>
      </c>
      <c r="S22" t="s">
        <v>326</v>
      </c>
      <c r="T22" t="s">
        <v>252</v>
      </c>
      <c r="U22">
        <v>2.836317994062954E-3</v>
      </c>
      <c r="V22" t="s">
        <v>217</v>
      </c>
      <c r="X22">
        <v>3.5388127853881279E-3</v>
      </c>
      <c r="Y22">
        <v>4.4803553522445696E-3</v>
      </c>
      <c r="Z22" t="s">
        <v>252</v>
      </c>
      <c r="AA22" t="s">
        <v>25</v>
      </c>
      <c r="AC22" t="s">
        <v>22</v>
      </c>
      <c r="AD22" t="s">
        <v>252</v>
      </c>
      <c r="AE22">
        <v>3.4170767877997879E-3</v>
      </c>
      <c r="AG22" t="s">
        <v>98</v>
      </c>
      <c r="AH22" t="s">
        <v>252</v>
      </c>
      <c r="AI22">
        <v>4.2664699588276456E-2</v>
      </c>
    </row>
    <row r="23" spans="5:35" x14ac:dyDescent="0.45">
      <c r="E23" t="s">
        <v>168</v>
      </c>
      <c r="G23" t="s">
        <v>127</v>
      </c>
      <c r="I23" t="s">
        <v>215</v>
      </c>
      <c r="J23" t="s">
        <v>253</v>
      </c>
      <c r="K23">
        <v>3.2575053105914416E-2</v>
      </c>
      <c r="L23" t="s">
        <v>217</v>
      </c>
      <c r="N23" t="s">
        <v>325</v>
      </c>
      <c r="O23" t="s">
        <v>253</v>
      </c>
      <c r="P23">
        <v>8.9565178922842523E-3</v>
      </c>
      <c r="Q23" t="s">
        <v>217</v>
      </c>
      <c r="S23" t="s">
        <v>326</v>
      </c>
      <c r="T23" t="s">
        <v>253</v>
      </c>
      <c r="U23">
        <v>8.7570046452920321E-3</v>
      </c>
      <c r="V23" t="s">
        <v>217</v>
      </c>
      <c r="X23">
        <v>1.0616438356164383E-2</v>
      </c>
      <c r="Y23">
        <v>1.3143060769543132E-2</v>
      </c>
      <c r="Z23" t="s">
        <v>253</v>
      </c>
      <c r="AA23" t="s">
        <v>25</v>
      </c>
      <c r="AC23" t="s">
        <v>22</v>
      </c>
      <c r="AD23" t="s">
        <v>253</v>
      </c>
      <c r="AE23">
        <v>1.0007482236924494E-2</v>
      </c>
      <c r="AG23" t="s">
        <v>98</v>
      </c>
      <c r="AH23" t="s">
        <v>253</v>
      </c>
      <c r="AI23">
        <v>8.3037686923427056E-2</v>
      </c>
    </row>
    <row r="24" spans="5:35" x14ac:dyDescent="0.45">
      <c r="E24" t="s">
        <v>169</v>
      </c>
      <c r="G24" t="s">
        <v>127</v>
      </c>
      <c r="I24" t="s">
        <v>215</v>
      </c>
      <c r="J24" t="s">
        <v>254</v>
      </c>
      <c r="K24">
        <v>3.10191163555852E-2</v>
      </c>
      <c r="L24" t="s">
        <v>217</v>
      </c>
      <c r="N24" t="s">
        <v>325</v>
      </c>
      <c r="O24" t="s">
        <v>254</v>
      </c>
      <c r="P24">
        <v>1.015304671830226E-2</v>
      </c>
      <c r="Q24" t="s">
        <v>217</v>
      </c>
      <c r="S24" t="s">
        <v>326</v>
      </c>
      <c r="T24" t="s">
        <v>254</v>
      </c>
      <c r="U24">
        <v>9.1981750696463593E-3</v>
      </c>
      <c r="V24" t="s">
        <v>217</v>
      </c>
      <c r="X24">
        <v>1.0616438356164383E-2</v>
      </c>
      <c r="Y24">
        <v>1.4622811161110142E-2</v>
      </c>
      <c r="Z24" t="s">
        <v>254</v>
      </c>
      <c r="AA24" t="s">
        <v>25</v>
      </c>
      <c r="AC24" t="s">
        <v>22</v>
      </c>
      <c r="AD24" t="s">
        <v>254</v>
      </c>
      <c r="AE24">
        <v>8.3986302357932641E-3</v>
      </c>
      <c r="AG24" t="s">
        <v>98</v>
      </c>
      <c r="AH24" t="s">
        <v>254</v>
      </c>
      <c r="AI24">
        <v>9.0542657924032044E-2</v>
      </c>
    </row>
    <row r="25" spans="5:35" x14ac:dyDescent="0.45">
      <c r="E25" t="s">
        <v>170</v>
      </c>
      <c r="G25" t="s">
        <v>127</v>
      </c>
      <c r="I25" t="s">
        <v>215</v>
      </c>
      <c r="J25" t="s">
        <v>255</v>
      </c>
      <c r="K25">
        <v>8.0856260278748312E-3</v>
      </c>
      <c r="L25" t="s">
        <v>217</v>
      </c>
      <c r="N25" t="s">
        <v>325</v>
      </c>
      <c r="O25" t="s">
        <v>255</v>
      </c>
      <c r="P25">
        <v>3.3163170354822409E-3</v>
      </c>
      <c r="Q25" t="s">
        <v>217</v>
      </c>
      <c r="S25" t="s">
        <v>326</v>
      </c>
      <c r="T25" t="s">
        <v>255</v>
      </c>
      <c r="U25">
        <v>3.1301411058331885E-3</v>
      </c>
      <c r="V25" t="s">
        <v>217</v>
      </c>
      <c r="X25">
        <v>3.5388127853881279E-3</v>
      </c>
      <c r="Y25">
        <v>6.8849497385409693E-3</v>
      </c>
      <c r="Z25" t="s">
        <v>255</v>
      </c>
      <c r="AA25" t="s">
        <v>25</v>
      </c>
      <c r="AC25" t="s">
        <v>22</v>
      </c>
      <c r="AD25" t="s">
        <v>255</v>
      </c>
      <c r="AE25">
        <v>2.3245321573300563E-3</v>
      </c>
      <c r="AG25" t="s">
        <v>98</v>
      </c>
      <c r="AH25" t="s">
        <v>255</v>
      </c>
      <c r="AI25">
        <v>2.9313975130347059E-2</v>
      </c>
    </row>
    <row r="26" spans="5:35" x14ac:dyDescent="0.45">
      <c r="E26" t="s">
        <v>171</v>
      </c>
      <c r="G26" t="s">
        <v>127</v>
      </c>
      <c r="I26" t="s">
        <v>215</v>
      </c>
      <c r="J26" t="s">
        <v>256</v>
      </c>
      <c r="K26">
        <v>6.2852831172679445E-3</v>
      </c>
      <c r="L26" t="s">
        <v>217</v>
      </c>
      <c r="N26" t="s">
        <v>325</v>
      </c>
      <c r="O26" t="s">
        <v>256</v>
      </c>
      <c r="P26">
        <v>3.1749309077640756E-3</v>
      </c>
      <c r="Q26" t="s">
        <v>217</v>
      </c>
      <c r="S26" t="s">
        <v>326</v>
      </c>
      <c r="T26" t="s">
        <v>256</v>
      </c>
      <c r="U26">
        <v>3.1610506579194007E-3</v>
      </c>
      <c r="V26" t="s">
        <v>217</v>
      </c>
      <c r="X26">
        <v>3.5388127853881279E-3</v>
      </c>
      <c r="Y26">
        <v>6.8849497385409693E-3</v>
      </c>
      <c r="Z26" t="s">
        <v>256</v>
      </c>
      <c r="AA26" t="s">
        <v>25</v>
      </c>
      <c r="AC26" t="s">
        <v>22</v>
      </c>
      <c r="AD26" t="s">
        <v>256</v>
      </c>
      <c r="AE26">
        <v>2.1641522561443491E-3</v>
      </c>
      <c r="AG26" t="s">
        <v>98</v>
      </c>
      <c r="AH26" t="s">
        <v>256</v>
      </c>
      <c r="AI26">
        <v>2.5293673357038138E-2</v>
      </c>
    </row>
    <row r="27" spans="5:35" x14ac:dyDescent="0.45">
      <c r="E27" t="s">
        <v>172</v>
      </c>
      <c r="G27" t="s">
        <v>127</v>
      </c>
      <c r="I27" t="s">
        <v>215</v>
      </c>
      <c r="J27" t="s">
        <v>257</v>
      </c>
      <c r="K27">
        <v>3.8747796743140153E-3</v>
      </c>
      <c r="L27" t="s">
        <v>217</v>
      </c>
      <c r="N27" t="s">
        <v>325</v>
      </c>
      <c r="O27" t="s">
        <v>257</v>
      </c>
      <c r="P27">
        <v>3.0477100645210317E-3</v>
      </c>
      <c r="Q27" t="s">
        <v>217</v>
      </c>
      <c r="S27" t="s">
        <v>326</v>
      </c>
      <c r="T27" t="s">
        <v>257</v>
      </c>
      <c r="U27">
        <v>3.1633193498748885E-3</v>
      </c>
      <c r="V27" t="s">
        <v>217</v>
      </c>
      <c r="X27">
        <v>3.5388127853881279E-3</v>
      </c>
      <c r="Y27">
        <v>5.3435430806586613E-3</v>
      </c>
      <c r="Z27" t="s">
        <v>257</v>
      </c>
      <c r="AA27" t="s">
        <v>25</v>
      </c>
      <c r="AC27" t="s">
        <v>22</v>
      </c>
      <c r="AD27" t="s">
        <v>257</v>
      </c>
      <c r="AE27">
        <v>2.1579434074304338E-3</v>
      </c>
      <c r="AG27" t="s">
        <v>98</v>
      </c>
      <c r="AH27" t="s">
        <v>257</v>
      </c>
      <c r="AI27">
        <v>3.6797133498605916E-2</v>
      </c>
    </row>
    <row r="28" spans="5:35" x14ac:dyDescent="0.45">
      <c r="E28" t="s">
        <v>173</v>
      </c>
      <c r="G28" t="s">
        <v>127</v>
      </c>
      <c r="I28" t="s">
        <v>215</v>
      </c>
      <c r="J28" t="s">
        <v>258</v>
      </c>
      <c r="K28">
        <v>1.1822183144204667E-3</v>
      </c>
      <c r="L28" t="s">
        <v>217</v>
      </c>
      <c r="N28" t="s">
        <v>325</v>
      </c>
      <c r="O28" t="s">
        <v>258</v>
      </c>
      <c r="P28">
        <v>1.3605104510934446E-2</v>
      </c>
      <c r="Q28" t="s">
        <v>217</v>
      </c>
      <c r="S28" t="s">
        <v>326</v>
      </c>
      <c r="T28" t="s">
        <v>258</v>
      </c>
      <c r="U28">
        <v>1.4560343599907044E-2</v>
      </c>
      <c r="V28" t="s">
        <v>217</v>
      </c>
      <c r="X28">
        <v>1.7694063926940638E-2</v>
      </c>
      <c r="Y28">
        <v>1.3358857701646654E-2</v>
      </c>
      <c r="Z28" t="s">
        <v>258</v>
      </c>
      <c r="AA28" t="s">
        <v>25</v>
      </c>
      <c r="AC28" t="s">
        <v>22</v>
      </c>
      <c r="AD28" t="s">
        <v>258</v>
      </c>
      <c r="AE28">
        <v>1.306861790990156E-2</v>
      </c>
      <c r="AG28" t="s">
        <v>98</v>
      </c>
      <c r="AH28" t="s">
        <v>258</v>
      </c>
      <c r="AI28">
        <v>0.23211858444418709</v>
      </c>
    </row>
    <row r="29" spans="5:35" x14ac:dyDescent="0.45">
      <c r="E29" t="s">
        <v>174</v>
      </c>
      <c r="G29" t="s">
        <v>127</v>
      </c>
      <c r="I29" t="s">
        <v>215</v>
      </c>
      <c r="J29" t="s">
        <v>259</v>
      </c>
      <c r="K29">
        <v>6.2976209401520988E-3</v>
      </c>
      <c r="L29" t="s">
        <v>217</v>
      </c>
      <c r="N29" t="s">
        <v>325</v>
      </c>
      <c r="O29" t="s">
        <v>259</v>
      </c>
      <c r="P29">
        <v>1.0833622089222129E-2</v>
      </c>
      <c r="Q29" t="s">
        <v>217</v>
      </c>
      <c r="S29" t="s">
        <v>326</v>
      </c>
      <c r="T29" t="s">
        <v>259</v>
      </c>
      <c r="U29">
        <v>1.4610206744947195E-2</v>
      </c>
      <c r="V29" t="s">
        <v>217</v>
      </c>
      <c r="X29">
        <v>2.6484018264840183E-2</v>
      </c>
      <c r="Y29">
        <v>1.4679163662581112E-2</v>
      </c>
      <c r="Z29" t="s">
        <v>259</v>
      </c>
      <c r="AA29" t="s">
        <v>25</v>
      </c>
      <c r="AC29" t="s">
        <v>22</v>
      </c>
      <c r="AD29" t="s">
        <v>259</v>
      </c>
      <c r="AE29">
        <v>2.6170209425942066E-2</v>
      </c>
      <c r="AG29" t="s">
        <v>98</v>
      </c>
      <c r="AH29" t="s">
        <v>259</v>
      </c>
      <c r="AI29">
        <v>0.13139931694885965</v>
      </c>
    </row>
    <row r="30" spans="5:35" x14ac:dyDescent="0.45">
      <c r="E30" t="s">
        <v>175</v>
      </c>
      <c r="G30" t="s">
        <v>127</v>
      </c>
      <c r="I30" t="s">
        <v>215</v>
      </c>
      <c r="J30" t="s">
        <v>260</v>
      </c>
      <c r="K30">
        <v>5.6430071044155502E-3</v>
      </c>
      <c r="L30" t="s">
        <v>217</v>
      </c>
      <c r="N30" t="s">
        <v>325</v>
      </c>
      <c r="O30" t="s">
        <v>260</v>
      </c>
      <c r="P30">
        <v>1.1771034484768337E-3</v>
      </c>
      <c r="Q30" t="s">
        <v>217</v>
      </c>
      <c r="S30" t="s">
        <v>326</v>
      </c>
      <c r="T30" t="s">
        <v>260</v>
      </c>
      <c r="U30">
        <v>1.6693729700573484E-3</v>
      </c>
      <c r="V30" t="s">
        <v>217</v>
      </c>
      <c r="X30">
        <v>3.3105022831050228E-3</v>
      </c>
      <c r="Y30">
        <v>4.2297524633501575E-3</v>
      </c>
      <c r="Z30" t="s">
        <v>260</v>
      </c>
      <c r="AA30" t="s">
        <v>25</v>
      </c>
      <c r="AC30" t="s">
        <v>22</v>
      </c>
      <c r="AD30" t="s">
        <v>260</v>
      </c>
      <c r="AE30">
        <v>3.2707328023513834E-3</v>
      </c>
      <c r="AG30" t="s">
        <v>98</v>
      </c>
      <c r="AH30" t="s">
        <v>260</v>
      </c>
      <c r="AI30">
        <v>0.10185550455273429</v>
      </c>
    </row>
    <row r="31" spans="5:35" x14ac:dyDescent="0.45">
      <c r="E31" t="s">
        <v>176</v>
      </c>
      <c r="G31" t="s">
        <v>127</v>
      </c>
      <c r="I31" t="s">
        <v>215</v>
      </c>
      <c r="J31" t="s">
        <v>261</v>
      </c>
      <c r="K31">
        <v>7.1074114901553001E-3</v>
      </c>
      <c r="L31" t="s">
        <v>217</v>
      </c>
      <c r="N31" t="s">
        <v>325</v>
      </c>
      <c r="O31" t="s">
        <v>261</v>
      </c>
      <c r="P31">
        <v>1.2160038448666972E-3</v>
      </c>
      <c r="Q31" t="s">
        <v>217</v>
      </c>
      <c r="S31" t="s">
        <v>326</v>
      </c>
      <c r="T31" t="s">
        <v>261</v>
      </c>
      <c r="U31">
        <v>1.6933012267992059E-3</v>
      </c>
      <c r="V31" t="s">
        <v>217</v>
      </c>
      <c r="X31">
        <v>3.3105022831050228E-3</v>
      </c>
      <c r="Y31">
        <v>4.1913001682287914E-3</v>
      </c>
      <c r="Z31" t="s">
        <v>261</v>
      </c>
      <c r="AA31" t="s">
        <v>25</v>
      </c>
      <c r="AC31" t="s">
        <v>22</v>
      </c>
      <c r="AD31" t="s">
        <v>261</v>
      </c>
      <c r="AE31">
        <v>3.2506766762460436E-3</v>
      </c>
      <c r="AG31" t="s">
        <v>98</v>
      </c>
      <c r="AH31" t="s">
        <v>261</v>
      </c>
      <c r="AI31">
        <v>7.1715874500851928E-2</v>
      </c>
    </row>
    <row r="32" spans="5:35" x14ac:dyDescent="0.45">
      <c r="E32" t="s">
        <v>177</v>
      </c>
      <c r="G32" t="s">
        <v>127</v>
      </c>
      <c r="I32" t="s">
        <v>215</v>
      </c>
      <c r="J32" t="s">
        <v>262</v>
      </c>
      <c r="K32">
        <v>2.6038744789550698E-2</v>
      </c>
      <c r="L32" t="s">
        <v>217</v>
      </c>
      <c r="N32" t="s">
        <v>325</v>
      </c>
      <c r="O32" t="s">
        <v>262</v>
      </c>
      <c r="P32">
        <v>4.0693869092754652E-3</v>
      </c>
      <c r="Q32" t="s">
        <v>217</v>
      </c>
      <c r="S32" t="s">
        <v>326</v>
      </c>
      <c r="T32" t="s">
        <v>262</v>
      </c>
      <c r="U32">
        <v>5.3266011659800173E-3</v>
      </c>
      <c r="V32" t="s">
        <v>217</v>
      </c>
      <c r="X32">
        <v>9.9315068493150693E-3</v>
      </c>
      <c r="Y32">
        <v>1.2295121365056482E-2</v>
      </c>
      <c r="Z32" t="s">
        <v>262</v>
      </c>
      <c r="AA32" t="s">
        <v>25</v>
      </c>
      <c r="AC32" t="s">
        <v>22</v>
      </c>
      <c r="AD32" t="s">
        <v>262</v>
      </c>
      <c r="AE32">
        <v>9.3604877249655622E-3</v>
      </c>
      <c r="AG32" t="s">
        <v>98</v>
      </c>
      <c r="AH32" t="s">
        <v>262</v>
      </c>
      <c r="AI32">
        <v>6.8915832067235616E-2</v>
      </c>
    </row>
    <row r="33" spans="5:35" x14ac:dyDescent="0.45">
      <c r="E33" t="s">
        <v>178</v>
      </c>
      <c r="G33" t="s">
        <v>127</v>
      </c>
      <c r="I33" t="s">
        <v>215</v>
      </c>
      <c r="J33" t="s">
        <v>263</v>
      </c>
      <c r="K33">
        <v>2.4906716729606999E-2</v>
      </c>
      <c r="L33" t="s">
        <v>217</v>
      </c>
      <c r="N33" t="s">
        <v>325</v>
      </c>
      <c r="O33" t="s">
        <v>263</v>
      </c>
      <c r="P33">
        <v>4.9490204768163591E-3</v>
      </c>
      <c r="Q33" t="s">
        <v>217</v>
      </c>
      <c r="S33" t="s">
        <v>326</v>
      </c>
      <c r="T33" t="s">
        <v>263</v>
      </c>
      <c r="U33">
        <v>5.7405244954689925E-3</v>
      </c>
      <c r="V33" t="s">
        <v>217</v>
      </c>
      <c r="X33">
        <v>9.9315068493150693E-3</v>
      </c>
      <c r="Y33">
        <v>1.3679403989425619E-2</v>
      </c>
      <c r="Z33" t="s">
        <v>263</v>
      </c>
      <c r="AA33" t="s">
        <v>25</v>
      </c>
      <c r="AC33" t="s">
        <v>22</v>
      </c>
      <c r="AD33" t="s">
        <v>263</v>
      </c>
      <c r="AE33">
        <v>8.1297941780330615E-3</v>
      </c>
      <c r="AG33" t="s">
        <v>98</v>
      </c>
      <c r="AH33" t="s">
        <v>263</v>
      </c>
      <c r="AI33">
        <v>9.6764525113254729E-2</v>
      </c>
    </row>
    <row r="34" spans="5:35" x14ac:dyDescent="0.45">
      <c r="E34" t="s">
        <v>179</v>
      </c>
      <c r="G34" t="s">
        <v>127</v>
      </c>
      <c r="I34" t="s">
        <v>215</v>
      </c>
      <c r="J34" t="s">
        <v>264</v>
      </c>
      <c r="K34">
        <v>6.4240619390479141E-3</v>
      </c>
      <c r="L34" t="s">
        <v>217</v>
      </c>
      <c r="N34" t="s">
        <v>325</v>
      </c>
      <c r="O34" t="s">
        <v>264</v>
      </c>
      <c r="P34">
        <v>1.7408583932505611E-3</v>
      </c>
      <c r="Q34" t="s">
        <v>217</v>
      </c>
      <c r="S34" t="s">
        <v>326</v>
      </c>
      <c r="T34" t="s">
        <v>264</v>
      </c>
      <c r="U34">
        <v>1.9977041598468917E-3</v>
      </c>
      <c r="V34" t="s">
        <v>217</v>
      </c>
      <c r="X34">
        <v>3.3105022831050228E-3</v>
      </c>
      <c r="Y34">
        <v>6.4407594328286487E-3</v>
      </c>
      <c r="Z34" t="s">
        <v>264</v>
      </c>
      <c r="AA34" t="s">
        <v>25</v>
      </c>
      <c r="AC34" t="s">
        <v>22</v>
      </c>
      <c r="AD34" t="s">
        <v>264</v>
      </c>
      <c r="AE34">
        <v>2.3827481916768099E-3</v>
      </c>
      <c r="AG34" t="s">
        <v>98</v>
      </c>
      <c r="AH34" t="s">
        <v>264</v>
      </c>
      <c r="AI34">
        <v>8.1809256616396819E-2</v>
      </c>
    </row>
    <row r="35" spans="5:35" x14ac:dyDescent="0.45">
      <c r="E35" t="s">
        <v>204</v>
      </c>
      <c r="G35" t="s">
        <v>124</v>
      </c>
      <c r="I35" t="s">
        <v>215</v>
      </c>
      <c r="J35" t="s">
        <v>265</v>
      </c>
      <c r="K35">
        <v>4.9175561248547004E-3</v>
      </c>
      <c r="L35" t="s">
        <v>217</v>
      </c>
      <c r="N35" t="s">
        <v>325</v>
      </c>
      <c r="O35" t="s">
        <v>265</v>
      </c>
      <c r="P35">
        <v>1.6974183313014232E-3</v>
      </c>
      <c r="Q35" t="s">
        <v>217</v>
      </c>
      <c r="S35" t="s">
        <v>326</v>
      </c>
      <c r="T35" t="s">
        <v>265</v>
      </c>
      <c r="U35">
        <v>2.008178017325217E-3</v>
      </c>
      <c r="V35" t="s">
        <v>217</v>
      </c>
      <c r="X35">
        <v>3.3105022831050228E-3</v>
      </c>
      <c r="Y35">
        <v>6.4407594328286487E-3</v>
      </c>
      <c r="Z35" t="s">
        <v>265</v>
      </c>
      <c r="AA35" t="s">
        <v>25</v>
      </c>
      <c r="AC35" t="s">
        <v>22</v>
      </c>
      <c r="AD35" t="s">
        <v>265</v>
      </c>
      <c r="AE35">
        <v>2.2050846009786644E-3</v>
      </c>
      <c r="AG35" t="s">
        <v>98</v>
      </c>
      <c r="AH35" t="s">
        <v>265</v>
      </c>
      <c r="AI35">
        <v>8.3955696481919251E-2</v>
      </c>
    </row>
    <row r="36" spans="5:35" x14ac:dyDescent="0.45">
      <c r="E36" t="s">
        <v>205</v>
      </c>
      <c r="G36" t="s">
        <v>124</v>
      </c>
      <c r="I36" t="s">
        <v>215</v>
      </c>
      <c r="J36" t="s">
        <v>266</v>
      </c>
      <c r="K36">
        <v>3.1492899053148973E-3</v>
      </c>
      <c r="L36" t="s">
        <v>217</v>
      </c>
      <c r="N36" t="s">
        <v>325</v>
      </c>
      <c r="O36" t="s">
        <v>266</v>
      </c>
      <c r="P36">
        <v>1.5983129725305005E-3</v>
      </c>
      <c r="Q36" t="s">
        <v>217</v>
      </c>
      <c r="S36" t="s">
        <v>326</v>
      </c>
      <c r="T36" t="s">
        <v>266</v>
      </c>
      <c r="U36">
        <v>1.9929098017857404E-3</v>
      </c>
      <c r="V36" t="s">
        <v>217</v>
      </c>
      <c r="X36">
        <v>3.3105022831050228E-3</v>
      </c>
      <c r="Y36">
        <v>4.9987983657774574E-3</v>
      </c>
      <c r="Z36" t="s">
        <v>266</v>
      </c>
      <c r="AA36" t="s">
        <v>25</v>
      </c>
      <c r="AC36" t="s">
        <v>22</v>
      </c>
      <c r="AD36" t="s">
        <v>266</v>
      </c>
      <c r="AE36">
        <v>2.1941926922133975E-3</v>
      </c>
      <c r="AG36" t="s">
        <v>98</v>
      </c>
      <c r="AH36" t="s">
        <v>266</v>
      </c>
      <c r="AI36">
        <v>9.5690723615216022E-2</v>
      </c>
    </row>
    <row r="37" spans="5:35" x14ac:dyDescent="0.45">
      <c r="E37" t="s">
        <v>206</v>
      </c>
      <c r="G37" t="s">
        <v>124</v>
      </c>
      <c r="I37" t="s">
        <v>215</v>
      </c>
      <c r="J37" t="s">
        <v>267</v>
      </c>
      <c r="K37">
        <v>1.2997368095820363E-3</v>
      </c>
      <c r="L37" t="s">
        <v>217</v>
      </c>
      <c r="N37" t="s">
        <v>325</v>
      </c>
      <c r="O37" t="s">
        <v>267</v>
      </c>
      <c r="P37">
        <v>7.384197298031585E-3</v>
      </c>
      <c r="Q37" t="s">
        <v>217</v>
      </c>
      <c r="S37" t="s">
        <v>326</v>
      </c>
      <c r="T37" t="s">
        <v>267</v>
      </c>
      <c r="U37">
        <v>9.4241731143133445E-3</v>
      </c>
      <c r="V37" t="s">
        <v>217</v>
      </c>
      <c r="X37">
        <v>1.6552511415525113E-2</v>
      </c>
      <c r="Y37">
        <v>1.2496995914443643E-2</v>
      </c>
      <c r="Z37" t="s">
        <v>267</v>
      </c>
      <c r="AA37" t="s">
        <v>25</v>
      </c>
      <c r="AC37" t="s">
        <v>22</v>
      </c>
      <c r="AD37" t="s">
        <v>267</v>
      </c>
      <c r="AE37">
        <v>1.292392145716938E-2</v>
      </c>
      <c r="AG37" t="s">
        <v>98</v>
      </c>
      <c r="AH37" t="s">
        <v>267</v>
      </c>
      <c r="AI37">
        <v>0.21757673180724457</v>
      </c>
    </row>
    <row r="38" spans="5:35" x14ac:dyDescent="0.45">
      <c r="E38" t="s">
        <v>207</v>
      </c>
      <c r="G38" t="s">
        <v>124</v>
      </c>
      <c r="I38" t="s">
        <v>215</v>
      </c>
      <c r="J38" t="s">
        <v>1084</v>
      </c>
      <c r="K38">
        <v>0</v>
      </c>
      <c r="L38" t="s">
        <v>217</v>
      </c>
      <c r="N38" t="s">
        <v>325</v>
      </c>
      <c r="O38" t="s">
        <v>1084</v>
      </c>
      <c r="P38">
        <v>1.7694166526999073E-5</v>
      </c>
      <c r="Q38" t="s">
        <v>217</v>
      </c>
      <c r="S38" t="s">
        <v>326</v>
      </c>
      <c r="T38" t="s">
        <v>1084</v>
      </c>
      <c r="U38">
        <v>3.49623391635511E-5</v>
      </c>
      <c r="V38" t="s">
        <v>217</v>
      </c>
      <c r="X38">
        <v>1.1415525114155251E-4</v>
      </c>
      <c r="Y38">
        <v>2.1546544680075254E-5</v>
      </c>
      <c r="Z38" t="s">
        <v>1084</v>
      </c>
      <c r="AA38" t="s">
        <v>25</v>
      </c>
      <c r="AC38" t="s">
        <v>22</v>
      </c>
      <c r="AD38" t="s">
        <v>1084</v>
      </c>
      <c r="AE38">
        <v>9.080031883607321E-5</v>
      </c>
      <c r="AG38" t="s">
        <v>98</v>
      </c>
      <c r="AH38" t="s">
        <v>1084</v>
      </c>
      <c r="AI38">
        <v>0</v>
      </c>
    </row>
    <row r="39" spans="5:35" x14ac:dyDescent="0.45">
      <c r="E39" t="s">
        <v>208</v>
      </c>
      <c r="G39" t="s">
        <v>124</v>
      </c>
      <c r="I39" t="s">
        <v>215</v>
      </c>
      <c r="J39" t="s">
        <v>1085</v>
      </c>
      <c r="K39">
        <v>0</v>
      </c>
      <c r="L39" t="s">
        <v>217</v>
      </c>
      <c r="N39" t="s">
        <v>325</v>
      </c>
      <c r="O39" t="s">
        <v>1085</v>
      </c>
      <c r="P39">
        <v>1.6661320618509612E-5</v>
      </c>
      <c r="Q39" t="s">
        <v>217</v>
      </c>
      <c r="S39" t="s">
        <v>326</v>
      </c>
      <c r="T39" t="s">
        <v>1085</v>
      </c>
      <c r="U39">
        <v>3.3461472083974292E-5</v>
      </c>
      <c r="V39" t="s">
        <v>217</v>
      </c>
      <c r="X39">
        <v>1.1415525114155251E-4</v>
      </c>
      <c r="Y39">
        <v>1.4916838624667481E-5</v>
      </c>
      <c r="Z39" t="s">
        <v>1085</v>
      </c>
      <c r="AA39" t="s">
        <v>25</v>
      </c>
      <c r="AC39" t="s">
        <v>22</v>
      </c>
      <c r="AD39" t="s">
        <v>1085</v>
      </c>
      <c r="AE39">
        <v>9.5735418577688356E-5</v>
      </c>
      <c r="AG39" t="s">
        <v>98</v>
      </c>
      <c r="AH39" t="s">
        <v>1085</v>
      </c>
      <c r="AI39">
        <v>0</v>
      </c>
    </row>
    <row r="40" spans="5:35" x14ac:dyDescent="0.45">
      <c r="E40" t="s">
        <v>209</v>
      </c>
      <c r="G40" t="s">
        <v>124</v>
      </c>
      <c r="I40" t="s">
        <v>215</v>
      </c>
      <c r="J40" t="s">
        <v>1086</v>
      </c>
      <c r="K40">
        <v>0</v>
      </c>
      <c r="L40" t="s">
        <v>217</v>
      </c>
      <c r="N40" t="s">
        <v>325</v>
      </c>
      <c r="O40" t="s">
        <v>1086</v>
      </c>
      <c r="P40">
        <v>1.5109071954620776E-5</v>
      </c>
      <c r="Q40" t="s">
        <v>217</v>
      </c>
      <c r="S40" t="s">
        <v>326</v>
      </c>
      <c r="T40" t="s">
        <v>1086</v>
      </c>
      <c r="U40">
        <v>3.3956254522576604E-5</v>
      </c>
      <c r="V40" t="s">
        <v>217</v>
      </c>
      <c r="X40">
        <v>1.1415525114155251E-4</v>
      </c>
      <c r="Y40">
        <v>1.6574265138519424E-5</v>
      </c>
      <c r="Z40" t="s">
        <v>1086</v>
      </c>
      <c r="AA40" t="s">
        <v>25</v>
      </c>
      <c r="AC40" t="s">
        <v>22</v>
      </c>
      <c r="AD40" t="s">
        <v>1086</v>
      </c>
      <c r="AE40">
        <v>9.6085022019021899E-5</v>
      </c>
      <c r="AG40" t="s">
        <v>98</v>
      </c>
      <c r="AH40" t="s">
        <v>1086</v>
      </c>
      <c r="AI40">
        <v>0</v>
      </c>
    </row>
    <row r="41" spans="5:35" x14ac:dyDescent="0.45">
      <c r="E41" t="s">
        <v>210</v>
      </c>
      <c r="G41" t="s">
        <v>124</v>
      </c>
      <c r="I41" t="s">
        <v>215</v>
      </c>
      <c r="J41" t="s">
        <v>1087</v>
      </c>
      <c r="K41">
        <v>0</v>
      </c>
      <c r="L41" t="s">
        <v>217</v>
      </c>
      <c r="N41" t="s">
        <v>325</v>
      </c>
      <c r="O41" t="s">
        <v>1087</v>
      </c>
      <c r="P41">
        <v>1.2762280467504331E-5</v>
      </c>
      <c r="Q41" t="s">
        <v>217</v>
      </c>
      <c r="S41" t="s">
        <v>326</v>
      </c>
      <c r="T41" t="s">
        <v>1087</v>
      </c>
      <c r="U41">
        <v>3.2370424140048851E-5</v>
      </c>
      <c r="V41" t="s">
        <v>217</v>
      </c>
      <c r="X41">
        <v>1.1415525114155251E-4</v>
      </c>
      <c r="Y41">
        <v>1.4585353321897093E-5</v>
      </c>
      <c r="Z41" t="s">
        <v>1087</v>
      </c>
      <c r="AA41" t="s">
        <v>25</v>
      </c>
      <c r="AC41" t="s">
        <v>22</v>
      </c>
      <c r="AD41" t="s">
        <v>1087</v>
      </c>
      <c r="AE41">
        <v>9.4982009611093639E-5</v>
      </c>
      <c r="AG41" t="s">
        <v>98</v>
      </c>
      <c r="AH41" t="s">
        <v>1087</v>
      </c>
      <c r="AI41">
        <v>0</v>
      </c>
    </row>
    <row r="42" spans="5:35" x14ac:dyDescent="0.45">
      <c r="E42" t="s">
        <v>211</v>
      </c>
      <c r="G42" t="s">
        <v>124</v>
      </c>
      <c r="I42" t="s">
        <v>215</v>
      </c>
      <c r="J42" t="s">
        <v>1088</v>
      </c>
      <c r="K42">
        <v>0</v>
      </c>
      <c r="L42" t="s">
        <v>217</v>
      </c>
      <c r="N42" t="s">
        <v>325</v>
      </c>
      <c r="O42" t="s">
        <v>1088</v>
      </c>
      <c r="P42">
        <v>1.1367596556023819E-5</v>
      </c>
      <c r="Q42" t="s">
        <v>217</v>
      </c>
      <c r="S42" t="s">
        <v>326</v>
      </c>
      <c r="T42" t="s">
        <v>1088</v>
      </c>
      <c r="U42">
        <v>2.9781314094926055E-5</v>
      </c>
      <c r="V42" t="s">
        <v>217</v>
      </c>
      <c r="X42">
        <v>1.1415525114155251E-4</v>
      </c>
      <c r="Y42">
        <v>2.1215059377304864E-5</v>
      </c>
      <c r="Z42" t="s">
        <v>1088</v>
      </c>
      <c r="AA42" t="s">
        <v>25</v>
      </c>
      <c r="AC42" t="s">
        <v>22</v>
      </c>
      <c r="AD42" t="s">
        <v>1088</v>
      </c>
      <c r="AE42">
        <v>9.4705578983062485E-5</v>
      </c>
      <c r="AG42" t="s">
        <v>98</v>
      </c>
      <c r="AH42" t="s">
        <v>1088</v>
      </c>
      <c r="AI42">
        <v>0</v>
      </c>
    </row>
    <row r="43" spans="5:35" x14ac:dyDescent="0.45">
      <c r="E43" t="s">
        <v>212</v>
      </c>
      <c r="G43" t="s">
        <v>124</v>
      </c>
      <c r="I43" t="s">
        <v>215</v>
      </c>
      <c r="J43" t="s">
        <v>1089</v>
      </c>
      <c r="K43">
        <v>2.1263139878929666E-6</v>
      </c>
      <c r="L43" t="s">
        <v>217</v>
      </c>
      <c r="N43" t="s">
        <v>325</v>
      </c>
      <c r="O43" t="s">
        <v>1089</v>
      </c>
      <c r="P43">
        <v>1.1270915776211493E-5</v>
      </c>
      <c r="Q43" t="s">
        <v>217</v>
      </c>
      <c r="S43" t="s">
        <v>326</v>
      </c>
      <c r="T43" t="s">
        <v>1089</v>
      </c>
      <c r="U43">
        <v>2.7817773213344559E-5</v>
      </c>
      <c r="V43" t="s">
        <v>217</v>
      </c>
      <c r="X43">
        <v>1.1415525114155251E-4</v>
      </c>
      <c r="Y43">
        <v>5.7678442682047593E-5</v>
      </c>
      <c r="Z43" t="s">
        <v>1089</v>
      </c>
      <c r="AA43" t="s">
        <v>25</v>
      </c>
      <c r="AC43" t="s">
        <v>22</v>
      </c>
      <c r="AD43" t="s">
        <v>1089</v>
      </c>
      <c r="AE43">
        <v>9.443321351132587E-5</v>
      </c>
      <c r="AG43" t="s">
        <v>98</v>
      </c>
      <c r="AH43" t="s">
        <v>1089</v>
      </c>
      <c r="AI43">
        <v>0</v>
      </c>
    </row>
    <row r="44" spans="5:35" x14ac:dyDescent="0.45">
      <c r="I44" t="s">
        <v>215</v>
      </c>
      <c r="J44" t="s">
        <v>1090</v>
      </c>
      <c r="K44">
        <v>1.7904929052338381E-5</v>
      </c>
      <c r="L44" t="s">
        <v>217</v>
      </c>
      <c r="N44" t="s">
        <v>325</v>
      </c>
      <c r="O44" t="s">
        <v>1090</v>
      </c>
      <c r="P44">
        <v>9.6879346072133768E-6</v>
      </c>
      <c r="Q44" t="s">
        <v>217</v>
      </c>
      <c r="S44" t="s">
        <v>326</v>
      </c>
      <c r="T44" t="s">
        <v>1090</v>
      </c>
      <c r="U44">
        <v>2.533644589347695E-5</v>
      </c>
      <c r="V44" t="s">
        <v>217</v>
      </c>
      <c r="X44">
        <v>1.1415525114155251E-4</v>
      </c>
      <c r="Y44">
        <v>1.6905750441289813E-4</v>
      </c>
      <c r="Z44" t="s">
        <v>1090</v>
      </c>
      <c r="AA44" t="s">
        <v>25</v>
      </c>
      <c r="AC44" t="s">
        <v>22</v>
      </c>
      <c r="AD44" t="s">
        <v>1090</v>
      </c>
      <c r="AE44">
        <v>9.3468416417413213E-5</v>
      </c>
      <c r="AG44" t="s">
        <v>98</v>
      </c>
      <c r="AH44" t="s">
        <v>1090</v>
      </c>
      <c r="AI44">
        <v>0</v>
      </c>
    </row>
    <row r="45" spans="5:35" x14ac:dyDescent="0.45">
      <c r="I45" t="s">
        <v>215</v>
      </c>
      <c r="J45" t="s">
        <v>1091</v>
      </c>
      <c r="K45">
        <v>3.5896849732631233E-5</v>
      </c>
      <c r="L45" t="s">
        <v>217</v>
      </c>
      <c r="N45" t="s">
        <v>325</v>
      </c>
      <c r="O45" t="s">
        <v>1091</v>
      </c>
      <c r="P45">
        <v>9.8116778558452087E-6</v>
      </c>
      <c r="Q45" t="s">
        <v>217</v>
      </c>
      <c r="S45" t="s">
        <v>326</v>
      </c>
      <c r="T45" t="s">
        <v>1091</v>
      </c>
      <c r="U45">
        <v>2.2418795969694159E-5</v>
      </c>
      <c r="V45" t="s">
        <v>217</v>
      </c>
      <c r="X45">
        <v>1.1415525114155251E-4</v>
      </c>
      <c r="Y45">
        <v>1.9060404909297337E-4</v>
      </c>
      <c r="Z45" t="s">
        <v>1091</v>
      </c>
      <c r="AA45" t="s">
        <v>25</v>
      </c>
      <c r="AC45" t="s">
        <v>22</v>
      </c>
      <c r="AD45" t="s">
        <v>1091</v>
      </c>
      <c r="AE45">
        <v>9.34684164174132E-5</v>
      </c>
      <c r="AG45" t="s">
        <v>98</v>
      </c>
      <c r="AH45" t="s">
        <v>1091</v>
      </c>
      <c r="AI45">
        <v>0</v>
      </c>
    </row>
    <row r="46" spans="5:35" x14ac:dyDescent="0.45">
      <c r="I46" t="s">
        <v>215</v>
      </c>
      <c r="J46" t="s">
        <v>1092</v>
      </c>
      <c r="K46">
        <v>7.192105764672865E-5</v>
      </c>
      <c r="L46" t="s">
        <v>217</v>
      </c>
      <c r="N46" t="s">
        <v>325</v>
      </c>
      <c r="O46" t="s">
        <v>1092</v>
      </c>
      <c r="P46">
        <v>1.207994374186988E-5</v>
      </c>
      <c r="Q46" t="s">
        <v>217</v>
      </c>
      <c r="S46" t="s">
        <v>326</v>
      </c>
      <c r="T46" t="s">
        <v>1092</v>
      </c>
      <c r="U46">
        <v>1.8904064659433997E-5</v>
      </c>
      <c r="V46" t="s">
        <v>217</v>
      </c>
      <c r="X46">
        <v>1.1415525114155251E-4</v>
      </c>
      <c r="Y46">
        <v>1.4585353321897094E-4</v>
      </c>
      <c r="Z46" t="s">
        <v>1092</v>
      </c>
      <c r="AA46" t="s">
        <v>25</v>
      </c>
      <c r="AC46" t="s">
        <v>22</v>
      </c>
      <c r="AD46" t="s">
        <v>1092</v>
      </c>
      <c r="AE46">
        <v>9.6449531033435538E-5</v>
      </c>
      <c r="AG46" t="s">
        <v>98</v>
      </c>
      <c r="AH46" t="s">
        <v>1092</v>
      </c>
      <c r="AI46">
        <v>0</v>
      </c>
    </row>
    <row r="47" spans="5:35" x14ac:dyDescent="0.45">
      <c r="I47" t="s">
        <v>215</v>
      </c>
      <c r="J47" t="s">
        <v>1093</v>
      </c>
      <c r="K47">
        <v>1.061315636897E-4</v>
      </c>
      <c r="L47" t="s">
        <v>217</v>
      </c>
      <c r="N47" t="s">
        <v>325</v>
      </c>
      <c r="O47" t="s">
        <v>1093</v>
      </c>
      <c r="P47">
        <v>1.375894791212318E-5</v>
      </c>
      <c r="Q47" t="s">
        <v>217</v>
      </c>
      <c r="S47" t="s">
        <v>326</v>
      </c>
      <c r="T47" t="s">
        <v>1093</v>
      </c>
      <c r="U47">
        <v>1.6796954364818953E-5</v>
      </c>
      <c r="V47" t="s">
        <v>217</v>
      </c>
      <c r="X47">
        <v>1.1415525114155251E-4</v>
      </c>
      <c r="Y47">
        <v>1.4452759200788939E-4</v>
      </c>
      <c r="Z47" t="s">
        <v>1093</v>
      </c>
      <c r="AA47" t="s">
        <v>25</v>
      </c>
      <c r="AC47" t="s">
        <v>22</v>
      </c>
      <c r="AD47" t="s">
        <v>1093</v>
      </c>
      <c r="AE47">
        <v>9.4727259816633556E-5</v>
      </c>
      <c r="AG47" t="s">
        <v>98</v>
      </c>
      <c r="AH47" t="s">
        <v>1093</v>
      </c>
      <c r="AI47">
        <v>0</v>
      </c>
    </row>
    <row r="48" spans="5:35" x14ac:dyDescent="0.45">
      <c r="I48" t="s">
        <v>215</v>
      </c>
      <c r="J48" t="s">
        <v>1094</v>
      </c>
      <c r="K48">
        <v>1.4442424924799999E-4</v>
      </c>
      <c r="L48" t="s">
        <v>217</v>
      </c>
      <c r="N48" t="s">
        <v>325</v>
      </c>
      <c r="O48" t="s">
        <v>1094</v>
      </c>
      <c r="P48">
        <v>1.634341729256129E-5</v>
      </c>
      <c r="Q48" t="s">
        <v>217</v>
      </c>
      <c r="S48" t="s">
        <v>326</v>
      </c>
      <c r="T48" t="s">
        <v>1094</v>
      </c>
      <c r="U48">
        <v>1.776796849108034E-5</v>
      </c>
      <c r="V48" t="s">
        <v>217</v>
      </c>
      <c r="X48">
        <v>1.1415525114155251E-4</v>
      </c>
      <c r="Y48">
        <v>1.408812536774151E-4</v>
      </c>
      <c r="Z48" t="s">
        <v>1094</v>
      </c>
      <c r="AA48" t="s">
        <v>25</v>
      </c>
      <c r="AC48" t="s">
        <v>22</v>
      </c>
      <c r="AD48" t="s">
        <v>1094</v>
      </c>
      <c r="AE48">
        <v>9.4717774451946225E-5</v>
      </c>
      <c r="AG48" t="s">
        <v>98</v>
      </c>
      <c r="AH48" t="s">
        <v>1094</v>
      </c>
      <c r="AI48">
        <v>0</v>
      </c>
    </row>
    <row r="49" spans="9:35" x14ac:dyDescent="0.45">
      <c r="I49" t="s">
        <v>215</v>
      </c>
      <c r="J49" t="s">
        <v>1095</v>
      </c>
      <c r="K49">
        <v>1.705569840801E-4</v>
      </c>
      <c r="L49" t="s">
        <v>217</v>
      </c>
      <c r="N49" t="s">
        <v>325</v>
      </c>
      <c r="O49" t="s">
        <v>1095</v>
      </c>
      <c r="P49">
        <v>1.7924326640539628E-5</v>
      </c>
      <c r="Q49" t="s">
        <v>217</v>
      </c>
      <c r="S49" t="s">
        <v>326</v>
      </c>
      <c r="T49" t="s">
        <v>1095</v>
      </c>
      <c r="U49">
        <v>1.8768518689159851E-5</v>
      </c>
      <c r="V49" t="s">
        <v>217</v>
      </c>
      <c r="X49">
        <v>1.1415525114155251E-4</v>
      </c>
      <c r="Y49">
        <v>1.4054976837464471E-4</v>
      </c>
      <c r="Z49" t="s">
        <v>1095</v>
      </c>
      <c r="AA49" t="s">
        <v>25</v>
      </c>
      <c r="AC49" t="s">
        <v>22</v>
      </c>
      <c r="AD49" t="s">
        <v>1095</v>
      </c>
      <c r="AE49">
        <v>9.3831570379728654E-5</v>
      </c>
      <c r="AG49" t="s">
        <v>98</v>
      </c>
      <c r="AH49" t="s">
        <v>1095</v>
      </c>
      <c r="AI49">
        <v>0</v>
      </c>
    </row>
    <row r="50" spans="9:35" x14ac:dyDescent="0.45">
      <c r="I50" t="s">
        <v>215</v>
      </c>
      <c r="J50" t="s">
        <v>1096</v>
      </c>
      <c r="K50">
        <v>1.79276676728E-4</v>
      </c>
      <c r="L50" t="s">
        <v>217</v>
      </c>
      <c r="N50" t="s">
        <v>325</v>
      </c>
      <c r="O50" t="s">
        <v>1096</v>
      </c>
      <c r="P50">
        <v>1.6590075457021178E-5</v>
      </c>
      <c r="Q50" t="s">
        <v>217</v>
      </c>
      <c r="S50" t="s">
        <v>326</v>
      </c>
      <c r="T50" t="s">
        <v>1096</v>
      </c>
      <c r="U50">
        <v>1.6980925804393102E-5</v>
      </c>
      <c r="V50" t="s">
        <v>217</v>
      </c>
      <c r="X50">
        <v>1.1415525114155251E-4</v>
      </c>
      <c r="Y50">
        <v>1.4253868019126702E-4</v>
      </c>
      <c r="Z50" t="s">
        <v>1096</v>
      </c>
      <c r="AA50" t="s">
        <v>25</v>
      </c>
      <c r="AC50" t="s">
        <v>22</v>
      </c>
      <c r="AD50" t="s">
        <v>1096</v>
      </c>
      <c r="AE50">
        <v>9.3159464539025431E-5</v>
      </c>
      <c r="AG50" t="s">
        <v>98</v>
      </c>
      <c r="AH50" t="s">
        <v>1096</v>
      </c>
      <c r="AI50">
        <v>0</v>
      </c>
    </row>
    <row r="51" spans="9:35" x14ac:dyDescent="0.45">
      <c r="I51" t="s">
        <v>215</v>
      </c>
      <c r="J51" t="s">
        <v>1097</v>
      </c>
      <c r="K51">
        <v>1.905496788954E-4</v>
      </c>
      <c r="L51" t="s">
        <v>217</v>
      </c>
      <c r="N51" t="s">
        <v>325</v>
      </c>
      <c r="O51" t="s">
        <v>1097</v>
      </c>
      <c r="P51">
        <v>1.6146638773038425E-5</v>
      </c>
      <c r="Q51" t="s">
        <v>217</v>
      </c>
      <c r="S51" t="s">
        <v>326</v>
      </c>
      <c r="T51" t="s">
        <v>1097</v>
      </c>
      <c r="U51">
        <v>1.4903750294701208E-5</v>
      </c>
      <c r="V51" t="s">
        <v>217</v>
      </c>
      <c r="X51">
        <v>1.1415525114155251E-4</v>
      </c>
      <c r="Y51">
        <v>1.4883690094390442E-4</v>
      </c>
      <c r="Z51" t="s">
        <v>1097</v>
      </c>
      <c r="AA51" t="s">
        <v>25</v>
      </c>
      <c r="AC51" t="s">
        <v>22</v>
      </c>
      <c r="AD51" t="s">
        <v>1097</v>
      </c>
      <c r="AE51">
        <v>9.1227160247003681E-5</v>
      </c>
      <c r="AG51" t="s">
        <v>98</v>
      </c>
      <c r="AH51" t="s">
        <v>1097</v>
      </c>
      <c r="AI51">
        <v>0</v>
      </c>
    </row>
    <row r="52" spans="9:35" x14ac:dyDescent="0.45">
      <c r="I52" t="s">
        <v>215</v>
      </c>
      <c r="J52" t="s">
        <v>1098</v>
      </c>
      <c r="K52">
        <v>1.8241382844740001E-4</v>
      </c>
      <c r="L52" t="s">
        <v>217</v>
      </c>
      <c r="N52" t="s">
        <v>325</v>
      </c>
      <c r="O52" t="s">
        <v>1098</v>
      </c>
      <c r="P52">
        <v>1.6058788081994395E-5</v>
      </c>
      <c r="Q52" t="s">
        <v>217</v>
      </c>
      <c r="S52" t="s">
        <v>326</v>
      </c>
      <c r="T52" t="s">
        <v>1098</v>
      </c>
      <c r="U52">
        <v>1.4710445535586958E-5</v>
      </c>
      <c r="V52" t="s">
        <v>217</v>
      </c>
      <c r="X52">
        <v>1.1415525114155251E-4</v>
      </c>
      <c r="Y52">
        <v>1.5049432745775637E-4</v>
      </c>
      <c r="Z52" t="s">
        <v>1098</v>
      </c>
      <c r="AA52" t="s">
        <v>25</v>
      </c>
      <c r="AC52" t="s">
        <v>22</v>
      </c>
      <c r="AD52" t="s">
        <v>1098</v>
      </c>
      <c r="AE52">
        <v>8.9983222420863447E-5</v>
      </c>
      <c r="AG52" t="s">
        <v>98</v>
      </c>
      <c r="AH52" t="s">
        <v>1098</v>
      </c>
      <c r="AI52">
        <v>0</v>
      </c>
    </row>
    <row r="53" spans="9:35" x14ac:dyDescent="0.45">
      <c r="I53" t="s">
        <v>215</v>
      </c>
      <c r="J53" t="s">
        <v>1099</v>
      </c>
      <c r="K53">
        <v>1.716386173933E-4</v>
      </c>
      <c r="L53" t="s">
        <v>217</v>
      </c>
      <c r="N53" t="s">
        <v>325</v>
      </c>
      <c r="O53" t="s">
        <v>1099</v>
      </c>
      <c r="P53">
        <v>1.7898215360700478E-5</v>
      </c>
      <c r="Q53" t="s">
        <v>217</v>
      </c>
      <c r="S53" t="s">
        <v>326</v>
      </c>
      <c r="T53" t="s">
        <v>1099</v>
      </c>
      <c r="U53">
        <v>1.7208482383740315E-5</v>
      </c>
      <c r="V53" t="s">
        <v>217</v>
      </c>
      <c r="X53">
        <v>1.1415525114155251E-4</v>
      </c>
      <c r="Y53">
        <v>1.7237235744060203E-4</v>
      </c>
      <c r="Z53" t="s">
        <v>1099</v>
      </c>
      <c r="AA53" t="s">
        <v>25</v>
      </c>
      <c r="AC53" t="s">
        <v>22</v>
      </c>
      <c r="AD53" t="s">
        <v>1099</v>
      </c>
      <c r="AE53">
        <v>8.6943840564618856E-5</v>
      </c>
      <c r="AG53" t="s">
        <v>98</v>
      </c>
      <c r="AH53" t="s">
        <v>1099</v>
      </c>
      <c r="AI53">
        <v>0</v>
      </c>
    </row>
    <row r="54" spans="9:35" x14ac:dyDescent="0.45">
      <c r="I54" t="s">
        <v>215</v>
      </c>
      <c r="J54" t="s">
        <v>1100</v>
      </c>
      <c r="K54">
        <v>1.3687496561120001E-4</v>
      </c>
      <c r="L54" t="s">
        <v>217</v>
      </c>
      <c r="N54" t="s">
        <v>325</v>
      </c>
      <c r="O54" t="s">
        <v>1100</v>
      </c>
      <c r="P54">
        <v>1.7615315724285769E-5</v>
      </c>
      <c r="Q54" t="s">
        <v>217</v>
      </c>
      <c r="S54" t="s">
        <v>326</v>
      </c>
      <c r="T54" t="s">
        <v>1100</v>
      </c>
      <c r="U54">
        <v>1.9867312544586889E-5</v>
      </c>
      <c r="V54" t="s">
        <v>217</v>
      </c>
      <c r="X54">
        <v>1.1415525114155251E-4</v>
      </c>
      <c r="Y54">
        <v>2.2209515285616027E-4</v>
      </c>
      <c r="Z54" t="s">
        <v>1100</v>
      </c>
      <c r="AA54" t="s">
        <v>25</v>
      </c>
      <c r="AC54" t="s">
        <v>22</v>
      </c>
      <c r="AD54" t="s">
        <v>1100</v>
      </c>
      <c r="AE54">
        <v>8.2949146979148939E-5</v>
      </c>
      <c r="AG54" t="s">
        <v>98</v>
      </c>
      <c r="AH54" t="s">
        <v>1100</v>
      </c>
      <c r="AI54">
        <v>0</v>
      </c>
    </row>
    <row r="55" spans="9:35" x14ac:dyDescent="0.45">
      <c r="I55" t="s">
        <v>215</v>
      </c>
      <c r="J55" t="s">
        <v>1101</v>
      </c>
      <c r="K55">
        <v>1.213169304356E-4</v>
      </c>
      <c r="L55" t="s">
        <v>217</v>
      </c>
      <c r="N55" t="s">
        <v>325</v>
      </c>
      <c r="O55" t="s">
        <v>1101</v>
      </c>
      <c r="P55">
        <v>1.6318080516574045E-5</v>
      </c>
      <c r="Q55" t="s">
        <v>217</v>
      </c>
      <c r="S55" t="s">
        <v>326</v>
      </c>
      <c r="T55" t="s">
        <v>1101</v>
      </c>
      <c r="U55">
        <v>2.0654756748991544E-5</v>
      </c>
      <c r="V55" t="s">
        <v>217</v>
      </c>
      <c r="X55">
        <v>1.1415525114155251E-4</v>
      </c>
      <c r="Y55">
        <v>2.2209515285616027E-4</v>
      </c>
      <c r="Z55" t="s">
        <v>1101</v>
      </c>
      <c r="AA55" t="s">
        <v>25</v>
      </c>
      <c r="AC55" t="s">
        <v>22</v>
      </c>
      <c r="AD55" t="s">
        <v>1101</v>
      </c>
      <c r="AE55">
        <v>7.6180661748680042E-5</v>
      </c>
      <c r="AG55" t="s">
        <v>98</v>
      </c>
      <c r="AH55" t="s">
        <v>1101</v>
      </c>
      <c r="AI55">
        <v>0</v>
      </c>
    </row>
    <row r="56" spans="9:35" x14ac:dyDescent="0.45">
      <c r="I56" t="s">
        <v>215</v>
      </c>
      <c r="J56" t="s">
        <v>1102</v>
      </c>
      <c r="K56">
        <v>7.2401322862310943E-5</v>
      </c>
      <c r="L56" t="s">
        <v>217</v>
      </c>
      <c r="N56" t="s">
        <v>325</v>
      </c>
      <c r="O56" t="s">
        <v>1102</v>
      </c>
      <c r="P56">
        <v>1.7088800922958851E-5</v>
      </c>
      <c r="Q56" t="s">
        <v>217</v>
      </c>
      <c r="S56" t="s">
        <v>326</v>
      </c>
      <c r="T56" t="s">
        <v>1102</v>
      </c>
      <c r="U56">
        <v>2.1527422568881493E-5</v>
      </c>
      <c r="V56" t="s">
        <v>217</v>
      </c>
      <c r="X56">
        <v>1.1415525114155251E-4</v>
      </c>
      <c r="Y56">
        <v>1.7237235744060203E-4</v>
      </c>
      <c r="Z56" t="s">
        <v>1102</v>
      </c>
      <c r="AA56" t="s">
        <v>25</v>
      </c>
      <c r="AC56" t="s">
        <v>22</v>
      </c>
      <c r="AD56" t="s">
        <v>1102</v>
      </c>
      <c r="AE56">
        <v>7.5654901534581557E-5</v>
      </c>
      <c r="AG56" t="s">
        <v>98</v>
      </c>
      <c r="AH56" t="s">
        <v>1102</v>
      </c>
      <c r="AI56">
        <v>0</v>
      </c>
    </row>
    <row r="57" spans="9:35" x14ac:dyDescent="0.45">
      <c r="I57" t="s">
        <v>215</v>
      </c>
      <c r="J57" t="s">
        <v>1103</v>
      </c>
      <c r="K57">
        <v>3.059342757172331E-5</v>
      </c>
      <c r="L57" t="s">
        <v>217</v>
      </c>
      <c r="N57" t="s">
        <v>325</v>
      </c>
      <c r="O57" t="s">
        <v>1103</v>
      </c>
      <c r="P57">
        <v>1.2475935735336064E-5</v>
      </c>
      <c r="Q57" t="s">
        <v>217</v>
      </c>
      <c r="S57" t="s">
        <v>326</v>
      </c>
      <c r="T57" t="s">
        <v>1103</v>
      </c>
      <c r="U57">
        <v>1.8971481064394475E-5</v>
      </c>
      <c r="V57" t="s">
        <v>217</v>
      </c>
      <c r="X57">
        <v>1.1415525114155251E-4</v>
      </c>
      <c r="Y57">
        <v>1.5579809230208258E-4</v>
      </c>
      <c r="Z57" t="s">
        <v>1103</v>
      </c>
      <c r="AA57" t="s">
        <v>25</v>
      </c>
      <c r="AC57" t="s">
        <v>22</v>
      </c>
      <c r="AD57" t="s">
        <v>1103</v>
      </c>
      <c r="AE57">
        <v>7.5639995961501448E-5</v>
      </c>
      <c r="AG57" t="s">
        <v>98</v>
      </c>
      <c r="AH57" t="s">
        <v>1103</v>
      </c>
      <c r="AI57">
        <v>0</v>
      </c>
    </row>
    <row r="58" spans="9:35" x14ac:dyDescent="0.45">
      <c r="I58" t="s">
        <v>215</v>
      </c>
      <c r="J58" t="s">
        <v>1104</v>
      </c>
      <c r="K58">
        <v>0</v>
      </c>
      <c r="L58" t="s">
        <v>217</v>
      </c>
      <c r="N58" t="s">
        <v>325</v>
      </c>
      <c r="O58" t="s">
        <v>1104</v>
      </c>
      <c r="P58">
        <v>1.1278203602001725E-5</v>
      </c>
      <c r="Q58" t="s">
        <v>217</v>
      </c>
      <c r="S58" t="s">
        <v>326</v>
      </c>
      <c r="T58" t="s">
        <v>1104</v>
      </c>
      <c r="U58">
        <v>2.0359582744167472E-5</v>
      </c>
      <c r="V58" t="s">
        <v>217</v>
      </c>
      <c r="X58">
        <v>1.1415525114155251E-4</v>
      </c>
      <c r="Y58">
        <v>1.093901499142282E-4</v>
      </c>
      <c r="Z58" t="s">
        <v>1104</v>
      </c>
      <c r="AA58" t="s">
        <v>25</v>
      </c>
      <c r="AC58" t="s">
        <v>22</v>
      </c>
      <c r="AD58" t="s">
        <v>1104</v>
      </c>
      <c r="AE58">
        <v>7.7965265361998871E-5</v>
      </c>
      <c r="AG58" t="s">
        <v>98</v>
      </c>
      <c r="AH58" t="s">
        <v>1104</v>
      </c>
      <c r="AI58">
        <v>0</v>
      </c>
    </row>
    <row r="59" spans="9:35" x14ac:dyDescent="0.45">
      <c r="I59" t="s">
        <v>215</v>
      </c>
      <c r="J59" t="s">
        <v>1105</v>
      </c>
      <c r="K59">
        <v>0</v>
      </c>
      <c r="L59" t="s">
        <v>217</v>
      </c>
      <c r="N59" t="s">
        <v>325</v>
      </c>
      <c r="O59" t="s">
        <v>1105</v>
      </c>
      <c r="P59">
        <v>1.0421579388816874E-5</v>
      </c>
      <c r="Q59" t="s">
        <v>217</v>
      </c>
      <c r="S59" t="s">
        <v>326</v>
      </c>
      <c r="T59" t="s">
        <v>1105</v>
      </c>
      <c r="U59">
        <v>2.0919502167492289E-5</v>
      </c>
      <c r="V59" t="s">
        <v>217</v>
      </c>
      <c r="X59">
        <v>1.1415525114155251E-4</v>
      </c>
      <c r="Y59">
        <v>7.9556472664893237E-5</v>
      </c>
      <c r="Z59" t="s">
        <v>1105</v>
      </c>
      <c r="AA59" t="s">
        <v>25</v>
      </c>
      <c r="AC59" t="s">
        <v>22</v>
      </c>
      <c r="AD59" t="s">
        <v>1105</v>
      </c>
      <c r="AE59">
        <v>7.9442272149028129E-5</v>
      </c>
      <c r="AG59" t="s">
        <v>98</v>
      </c>
      <c r="AH59" t="s">
        <v>1105</v>
      </c>
      <c r="AI59">
        <v>0</v>
      </c>
    </row>
    <row r="60" spans="9:35" x14ac:dyDescent="0.45">
      <c r="I60" t="s">
        <v>215</v>
      </c>
      <c r="J60" t="s">
        <v>1106</v>
      </c>
      <c r="K60">
        <v>0</v>
      </c>
      <c r="L60" t="s">
        <v>217</v>
      </c>
      <c r="N60" t="s">
        <v>325</v>
      </c>
      <c r="O60" t="s">
        <v>1106</v>
      </c>
      <c r="P60">
        <v>1.0347346596557416E-5</v>
      </c>
      <c r="Q60" t="s">
        <v>217</v>
      </c>
      <c r="S60" t="s">
        <v>326</v>
      </c>
      <c r="T60" t="s">
        <v>1106</v>
      </c>
      <c r="U60">
        <v>2.30084702539619E-5</v>
      </c>
      <c r="V60" t="s">
        <v>217</v>
      </c>
      <c r="X60">
        <v>1.1415525114155251E-4</v>
      </c>
      <c r="Y60">
        <v>5.6352501470966035E-5</v>
      </c>
      <c r="Z60" t="s">
        <v>1106</v>
      </c>
      <c r="AA60" t="s">
        <v>25</v>
      </c>
      <c r="AC60" t="s">
        <v>22</v>
      </c>
      <c r="AD60" t="s">
        <v>1106</v>
      </c>
      <c r="AE60">
        <v>8.2905785312006782E-5</v>
      </c>
      <c r="AG60" t="s">
        <v>98</v>
      </c>
      <c r="AH60" t="s">
        <v>1106</v>
      </c>
      <c r="AI60">
        <v>0</v>
      </c>
    </row>
    <row r="61" spans="9:35" x14ac:dyDescent="0.45">
      <c r="I61" t="s">
        <v>215</v>
      </c>
      <c r="J61" t="s">
        <v>1107</v>
      </c>
      <c r="K61">
        <v>0</v>
      </c>
      <c r="L61" t="s">
        <v>217</v>
      </c>
      <c r="N61" t="s">
        <v>325</v>
      </c>
      <c r="O61" t="s">
        <v>1107</v>
      </c>
      <c r="P61">
        <v>1.0603070975994255E-5</v>
      </c>
      <c r="Q61" t="s">
        <v>217</v>
      </c>
      <c r="S61" t="s">
        <v>326</v>
      </c>
      <c r="T61" t="s">
        <v>1107</v>
      </c>
      <c r="U61">
        <v>2.6767899597546676E-5</v>
      </c>
      <c r="V61" t="s">
        <v>217</v>
      </c>
      <c r="X61">
        <v>1.1415525114155251E-4</v>
      </c>
      <c r="Y61">
        <v>2.9833677249334962E-5</v>
      </c>
      <c r="Z61" t="s">
        <v>1107</v>
      </c>
      <c r="AA61" t="s">
        <v>25</v>
      </c>
      <c r="AC61" t="s">
        <v>22</v>
      </c>
      <c r="AD61" t="s">
        <v>1107</v>
      </c>
      <c r="AE61">
        <v>8.7634917134696768E-5</v>
      </c>
      <c r="AG61" t="s">
        <v>98</v>
      </c>
      <c r="AH61" t="s">
        <v>1107</v>
      </c>
      <c r="AI61">
        <v>0</v>
      </c>
    </row>
    <row r="62" spans="9:35" x14ac:dyDescent="0.45">
      <c r="I62" t="s">
        <v>215</v>
      </c>
      <c r="J62" t="s">
        <v>292</v>
      </c>
      <c r="K62">
        <v>2.0519429796262305E-2</v>
      </c>
      <c r="L62" t="s">
        <v>217</v>
      </c>
      <c r="N62" t="s">
        <v>325</v>
      </c>
      <c r="O62" t="s">
        <v>292</v>
      </c>
      <c r="P62">
        <v>0.15080711368652774</v>
      </c>
      <c r="Q62" t="s">
        <v>217</v>
      </c>
      <c r="S62" t="s">
        <v>326</v>
      </c>
      <c r="T62" t="s">
        <v>292</v>
      </c>
      <c r="U62">
        <v>0.16193130857748222</v>
      </c>
      <c r="V62" t="s">
        <v>217</v>
      </c>
      <c r="X62">
        <v>0.16803652968036531</v>
      </c>
      <c r="Y62">
        <v>9.3136762548790497E-2</v>
      </c>
      <c r="Z62" t="s">
        <v>292</v>
      </c>
      <c r="AA62" t="s">
        <v>25</v>
      </c>
      <c r="AC62" t="s">
        <v>22</v>
      </c>
      <c r="AD62" t="s">
        <v>292</v>
      </c>
      <c r="AE62">
        <v>0.19649910142883095</v>
      </c>
      <c r="AG62" t="s">
        <v>98</v>
      </c>
      <c r="AH62" t="s">
        <v>292</v>
      </c>
      <c r="AI62">
        <v>0.31583034950807565</v>
      </c>
    </row>
    <row r="63" spans="9:35" x14ac:dyDescent="0.45">
      <c r="I63" t="s">
        <v>215</v>
      </c>
      <c r="J63" t="s">
        <v>293</v>
      </c>
      <c r="K63">
        <v>3.191985158184571E-2</v>
      </c>
      <c r="L63" t="s">
        <v>217</v>
      </c>
      <c r="N63" t="s">
        <v>325</v>
      </c>
      <c r="O63" t="s">
        <v>293</v>
      </c>
      <c r="P63">
        <v>1.639303214322943E-2</v>
      </c>
      <c r="Q63" t="s">
        <v>217</v>
      </c>
      <c r="S63" t="s">
        <v>326</v>
      </c>
      <c r="T63" t="s">
        <v>293</v>
      </c>
      <c r="U63">
        <v>1.897456162539712E-2</v>
      </c>
      <c r="V63" t="s">
        <v>217</v>
      </c>
      <c r="X63">
        <v>2.1004566210045664E-2</v>
      </c>
      <c r="Y63">
        <v>2.6837050112290657E-2</v>
      </c>
      <c r="Z63" t="s">
        <v>293</v>
      </c>
      <c r="AA63" t="s">
        <v>25</v>
      </c>
      <c r="AC63" t="s">
        <v>22</v>
      </c>
      <c r="AD63" t="s">
        <v>293</v>
      </c>
      <c r="AE63">
        <v>2.4847690679629456E-2</v>
      </c>
      <c r="AG63" t="s">
        <v>98</v>
      </c>
      <c r="AH63" t="s">
        <v>293</v>
      </c>
      <c r="AI63">
        <v>0.29172663957939937</v>
      </c>
    </row>
    <row r="64" spans="9:35" x14ac:dyDescent="0.45">
      <c r="I64" t="s">
        <v>215</v>
      </c>
      <c r="J64" t="s">
        <v>294</v>
      </c>
      <c r="K64">
        <v>4.3541405961164556E-2</v>
      </c>
      <c r="L64" t="s">
        <v>217</v>
      </c>
      <c r="N64" t="s">
        <v>325</v>
      </c>
      <c r="O64" t="s">
        <v>294</v>
      </c>
      <c r="P64">
        <v>1.7173865025792455E-2</v>
      </c>
      <c r="Q64" t="s">
        <v>217</v>
      </c>
      <c r="S64" t="s">
        <v>326</v>
      </c>
      <c r="T64" t="s">
        <v>294</v>
      </c>
      <c r="U64">
        <v>1.9239879448265225E-2</v>
      </c>
      <c r="V64" t="s">
        <v>217</v>
      </c>
      <c r="X64">
        <v>2.1004566210045664E-2</v>
      </c>
      <c r="Y64">
        <v>2.6593076929451655E-2</v>
      </c>
      <c r="Z64" t="s">
        <v>294</v>
      </c>
      <c r="AA64" t="s">
        <v>25</v>
      </c>
      <c r="AC64" t="s">
        <v>22</v>
      </c>
      <c r="AD64" t="s">
        <v>294</v>
      </c>
      <c r="AE64">
        <v>2.4766930929629311E-2</v>
      </c>
      <c r="AG64" t="s">
        <v>98</v>
      </c>
      <c r="AH64" t="s">
        <v>294</v>
      </c>
      <c r="AI64">
        <v>0.28172046119469107</v>
      </c>
    </row>
    <row r="65" spans="9:35" x14ac:dyDescent="0.45">
      <c r="I65" t="s">
        <v>215</v>
      </c>
      <c r="J65" t="s">
        <v>295</v>
      </c>
      <c r="K65">
        <v>0.15136316726435337</v>
      </c>
      <c r="L65" t="s">
        <v>217</v>
      </c>
      <c r="N65" t="s">
        <v>325</v>
      </c>
      <c r="O65" t="s">
        <v>295</v>
      </c>
      <c r="P65">
        <v>5.7891313901589275E-2</v>
      </c>
      <c r="Q65" t="s">
        <v>217</v>
      </c>
      <c r="S65" t="s">
        <v>326</v>
      </c>
      <c r="T65" t="s">
        <v>295</v>
      </c>
      <c r="U65">
        <v>5.8975700339098651E-2</v>
      </c>
      <c r="V65" t="s">
        <v>217</v>
      </c>
      <c r="X65">
        <v>6.3013698630136991E-2</v>
      </c>
      <c r="Y65">
        <v>7.8010425212772141E-2</v>
      </c>
      <c r="Z65" t="s">
        <v>295</v>
      </c>
      <c r="AA65" t="s">
        <v>25</v>
      </c>
      <c r="AC65" t="s">
        <v>22</v>
      </c>
      <c r="AD65" t="s">
        <v>295</v>
      </c>
      <c r="AE65">
        <v>7.0553592693892275E-2</v>
      </c>
      <c r="AG65" t="s">
        <v>98</v>
      </c>
      <c r="AH65" t="s">
        <v>295</v>
      </c>
      <c r="AI65">
        <v>0.26166490935866826</v>
      </c>
    </row>
    <row r="66" spans="9:35" x14ac:dyDescent="0.45">
      <c r="I66" t="s">
        <v>215</v>
      </c>
      <c r="J66" t="s">
        <v>296</v>
      </c>
      <c r="K66">
        <v>0.14286826003119296</v>
      </c>
      <c r="L66" t="s">
        <v>217</v>
      </c>
      <c r="N66" t="s">
        <v>325</v>
      </c>
      <c r="O66" t="s">
        <v>296</v>
      </c>
      <c r="P66">
        <v>6.2143646829130893E-2</v>
      </c>
      <c r="Q66" t="s">
        <v>217</v>
      </c>
      <c r="S66" t="s">
        <v>326</v>
      </c>
      <c r="T66" t="s">
        <v>296</v>
      </c>
      <c r="U66">
        <v>6.0954727419586262E-2</v>
      </c>
      <c r="V66" t="s">
        <v>217</v>
      </c>
      <c r="X66">
        <v>6.3013698630136991E-2</v>
      </c>
      <c r="Y66">
        <v>8.6793459794976352E-2</v>
      </c>
      <c r="Z66" t="s">
        <v>296</v>
      </c>
      <c r="AA66" t="s">
        <v>25</v>
      </c>
      <c r="AC66" t="s">
        <v>22</v>
      </c>
      <c r="AD66" t="s">
        <v>296</v>
      </c>
      <c r="AE66">
        <v>5.8037714966286562E-2</v>
      </c>
      <c r="AG66" t="s">
        <v>98</v>
      </c>
      <c r="AH66" t="s">
        <v>296</v>
      </c>
      <c r="AI66">
        <v>0.33470730497945467</v>
      </c>
    </row>
    <row r="67" spans="9:35" x14ac:dyDescent="0.45">
      <c r="I67" t="s">
        <v>215</v>
      </c>
      <c r="J67" t="s">
        <v>297</v>
      </c>
      <c r="K67">
        <v>3.4340725922048926E-2</v>
      </c>
      <c r="L67" t="s">
        <v>217</v>
      </c>
      <c r="N67" t="s">
        <v>325</v>
      </c>
      <c r="O67" t="s">
        <v>297</v>
      </c>
      <c r="P67">
        <v>2.039272817974197E-2</v>
      </c>
      <c r="Q67" t="s">
        <v>217</v>
      </c>
      <c r="S67" t="s">
        <v>326</v>
      </c>
      <c r="T67" t="s">
        <v>297</v>
      </c>
      <c r="U67">
        <v>2.0789037406782826E-2</v>
      </c>
      <c r="V67" t="s">
        <v>217</v>
      </c>
      <c r="X67">
        <v>2.1004566210045664E-2</v>
      </c>
      <c r="Y67">
        <v>4.0865508125533495E-2</v>
      </c>
      <c r="Z67" t="s">
        <v>297</v>
      </c>
      <c r="AA67" t="s">
        <v>25</v>
      </c>
      <c r="AC67" t="s">
        <v>22</v>
      </c>
      <c r="AD67" t="s">
        <v>297</v>
      </c>
      <c r="AE67">
        <v>1.6438695365859273E-2</v>
      </c>
      <c r="AG67" t="s">
        <v>98</v>
      </c>
      <c r="AH67" t="s">
        <v>297</v>
      </c>
      <c r="AI67">
        <v>0.16455804569686316</v>
      </c>
    </row>
    <row r="68" spans="9:35" x14ac:dyDescent="0.45">
      <c r="I68" t="s">
        <v>215</v>
      </c>
      <c r="J68" t="s">
        <v>298</v>
      </c>
      <c r="K68">
        <v>1.994614967924864E-2</v>
      </c>
      <c r="L68" t="s">
        <v>217</v>
      </c>
      <c r="N68" t="s">
        <v>325</v>
      </c>
      <c r="O68" t="s">
        <v>298</v>
      </c>
      <c r="P68">
        <v>2.0267898373302697E-2</v>
      </c>
      <c r="Q68" t="s">
        <v>217</v>
      </c>
      <c r="S68" t="s">
        <v>326</v>
      </c>
      <c r="T68" t="s">
        <v>298</v>
      </c>
      <c r="U68">
        <v>2.0973445278795921E-2</v>
      </c>
      <c r="V68" t="s">
        <v>217</v>
      </c>
      <c r="X68">
        <v>2.1004566210045664E-2</v>
      </c>
      <c r="Y68">
        <v>4.0865508125533495E-2</v>
      </c>
      <c r="Z68" t="s">
        <v>298</v>
      </c>
      <c r="AA68" t="s">
        <v>25</v>
      </c>
      <c r="AC68" t="s">
        <v>22</v>
      </c>
      <c r="AD68" t="s">
        <v>298</v>
      </c>
      <c r="AE68">
        <v>1.5348858129481729E-2</v>
      </c>
      <c r="AG68" t="s">
        <v>98</v>
      </c>
      <c r="AH68" t="s">
        <v>298</v>
      </c>
      <c r="AI68">
        <v>0.17544356075078649</v>
      </c>
    </row>
    <row r="69" spans="9:35" x14ac:dyDescent="0.45">
      <c r="I69" t="s">
        <v>215</v>
      </c>
      <c r="J69" t="s">
        <v>299</v>
      </c>
      <c r="K69">
        <v>8.6633118327792431E-3</v>
      </c>
      <c r="L69" t="s">
        <v>217</v>
      </c>
      <c r="N69" t="s">
        <v>325</v>
      </c>
      <c r="O69" t="s">
        <v>299</v>
      </c>
      <c r="P69">
        <v>2.0016179120296854E-2</v>
      </c>
      <c r="Q69" t="s">
        <v>217</v>
      </c>
      <c r="S69" t="s">
        <v>326</v>
      </c>
      <c r="T69" t="s">
        <v>299</v>
      </c>
      <c r="U69">
        <v>2.1032756431816506E-2</v>
      </c>
      <c r="V69" t="s">
        <v>217</v>
      </c>
      <c r="X69">
        <v>2.1004566210045664E-2</v>
      </c>
      <c r="Y69">
        <v>3.171651376907076E-2</v>
      </c>
      <c r="Z69" t="s">
        <v>299</v>
      </c>
      <c r="AA69" t="s">
        <v>25</v>
      </c>
      <c r="AC69" t="s">
        <v>22</v>
      </c>
      <c r="AD69" t="s">
        <v>299</v>
      </c>
      <c r="AE69">
        <v>1.5263865196726834E-2</v>
      </c>
      <c r="AG69" t="s">
        <v>98</v>
      </c>
      <c r="AH69" t="s">
        <v>299</v>
      </c>
      <c r="AI69">
        <v>0.17204321809398238</v>
      </c>
    </row>
    <row r="70" spans="9:35" x14ac:dyDescent="0.45">
      <c r="I70" t="s">
        <v>215</v>
      </c>
      <c r="J70" t="s">
        <v>300</v>
      </c>
      <c r="K70">
        <v>2.1326787350233966E-3</v>
      </c>
      <c r="L70" t="s">
        <v>217</v>
      </c>
      <c r="N70" t="s">
        <v>325</v>
      </c>
      <c r="O70" t="s">
        <v>300</v>
      </c>
      <c r="P70">
        <v>9.4780976836629782E-2</v>
      </c>
      <c r="Q70" t="s">
        <v>217</v>
      </c>
      <c r="S70" t="s">
        <v>326</v>
      </c>
      <c r="T70" t="s">
        <v>300</v>
      </c>
      <c r="U70">
        <v>0.10267286348448383</v>
      </c>
      <c r="V70" t="s">
        <v>217</v>
      </c>
      <c r="X70">
        <v>0.1050228310502283</v>
      </c>
      <c r="Y70">
        <v>7.9291284422676911E-2</v>
      </c>
      <c r="Z70" t="s">
        <v>300</v>
      </c>
      <c r="AA70" t="s">
        <v>25</v>
      </c>
      <c r="AC70" t="s">
        <v>22</v>
      </c>
      <c r="AD70" t="s">
        <v>300</v>
      </c>
      <c r="AE70">
        <v>9.0951933303929769E-2</v>
      </c>
      <c r="AG70" t="s">
        <v>98</v>
      </c>
      <c r="AH70" t="s">
        <v>300</v>
      </c>
      <c r="AI70">
        <v>0.36474871781304219</v>
      </c>
    </row>
    <row r="71" spans="9:35" x14ac:dyDescent="0.45">
      <c r="AC71" t="s">
        <v>19</v>
      </c>
      <c r="AD71" t="s">
        <v>216</v>
      </c>
      <c r="AE71">
        <v>0.11053147844269595</v>
      </c>
    </row>
    <row r="72" spans="9:35" x14ac:dyDescent="0.45">
      <c r="AC72" t="s">
        <v>19</v>
      </c>
      <c r="AD72" t="s">
        <v>218</v>
      </c>
      <c r="AE72">
        <v>1.3860997022055252E-2</v>
      </c>
    </row>
    <row r="73" spans="9:35" x14ac:dyDescent="0.45">
      <c r="AC73" t="s">
        <v>19</v>
      </c>
      <c r="AD73" t="s">
        <v>219</v>
      </c>
      <c r="AE73">
        <v>1.3880037479645235E-2</v>
      </c>
    </row>
    <row r="74" spans="9:35" x14ac:dyDescent="0.45">
      <c r="AC74" t="s">
        <v>19</v>
      </c>
      <c r="AD74" t="s">
        <v>220</v>
      </c>
      <c r="AE74">
        <v>4.1487074343993992E-2</v>
      </c>
    </row>
    <row r="75" spans="9:35" x14ac:dyDescent="0.45">
      <c r="AC75" t="s">
        <v>19</v>
      </c>
      <c r="AD75" t="s">
        <v>221</v>
      </c>
      <c r="AE75">
        <v>4.0795981131267652E-2</v>
      </c>
    </row>
    <row r="76" spans="9:35" x14ac:dyDescent="0.45">
      <c r="AC76" t="s">
        <v>19</v>
      </c>
      <c r="AD76" t="s">
        <v>222</v>
      </c>
      <c r="AE76">
        <v>1.3476672013580923E-2</v>
      </c>
    </row>
    <row r="77" spans="9:35" x14ac:dyDescent="0.45">
      <c r="AC77" t="s">
        <v>19</v>
      </c>
      <c r="AD77" t="s">
        <v>223</v>
      </c>
      <c r="AE77">
        <v>1.3440909170001448E-2</v>
      </c>
    </row>
    <row r="78" spans="9:35" x14ac:dyDescent="0.45">
      <c r="AC78" t="s">
        <v>19</v>
      </c>
      <c r="AD78" t="s">
        <v>224</v>
      </c>
      <c r="AE78">
        <v>1.3437498704290545E-2</v>
      </c>
    </row>
    <row r="79" spans="9:35" x14ac:dyDescent="0.45">
      <c r="AC79" t="s">
        <v>19</v>
      </c>
      <c r="AD79" t="s">
        <v>225</v>
      </c>
      <c r="AE79">
        <v>6.7947599102826384E-2</v>
      </c>
    </row>
    <row r="80" spans="9:35" x14ac:dyDescent="0.45">
      <c r="AC80" t="s">
        <v>19</v>
      </c>
      <c r="AD80" t="s">
        <v>250</v>
      </c>
      <c r="AE80">
        <v>2.8483733760586057E-2</v>
      </c>
    </row>
    <row r="81" spans="29:31" x14ac:dyDescent="0.45">
      <c r="AC81" t="s">
        <v>19</v>
      </c>
      <c r="AD81" t="s">
        <v>251</v>
      </c>
      <c r="AE81">
        <v>3.5616941518727186E-3</v>
      </c>
    </row>
    <row r="82" spans="29:31" x14ac:dyDescent="0.45">
      <c r="AC82" t="s">
        <v>19</v>
      </c>
      <c r="AD82" t="s">
        <v>252</v>
      </c>
      <c r="AE82">
        <v>3.5625236864436352E-3</v>
      </c>
    </row>
    <row r="83" spans="29:31" x14ac:dyDescent="0.45">
      <c r="AC83" t="s">
        <v>19</v>
      </c>
      <c r="AD83" t="s">
        <v>253</v>
      </c>
      <c r="AE83">
        <v>1.067169347812735E-2</v>
      </c>
    </row>
    <row r="84" spans="29:31" x14ac:dyDescent="0.45">
      <c r="AC84" t="s">
        <v>19</v>
      </c>
      <c r="AD84" t="s">
        <v>254</v>
      </c>
      <c r="AE84">
        <v>1.0566893992437373E-2</v>
      </c>
    </row>
    <row r="85" spans="29:31" x14ac:dyDescent="0.45">
      <c r="AC85" t="s">
        <v>19</v>
      </c>
      <c r="AD85" t="s">
        <v>255</v>
      </c>
      <c r="AE85">
        <v>3.491356099067003E-3</v>
      </c>
    </row>
    <row r="86" spans="29:31" x14ac:dyDescent="0.45">
      <c r="AC86" t="s">
        <v>19</v>
      </c>
      <c r="AD86" t="s">
        <v>256</v>
      </c>
      <c r="AE86">
        <v>3.4809090653140826E-3</v>
      </c>
    </row>
    <row r="87" spans="29:31" x14ac:dyDescent="0.45">
      <c r="AC87" t="s">
        <v>19</v>
      </c>
      <c r="AD87" t="s">
        <v>257</v>
      </c>
      <c r="AE87">
        <v>3.48050462528387E-3</v>
      </c>
    </row>
    <row r="88" spans="29:31" x14ac:dyDescent="0.45">
      <c r="AC88" t="s">
        <v>19</v>
      </c>
      <c r="AD88" t="s">
        <v>258</v>
      </c>
      <c r="AE88">
        <v>1.7550969123462368E-2</v>
      </c>
    </row>
    <row r="89" spans="29:31" x14ac:dyDescent="0.45">
      <c r="AC89" t="s">
        <v>19</v>
      </c>
      <c r="AD89" t="s">
        <v>259</v>
      </c>
      <c r="AE89">
        <v>2.6656427339799602E-2</v>
      </c>
    </row>
    <row r="90" spans="29:31" x14ac:dyDescent="0.45">
      <c r="AC90" t="s">
        <v>19</v>
      </c>
      <c r="AD90" t="s">
        <v>260</v>
      </c>
      <c r="AE90">
        <v>3.3320180223522715E-3</v>
      </c>
    </row>
    <row r="91" spans="29:31" x14ac:dyDescent="0.45">
      <c r="AC91" t="s">
        <v>19</v>
      </c>
      <c r="AD91" t="s">
        <v>261</v>
      </c>
      <c r="AE91">
        <v>3.3307115804301463E-3</v>
      </c>
    </row>
    <row r="92" spans="29:31" x14ac:dyDescent="0.45">
      <c r="AC92" t="s">
        <v>19</v>
      </c>
      <c r="AD92" t="s">
        <v>262</v>
      </c>
      <c r="AE92">
        <v>9.9666299515196056E-3</v>
      </c>
    </row>
    <row r="93" spans="29:31" x14ac:dyDescent="0.45">
      <c r="AC93" t="s">
        <v>19</v>
      </c>
      <c r="AD93" t="s">
        <v>263</v>
      </c>
      <c r="AE93">
        <v>9.8864634410700345E-3</v>
      </c>
    </row>
    <row r="94" spans="29:31" x14ac:dyDescent="0.45">
      <c r="AC94" t="s">
        <v>19</v>
      </c>
      <c r="AD94" t="s">
        <v>264</v>
      </c>
      <c r="AE94">
        <v>3.27417533052364E-3</v>
      </c>
    </row>
    <row r="95" spans="29:31" x14ac:dyDescent="0.45">
      <c r="AC95" t="s">
        <v>19</v>
      </c>
      <c r="AD95" t="s">
        <v>265</v>
      </c>
      <c r="AE95">
        <v>3.262602449414682E-3</v>
      </c>
    </row>
    <row r="96" spans="29:31" x14ac:dyDescent="0.45">
      <c r="AC96" t="s">
        <v>19</v>
      </c>
      <c r="AD96" t="s">
        <v>266</v>
      </c>
      <c r="AE96">
        <v>3.2618929581526026E-3</v>
      </c>
    </row>
    <row r="97" spans="29:31" x14ac:dyDescent="0.45">
      <c r="AC97" t="s">
        <v>19</v>
      </c>
      <c r="AD97" t="s">
        <v>267</v>
      </c>
      <c r="AE97">
        <v>1.6436679098494084E-2</v>
      </c>
    </row>
    <row r="98" spans="29:31" x14ac:dyDescent="0.45">
      <c r="AC98" t="s">
        <v>19</v>
      </c>
      <c r="AD98" t="s">
        <v>1084</v>
      </c>
      <c r="AE98">
        <v>1.1346517886665722E-4</v>
      </c>
    </row>
    <row r="99" spans="29:31" x14ac:dyDescent="0.45">
      <c r="AC99" t="s">
        <v>19</v>
      </c>
      <c r="AD99" t="s">
        <v>1085</v>
      </c>
      <c r="AE99">
        <v>1.1378664778635048E-4</v>
      </c>
    </row>
    <row r="100" spans="29:31" x14ac:dyDescent="0.45">
      <c r="AC100" t="s">
        <v>19</v>
      </c>
      <c r="AD100" t="s">
        <v>1086</v>
      </c>
      <c r="AE100">
        <v>1.1380942070817389E-4</v>
      </c>
    </row>
    <row r="101" spans="29:31" x14ac:dyDescent="0.45">
      <c r="AC101" t="s">
        <v>19</v>
      </c>
      <c r="AD101" t="s">
        <v>1087</v>
      </c>
      <c r="AE101">
        <v>1.1373757125714964E-4</v>
      </c>
    </row>
    <row r="102" spans="29:31" x14ac:dyDescent="0.45">
      <c r="AC102" t="s">
        <v>19</v>
      </c>
      <c r="AD102" t="s">
        <v>1088</v>
      </c>
      <c r="AE102">
        <v>1.1371956476082415E-4</v>
      </c>
    </row>
    <row r="103" spans="29:31" x14ac:dyDescent="0.45">
      <c r="AC103" t="s">
        <v>19</v>
      </c>
      <c r="AD103" t="s">
        <v>1089</v>
      </c>
      <c r="AE103">
        <v>1.1370182306591522E-4</v>
      </c>
    </row>
    <row r="104" spans="29:31" x14ac:dyDescent="0.45">
      <c r="AC104" t="s">
        <v>19</v>
      </c>
      <c r="AD104" t="s">
        <v>1090</v>
      </c>
      <c r="AE104">
        <v>1.136389768630537E-4</v>
      </c>
    </row>
    <row r="105" spans="29:31" x14ac:dyDescent="0.45">
      <c r="AC105" t="s">
        <v>19</v>
      </c>
      <c r="AD105" t="s">
        <v>1091</v>
      </c>
      <c r="AE105">
        <v>1.136389768630537E-4</v>
      </c>
    </row>
    <row r="106" spans="29:31" x14ac:dyDescent="0.45">
      <c r="AC106" t="s">
        <v>19</v>
      </c>
      <c r="AD106" t="s">
        <v>1092</v>
      </c>
      <c r="AE106">
        <v>1.1383316456852465E-4</v>
      </c>
    </row>
    <row r="107" spans="29:31" x14ac:dyDescent="0.45">
      <c r="AC107" t="s">
        <v>19</v>
      </c>
      <c r="AD107" t="s">
        <v>1093</v>
      </c>
      <c r="AE107">
        <v>1.1372097703504575E-4</v>
      </c>
    </row>
    <row r="108" spans="29:31" x14ac:dyDescent="0.45">
      <c r="AC108" t="s">
        <v>19</v>
      </c>
      <c r="AD108" t="s">
        <v>1094</v>
      </c>
      <c r="AE108">
        <v>1.137203591650738E-4</v>
      </c>
    </row>
    <row r="109" spans="29:31" x14ac:dyDescent="0.45">
      <c r="AC109" t="s">
        <v>19</v>
      </c>
      <c r="AD109" t="s">
        <v>1095</v>
      </c>
      <c r="AE109">
        <v>1.1366263245626562E-4</v>
      </c>
    </row>
    <row r="110" spans="29:31" x14ac:dyDescent="0.45">
      <c r="AC110" t="s">
        <v>19</v>
      </c>
      <c r="AD110" t="s">
        <v>1096</v>
      </c>
      <c r="AE110">
        <v>1.1361885195539582E-4</v>
      </c>
    </row>
    <row r="111" spans="29:31" x14ac:dyDescent="0.45">
      <c r="AC111" t="s">
        <v>19</v>
      </c>
      <c r="AD111" t="s">
        <v>1097</v>
      </c>
      <c r="AE111">
        <v>1.1349298301539509E-4</v>
      </c>
    </row>
    <row r="112" spans="29:31" x14ac:dyDescent="0.45">
      <c r="AC112" t="s">
        <v>19</v>
      </c>
      <c r="AD112" t="s">
        <v>1098</v>
      </c>
      <c r="AE112">
        <v>1.134119537819304E-4</v>
      </c>
    </row>
    <row r="113" spans="29:31" x14ac:dyDescent="0.45">
      <c r="AC113" t="s">
        <v>19</v>
      </c>
      <c r="AD113" t="s">
        <v>1099</v>
      </c>
      <c r="AE113">
        <v>1.132139705894889E-4</v>
      </c>
    </row>
    <row r="114" spans="29:31" x14ac:dyDescent="0.45">
      <c r="AC114" t="s">
        <v>19</v>
      </c>
      <c r="AD114" t="s">
        <v>1100</v>
      </c>
      <c r="AE114">
        <v>1.129537590641578E-4</v>
      </c>
    </row>
    <row r="115" spans="29:31" x14ac:dyDescent="0.45">
      <c r="AC115" t="s">
        <v>19</v>
      </c>
      <c r="AD115" t="s">
        <v>1101</v>
      </c>
      <c r="AE115">
        <v>1.1251286470559991E-4</v>
      </c>
    </row>
    <row r="116" spans="29:31" x14ac:dyDescent="0.45">
      <c r="AC116" t="s">
        <v>19</v>
      </c>
      <c r="AD116" t="s">
        <v>1102</v>
      </c>
      <c r="AE116">
        <v>1.1247861705572595E-4</v>
      </c>
    </row>
    <row r="117" spans="29:31" x14ac:dyDescent="0.45">
      <c r="AC117" t="s">
        <v>19</v>
      </c>
      <c r="AD117" t="s">
        <v>1103</v>
      </c>
      <c r="AE117">
        <v>1.1247764611719859E-4</v>
      </c>
    </row>
    <row r="118" spans="29:31" x14ac:dyDescent="0.45">
      <c r="AC118" t="s">
        <v>19</v>
      </c>
      <c r="AD118" t="s">
        <v>1104</v>
      </c>
      <c r="AE118">
        <v>1.1262911252746594E-4</v>
      </c>
    </row>
    <row r="119" spans="29:31" x14ac:dyDescent="0.45">
      <c r="AC119" t="s">
        <v>19</v>
      </c>
      <c r="AD119" t="s">
        <v>1105</v>
      </c>
      <c r="AE119">
        <v>1.1272532370881289E-4</v>
      </c>
    </row>
    <row r="120" spans="29:31" x14ac:dyDescent="0.45">
      <c r="AC120" t="s">
        <v>19</v>
      </c>
      <c r="AD120" t="s">
        <v>1106</v>
      </c>
      <c r="AE120">
        <v>1.129509345157146E-4</v>
      </c>
    </row>
    <row r="121" spans="29:31" x14ac:dyDescent="0.45">
      <c r="AC121" t="s">
        <v>19</v>
      </c>
      <c r="AD121" t="s">
        <v>1107</v>
      </c>
      <c r="AE121">
        <v>1.1325898683030261E-4</v>
      </c>
    </row>
    <row r="122" spans="29:31" x14ac:dyDescent="0.45">
      <c r="AC122" t="s">
        <v>19</v>
      </c>
      <c r="AD122" t="s">
        <v>292</v>
      </c>
      <c r="AE122">
        <v>0.16972189679396449</v>
      </c>
    </row>
    <row r="123" spans="29:31" x14ac:dyDescent="0.45">
      <c r="AC123" t="s">
        <v>19</v>
      </c>
      <c r="AD123" t="s">
        <v>293</v>
      </c>
      <c r="AE123">
        <v>2.123382153569606E-2</v>
      </c>
    </row>
    <row r="124" spans="29:31" x14ac:dyDescent="0.45">
      <c r="AC124" t="s">
        <v>19</v>
      </c>
      <c r="AD124" t="s">
        <v>294</v>
      </c>
      <c r="AE124">
        <v>2.1228560902487717E-2</v>
      </c>
    </row>
    <row r="125" spans="29:31" x14ac:dyDescent="0.45">
      <c r="AC125" t="s">
        <v>19</v>
      </c>
      <c r="AD125" t="s">
        <v>295</v>
      </c>
      <c r="AE125">
        <v>6.3441592733707419E-2</v>
      </c>
    </row>
    <row r="126" spans="29:31" x14ac:dyDescent="0.45">
      <c r="AC126" t="s">
        <v>19</v>
      </c>
      <c r="AD126" t="s">
        <v>296</v>
      </c>
      <c r="AE126">
        <v>6.2626317277736654E-2</v>
      </c>
    </row>
    <row r="127" spans="29:31" x14ac:dyDescent="0.45">
      <c r="AC127" t="s">
        <v>19</v>
      </c>
      <c r="AD127" t="s">
        <v>297</v>
      </c>
      <c r="AE127">
        <v>2.0686065506283217E-2</v>
      </c>
    </row>
    <row r="128" spans="29:31" x14ac:dyDescent="0.45">
      <c r="AC128" t="s">
        <v>19</v>
      </c>
      <c r="AD128" t="s">
        <v>298</v>
      </c>
      <c r="AE128">
        <v>2.0615074276650009E-2</v>
      </c>
    </row>
    <row r="129" spans="29:31" x14ac:dyDescent="0.45">
      <c r="AC129" t="s">
        <v>19</v>
      </c>
      <c r="AD129" t="s">
        <v>299</v>
      </c>
      <c r="AE129">
        <v>2.0609537896899892E-2</v>
      </c>
    </row>
    <row r="130" spans="29:31" x14ac:dyDescent="0.45">
      <c r="AC130" t="s">
        <v>19</v>
      </c>
      <c r="AD130" t="s">
        <v>300</v>
      </c>
      <c r="AE130">
        <v>0.10400084721460277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F1174-513E-47DC-9647-050A5CFD5B0A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1825</v>
      </c>
      <c r="D11" t="s">
        <v>124</v>
      </c>
      <c r="E11" t="s">
        <v>1826</v>
      </c>
      <c r="F11" t="s">
        <v>1825</v>
      </c>
      <c r="G11" t="s">
        <v>124</v>
      </c>
      <c r="I11" t="s">
        <v>215</v>
      </c>
      <c r="J11" t="s">
        <v>1827</v>
      </c>
      <c r="K11">
        <v>0.99999999999981659</v>
      </c>
      <c r="L11" t="s">
        <v>217</v>
      </c>
      <c r="N11" t="s">
        <v>325</v>
      </c>
      <c r="O11" t="s">
        <v>1827</v>
      </c>
      <c r="P11">
        <v>0.99999999999978706</v>
      </c>
      <c r="Q11" t="s">
        <v>217</v>
      </c>
      <c r="S11" t="s">
        <v>326</v>
      </c>
      <c r="T11" t="s">
        <v>1827</v>
      </c>
      <c r="U11">
        <v>0.99999999999975631</v>
      </c>
      <c r="V11" t="s">
        <v>217</v>
      </c>
      <c r="X11">
        <v>1</v>
      </c>
      <c r="Y11">
        <v>1.0000000000000002</v>
      </c>
      <c r="Z11" t="s">
        <v>1827</v>
      </c>
      <c r="AA11" t="s">
        <v>25</v>
      </c>
      <c r="AC11" t="s">
        <v>22</v>
      </c>
      <c r="AD11" t="s">
        <v>1827</v>
      </c>
      <c r="AE11">
        <v>1</v>
      </c>
      <c r="AG11" t="s">
        <v>98</v>
      </c>
      <c r="AH11" t="s">
        <v>1827</v>
      </c>
      <c r="AI11">
        <v>0.46052005111059247</v>
      </c>
      <c r="AK11" t="s">
        <v>1825</v>
      </c>
      <c r="AL11">
        <v>1.1999999999999997</v>
      </c>
      <c r="AM11" t="s">
        <v>336</v>
      </c>
    </row>
    <row r="12" spans="1:39" x14ac:dyDescent="0.45">
      <c r="AC12" t="s">
        <v>19</v>
      </c>
      <c r="AD12" t="s">
        <v>1827</v>
      </c>
      <c r="AE1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80F4-BD6C-48EF-ABCB-B6D538EE8199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113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1828</v>
      </c>
      <c r="D11" t="s">
        <v>124</v>
      </c>
      <c r="E11" t="s">
        <v>329</v>
      </c>
      <c r="F11" t="s">
        <v>1829</v>
      </c>
      <c r="G11" t="s">
        <v>124</v>
      </c>
      <c r="I11" t="s">
        <v>215</v>
      </c>
      <c r="J11" t="s">
        <v>1834</v>
      </c>
      <c r="K11">
        <v>0.2016936541212733</v>
      </c>
      <c r="L11" t="s">
        <v>217</v>
      </c>
      <c r="N11" t="s">
        <v>325</v>
      </c>
      <c r="O11" t="s">
        <v>1834</v>
      </c>
      <c r="P11">
        <v>0.1121772663333771</v>
      </c>
      <c r="Q11" t="s">
        <v>217</v>
      </c>
      <c r="S11" t="s">
        <v>326</v>
      </c>
      <c r="T11" t="s">
        <v>1834</v>
      </c>
      <c r="U11">
        <v>0.11459147727155317</v>
      </c>
      <c r="V11" t="s">
        <v>217</v>
      </c>
      <c r="X11">
        <v>0.11426940639269406</v>
      </c>
      <c r="Y11">
        <v>0.16087081189037786</v>
      </c>
      <c r="Z11" t="s">
        <v>1834</v>
      </c>
      <c r="AA11" t="s">
        <v>25</v>
      </c>
      <c r="AC11" t="s">
        <v>22</v>
      </c>
      <c r="AD11" t="s">
        <v>1834</v>
      </c>
      <c r="AE11">
        <v>0.10779476916936899</v>
      </c>
      <c r="AG11" t="s">
        <v>98</v>
      </c>
      <c r="AH11" t="s">
        <v>1834</v>
      </c>
      <c r="AI11">
        <v>0.25508935406007782</v>
      </c>
      <c r="AK11" t="s">
        <v>1830</v>
      </c>
      <c r="AL11">
        <v>0.37720278814821206</v>
      </c>
      <c r="AM11" t="s">
        <v>336</v>
      </c>
    </row>
    <row r="12" spans="1:39" x14ac:dyDescent="0.45">
      <c r="C12" t="s">
        <v>1830</v>
      </c>
      <c r="E12" t="s">
        <v>331</v>
      </c>
      <c r="G12" t="s">
        <v>124</v>
      </c>
      <c r="I12" t="s">
        <v>215</v>
      </c>
      <c r="J12" t="s">
        <v>1835</v>
      </c>
      <c r="K12">
        <v>2.1757274311702505E-7</v>
      </c>
      <c r="L12" t="s">
        <v>217</v>
      </c>
      <c r="N12" t="s">
        <v>325</v>
      </c>
      <c r="O12" t="s">
        <v>1835</v>
      </c>
      <c r="P12">
        <v>0.11281046671358477</v>
      </c>
      <c r="Q12" t="s">
        <v>217</v>
      </c>
      <c r="S12" t="s">
        <v>326</v>
      </c>
      <c r="T12" t="s">
        <v>1835</v>
      </c>
      <c r="U12">
        <v>0.11963416667880085</v>
      </c>
      <c r="V12" t="s">
        <v>217</v>
      </c>
      <c r="X12">
        <v>0.11426940639269406</v>
      </c>
      <c r="Y12">
        <v>5.2547713165767528E-2</v>
      </c>
      <c r="Z12" t="s">
        <v>1835</v>
      </c>
      <c r="AA12" t="s">
        <v>25</v>
      </c>
      <c r="AC12" t="s">
        <v>22</v>
      </c>
      <c r="AD12" t="s">
        <v>1835</v>
      </c>
      <c r="AE12">
        <v>0.10544337029926212</v>
      </c>
      <c r="AG12" t="s">
        <v>98</v>
      </c>
      <c r="AH12" t="s">
        <v>1835</v>
      </c>
      <c r="AI12">
        <v>0.28265539892585889</v>
      </c>
      <c r="AK12" t="s">
        <v>1833</v>
      </c>
      <c r="AL12">
        <v>0.21084615550616112</v>
      </c>
      <c r="AM12" t="s">
        <v>336</v>
      </c>
    </row>
    <row r="13" spans="1:39" x14ac:dyDescent="0.45">
      <c r="C13" t="s">
        <v>1831</v>
      </c>
      <c r="E13" t="s">
        <v>1832</v>
      </c>
      <c r="G13" t="s">
        <v>124</v>
      </c>
      <c r="I13" t="s">
        <v>215</v>
      </c>
      <c r="J13" t="s">
        <v>1836</v>
      </c>
      <c r="K13">
        <v>1.0036569554684004E-2</v>
      </c>
      <c r="L13" t="s">
        <v>217</v>
      </c>
      <c r="N13" t="s">
        <v>325</v>
      </c>
      <c r="O13" t="s">
        <v>1836</v>
      </c>
      <c r="P13">
        <v>2.1879092637859945E-2</v>
      </c>
      <c r="Q13" t="s">
        <v>217</v>
      </c>
      <c r="S13" t="s">
        <v>326</v>
      </c>
      <c r="T13" t="s">
        <v>1836</v>
      </c>
      <c r="U13">
        <v>2.225144028333936E-2</v>
      </c>
      <c r="V13" t="s">
        <v>217</v>
      </c>
      <c r="X13">
        <v>2.0776255707762557E-2</v>
      </c>
      <c r="Y13">
        <v>3.5896543437005365E-2</v>
      </c>
      <c r="Z13" t="s">
        <v>1836</v>
      </c>
      <c r="AA13" t="s">
        <v>25</v>
      </c>
      <c r="AC13" t="s">
        <v>22</v>
      </c>
      <c r="AD13" t="s">
        <v>1836</v>
      </c>
      <c r="AE13">
        <v>1.3662978742223086E-2</v>
      </c>
      <c r="AG13" t="s">
        <v>98</v>
      </c>
      <c r="AH13" t="s">
        <v>1836</v>
      </c>
      <c r="AI13">
        <v>0.10538599228695555</v>
      </c>
      <c r="AK13" t="s">
        <v>1828</v>
      </c>
      <c r="AL13">
        <v>0.23847730853061139</v>
      </c>
      <c r="AM13" t="s">
        <v>336</v>
      </c>
    </row>
    <row r="14" spans="1:39" x14ac:dyDescent="0.45">
      <c r="C14" t="s">
        <v>1833</v>
      </c>
      <c r="I14" t="s">
        <v>215</v>
      </c>
      <c r="J14" t="s">
        <v>1837</v>
      </c>
      <c r="K14">
        <v>0.28373009840625352</v>
      </c>
      <c r="L14" t="s">
        <v>217</v>
      </c>
      <c r="N14" t="s">
        <v>325</v>
      </c>
      <c r="O14" t="s">
        <v>1837</v>
      </c>
      <c r="P14">
        <v>0.14069074356905306</v>
      </c>
      <c r="Q14" t="s">
        <v>217</v>
      </c>
      <c r="S14" t="s">
        <v>326</v>
      </c>
      <c r="T14" t="s">
        <v>1837</v>
      </c>
      <c r="U14">
        <v>0.12519081558879921</v>
      </c>
      <c r="V14" t="s">
        <v>217</v>
      </c>
      <c r="X14">
        <v>0.11552511415525114</v>
      </c>
      <c r="Y14">
        <v>0.16263862301005233</v>
      </c>
      <c r="Z14" t="s">
        <v>1837</v>
      </c>
      <c r="AA14" t="s">
        <v>25</v>
      </c>
      <c r="AC14" t="s">
        <v>22</v>
      </c>
      <c r="AD14" t="s">
        <v>1837</v>
      </c>
      <c r="AE14">
        <v>0.1086412763516698</v>
      </c>
      <c r="AG14" t="s">
        <v>98</v>
      </c>
      <c r="AH14" t="s">
        <v>1837</v>
      </c>
      <c r="AI14">
        <v>0.2825538964383878</v>
      </c>
      <c r="AK14" t="s">
        <v>1831</v>
      </c>
      <c r="AL14">
        <v>0.37347374781501541</v>
      </c>
      <c r="AM14" t="s">
        <v>336</v>
      </c>
    </row>
    <row r="15" spans="1:39" x14ac:dyDescent="0.45">
      <c r="I15" t="s">
        <v>215</v>
      </c>
      <c r="J15" t="s">
        <v>1838</v>
      </c>
      <c r="K15">
        <v>1.693936897840838E-3</v>
      </c>
      <c r="L15" t="s">
        <v>217</v>
      </c>
      <c r="N15" t="s">
        <v>325</v>
      </c>
      <c r="O15" t="s">
        <v>1838</v>
      </c>
      <c r="P15">
        <v>0.13256596016339428</v>
      </c>
      <c r="Q15" t="s">
        <v>217</v>
      </c>
      <c r="S15" t="s">
        <v>326</v>
      </c>
      <c r="T15" t="s">
        <v>1838</v>
      </c>
      <c r="U15">
        <v>0.12886278585417002</v>
      </c>
      <c r="V15" t="s">
        <v>217</v>
      </c>
      <c r="X15">
        <v>0.11552511415525114</v>
      </c>
      <c r="Y15">
        <v>5.3125160563193538E-2</v>
      </c>
      <c r="Z15" t="s">
        <v>1838</v>
      </c>
      <c r="AA15" t="s">
        <v>25</v>
      </c>
      <c r="AC15" t="s">
        <v>22</v>
      </c>
      <c r="AD15" t="s">
        <v>1838</v>
      </c>
      <c r="AE15">
        <v>0.10564486726261517</v>
      </c>
      <c r="AG15" t="s">
        <v>98</v>
      </c>
      <c r="AH15" t="s">
        <v>1838</v>
      </c>
      <c r="AI15">
        <v>0.26004951805802912</v>
      </c>
    </row>
    <row r="16" spans="1:39" x14ac:dyDescent="0.45">
      <c r="I16" t="s">
        <v>215</v>
      </c>
      <c r="J16" t="s">
        <v>1839</v>
      </c>
      <c r="K16">
        <v>2.7917762325994348E-2</v>
      </c>
      <c r="L16" t="s">
        <v>217</v>
      </c>
      <c r="N16" t="s">
        <v>325</v>
      </c>
      <c r="O16" t="s">
        <v>1839</v>
      </c>
      <c r="P16">
        <v>2.6605006726346973E-2</v>
      </c>
      <c r="Q16" t="s">
        <v>217</v>
      </c>
      <c r="S16" t="s">
        <v>326</v>
      </c>
      <c r="T16" t="s">
        <v>1839</v>
      </c>
      <c r="U16">
        <v>2.4146896196040039E-2</v>
      </c>
      <c r="V16" t="s">
        <v>217</v>
      </c>
      <c r="X16">
        <v>2.1004566210045664E-2</v>
      </c>
      <c r="Y16">
        <v>3.6291010947302131E-2</v>
      </c>
      <c r="Z16" t="s">
        <v>1839</v>
      </c>
      <c r="AA16" t="s">
        <v>25</v>
      </c>
      <c r="AC16" t="s">
        <v>22</v>
      </c>
      <c r="AD16" t="s">
        <v>1839</v>
      </c>
      <c r="AE16">
        <v>1.3287628702150386E-2</v>
      </c>
      <c r="AG16" t="s">
        <v>98</v>
      </c>
      <c r="AH16" t="s">
        <v>1839</v>
      </c>
      <c r="AI16">
        <v>7.7491335151094631E-2</v>
      </c>
    </row>
    <row r="17" spans="9:35" x14ac:dyDescent="0.45">
      <c r="I17" t="s">
        <v>215</v>
      </c>
      <c r="J17" t="s">
        <v>1840</v>
      </c>
      <c r="K17">
        <v>0.24206218338359359</v>
      </c>
      <c r="L17" t="s">
        <v>217</v>
      </c>
      <c r="N17" t="s">
        <v>325</v>
      </c>
      <c r="O17" t="s">
        <v>1840</v>
      </c>
      <c r="P17">
        <v>6.113674856247539E-2</v>
      </c>
      <c r="Q17" t="s">
        <v>217</v>
      </c>
      <c r="S17" t="s">
        <v>326</v>
      </c>
      <c r="T17" t="s">
        <v>1840</v>
      </c>
      <c r="U17">
        <v>7.2236222837701869E-2</v>
      </c>
      <c r="V17" t="s">
        <v>217</v>
      </c>
      <c r="X17">
        <v>0.11552511415525114</v>
      </c>
      <c r="Y17">
        <v>0.16263862301005233</v>
      </c>
      <c r="Z17" t="s">
        <v>1840</v>
      </c>
      <c r="AA17" t="s">
        <v>25</v>
      </c>
      <c r="AC17" t="s">
        <v>22</v>
      </c>
      <c r="AD17" t="s">
        <v>1840</v>
      </c>
      <c r="AE17">
        <v>0.12681506755113384</v>
      </c>
      <c r="AG17" t="s">
        <v>98</v>
      </c>
      <c r="AH17" t="s">
        <v>1840</v>
      </c>
      <c r="AI17">
        <v>0.36625000599624791</v>
      </c>
    </row>
    <row r="18" spans="9:35" x14ac:dyDescent="0.45">
      <c r="I18" t="s">
        <v>215</v>
      </c>
      <c r="J18" t="s">
        <v>1841</v>
      </c>
      <c r="K18">
        <v>4.2887199041888174E-3</v>
      </c>
      <c r="L18" t="s">
        <v>217</v>
      </c>
      <c r="N18" t="s">
        <v>325</v>
      </c>
      <c r="O18" t="s">
        <v>1841</v>
      </c>
      <c r="P18">
        <v>6.1965584404767828E-2</v>
      </c>
      <c r="Q18" t="s">
        <v>217</v>
      </c>
      <c r="S18" t="s">
        <v>326</v>
      </c>
      <c r="T18" t="s">
        <v>1841</v>
      </c>
      <c r="U18">
        <v>7.4964717450812263E-2</v>
      </c>
      <c r="V18" t="s">
        <v>217</v>
      </c>
      <c r="X18">
        <v>0.11552511415525114</v>
      </c>
      <c r="Y18">
        <v>5.3125160563193538E-2</v>
      </c>
      <c r="Z18" t="s">
        <v>1841</v>
      </c>
      <c r="AA18" t="s">
        <v>25</v>
      </c>
      <c r="AC18" t="s">
        <v>22</v>
      </c>
      <c r="AD18" t="s">
        <v>1841</v>
      </c>
      <c r="AE18">
        <v>0.12366648069124386</v>
      </c>
      <c r="AG18" t="s">
        <v>98</v>
      </c>
      <c r="AH18" t="s">
        <v>1841</v>
      </c>
      <c r="AI18">
        <v>0.39812970421884031</v>
      </c>
    </row>
    <row r="19" spans="9:35" x14ac:dyDescent="0.45">
      <c r="I19" t="s">
        <v>215</v>
      </c>
      <c r="J19" t="s">
        <v>1842</v>
      </c>
      <c r="K19">
        <v>2.6033824388446172E-2</v>
      </c>
      <c r="L19" t="s">
        <v>217</v>
      </c>
      <c r="N19" t="s">
        <v>325</v>
      </c>
      <c r="O19" t="s">
        <v>1842</v>
      </c>
      <c r="P19">
        <v>1.22968697023238E-2</v>
      </c>
      <c r="Q19" t="s">
        <v>217</v>
      </c>
      <c r="S19" t="s">
        <v>326</v>
      </c>
      <c r="T19" t="s">
        <v>1842</v>
      </c>
      <c r="U19">
        <v>1.4478257868208231E-2</v>
      </c>
      <c r="V19" t="s">
        <v>217</v>
      </c>
      <c r="X19">
        <v>2.1004566210045664E-2</v>
      </c>
      <c r="Y19">
        <v>3.6291010947302131E-2</v>
      </c>
      <c r="Z19" t="s">
        <v>1842</v>
      </c>
      <c r="AA19" t="s">
        <v>25</v>
      </c>
      <c r="AC19" t="s">
        <v>22</v>
      </c>
      <c r="AD19" t="s">
        <v>1842</v>
      </c>
      <c r="AE19">
        <v>1.6290903928363552E-2</v>
      </c>
      <c r="AG19" t="s">
        <v>98</v>
      </c>
      <c r="AH19" t="s">
        <v>1842</v>
      </c>
      <c r="AI19">
        <v>0.13641410852084235</v>
      </c>
    </row>
    <row r="20" spans="9:35" x14ac:dyDescent="0.45">
      <c r="I20" t="s">
        <v>215</v>
      </c>
      <c r="J20" t="s">
        <v>1843</v>
      </c>
      <c r="K20">
        <v>0.19443313452931685</v>
      </c>
      <c r="L20" t="s">
        <v>217</v>
      </c>
      <c r="N20" t="s">
        <v>325</v>
      </c>
      <c r="O20" t="s">
        <v>1843</v>
      </c>
      <c r="P20">
        <v>0.14828425296300937</v>
      </c>
      <c r="Q20" t="s">
        <v>217</v>
      </c>
      <c r="S20" t="s">
        <v>326</v>
      </c>
      <c r="T20" t="s">
        <v>1843</v>
      </c>
      <c r="U20">
        <v>0.13810771885172579</v>
      </c>
      <c r="V20" t="s">
        <v>217</v>
      </c>
      <c r="X20">
        <v>0.11301369863013698</v>
      </c>
      <c r="Y20">
        <v>0.15910300077070333</v>
      </c>
      <c r="Z20" t="s">
        <v>1843</v>
      </c>
      <c r="AA20" t="s">
        <v>25</v>
      </c>
      <c r="AC20" t="s">
        <v>22</v>
      </c>
      <c r="AD20" t="s">
        <v>1843</v>
      </c>
      <c r="AE20">
        <v>0.13283629041995723</v>
      </c>
      <c r="AG20" t="s">
        <v>98</v>
      </c>
      <c r="AH20" t="s">
        <v>1843</v>
      </c>
      <c r="AI20">
        <v>0.18824621916000384</v>
      </c>
    </row>
    <row r="21" spans="9:35" x14ac:dyDescent="0.45">
      <c r="I21" t="s">
        <v>215</v>
      </c>
      <c r="J21" t="s">
        <v>1844</v>
      </c>
      <c r="K21">
        <v>0</v>
      </c>
      <c r="L21" t="s">
        <v>217</v>
      </c>
      <c r="N21" t="s">
        <v>325</v>
      </c>
      <c r="O21" t="s">
        <v>1844</v>
      </c>
      <c r="P21">
        <v>0.14275775514693764</v>
      </c>
      <c r="Q21" t="s">
        <v>217</v>
      </c>
      <c r="S21" t="s">
        <v>326</v>
      </c>
      <c r="T21" t="s">
        <v>1844</v>
      </c>
      <c r="U21">
        <v>0.14001611127736308</v>
      </c>
      <c r="V21" t="s">
        <v>217</v>
      </c>
      <c r="X21">
        <v>0.11301369863013698</v>
      </c>
      <c r="Y21">
        <v>5.197026576834151E-2</v>
      </c>
      <c r="Z21" t="s">
        <v>1844</v>
      </c>
      <c r="AA21" t="s">
        <v>25</v>
      </c>
      <c r="AC21" t="s">
        <v>22</v>
      </c>
      <c r="AD21" t="s">
        <v>1844</v>
      </c>
      <c r="AE21">
        <v>0.12915013813208931</v>
      </c>
      <c r="AG21" t="s">
        <v>98</v>
      </c>
      <c r="AH21" t="s">
        <v>1844</v>
      </c>
      <c r="AI21">
        <v>0.16804614318597655</v>
      </c>
    </row>
    <row r="22" spans="9:35" x14ac:dyDescent="0.45">
      <c r="I22" t="s">
        <v>215</v>
      </c>
      <c r="J22" t="s">
        <v>1845</v>
      </c>
      <c r="K22">
        <v>8.109898915482033E-3</v>
      </c>
      <c r="L22" t="s">
        <v>217</v>
      </c>
      <c r="N22" t="s">
        <v>325</v>
      </c>
      <c r="O22" t="s">
        <v>1845</v>
      </c>
      <c r="P22">
        <v>2.6830253076656912E-2</v>
      </c>
      <c r="Q22" t="s">
        <v>217</v>
      </c>
      <c r="S22" t="s">
        <v>326</v>
      </c>
      <c r="T22" t="s">
        <v>1845</v>
      </c>
      <c r="U22">
        <v>2.5519389841242426E-2</v>
      </c>
      <c r="V22" t="s">
        <v>217</v>
      </c>
      <c r="X22">
        <v>2.0547945205479451E-2</v>
      </c>
      <c r="Y22">
        <v>3.5502075926708607E-2</v>
      </c>
      <c r="Z22" t="s">
        <v>1845</v>
      </c>
      <c r="AA22" t="s">
        <v>25</v>
      </c>
      <c r="AC22" t="s">
        <v>22</v>
      </c>
      <c r="AD22" t="s">
        <v>1845</v>
      </c>
      <c r="AE22">
        <v>1.6766228749922545E-2</v>
      </c>
      <c r="AG22" t="s">
        <v>98</v>
      </c>
      <c r="AH22" t="s">
        <v>1845</v>
      </c>
      <c r="AI22">
        <v>0.10030162891759398</v>
      </c>
    </row>
    <row r="23" spans="9:35" x14ac:dyDescent="0.45">
      <c r="AC23" t="s">
        <v>19</v>
      </c>
      <c r="AD23" t="s">
        <v>1834</v>
      </c>
      <c r="AE23">
        <v>0.11445216924341277</v>
      </c>
    </row>
    <row r="24" spans="9:35" x14ac:dyDescent="0.45">
      <c r="AC24" t="s">
        <v>19</v>
      </c>
      <c r="AD24" t="s">
        <v>1835</v>
      </c>
      <c r="AE24">
        <v>0.11429900077790699</v>
      </c>
    </row>
    <row r="25" spans="9:35" x14ac:dyDescent="0.45">
      <c r="AC25" t="s">
        <v>19</v>
      </c>
      <c r="AD25" t="s">
        <v>1836</v>
      </c>
      <c r="AE25">
        <v>2.0422813887109179E-2</v>
      </c>
    </row>
    <row r="26" spans="9:35" x14ac:dyDescent="0.45">
      <c r="AC26" t="s">
        <v>19</v>
      </c>
      <c r="AD26" t="s">
        <v>1837</v>
      </c>
      <c r="AE26">
        <v>0.11573697199735476</v>
      </c>
    </row>
    <row r="27" spans="9:35" x14ac:dyDescent="0.45">
      <c r="AC27" t="s">
        <v>19</v>
      </c>
      <c r="AD27" t="s">
        <v>1838</v>
      </c>
      <c r="AE27">
        <v>0.1155417880206876</v>
      </c>
    </row>
    <row r="28" spans="9:35" x14ac:dyDescent="0.45">
      <c r="AC28" t="s">
        <v>19</v>
      </c>
      <c r="AD28" t="s">
        <v>1839</v>
      </c>
      <c r="AE28">
        <v>2.0621938735907997E-2</v>
      </c>
    </row>
    <row r="29" spans="9:35" x14ac:dyDescent="0.45">
      <c r="AC29" t="s">
        <v>19</v>
      </c>
      <c r="AD29" t="s">
        <v>1840</v>
      </c>
      <c r="AE29">
        <v>0.11586359071153303</v>
      </c>
    </row>
    <row r="30" spans="9:35" x14ac:dyDescent="0.45">
      <c r="AC30" t="s">
        <v>19</v>
      </c>
      <c r="AD30" t="s">
        <v>1841</v>
      </c>
      <c r="AE30">
        <v>0.11565849398210441</v>
      </c>
    </row>
    <row r="31" spans="9:35" x14ac:dyDescent="0.45">
      <c r="AC31" t="s">
        <v>19</v>
      </c>
      <c r="AD31" t="s">
        <v>1842</v>
      </c>
      <c r="AE31">
        <v>2.0625350106357077E-2</v>
      </c>
    </row>
    <row r="32" spans="9:35" x14ac:dyDescent="0.45">
      <c r="AC32" t="s">
        <v>19</v>
      </c>
      <c r="AD32" t="s">
        <v>1843</v>
      </c>
      <c r="AE32">
        <v>0.11343708900092409</v>
      </c>
    </row>
    <row r="33" spans="29:31" x14ac:dyDescent="0.45">
      <c r="AC33" t="s">
        <v>19</v>
      </c>
      <c r="AD33" t="s">
        <v>1844</v>
      </c>
      <c r="AE33">
        <v>0.11319697563830786</v>
      </c>
    </row>
    <row r="34" spans="29:31" x14ac:dyDescent="0.45">
      <c r="AC34" t="s">
        <v>19</v>
      </c>
      <c r="AD34" t="s">
        <v>1845</v>
      </c>
      <c r="AE34">
        <v>2.0143817898394204E-2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116</v>
      </c>
      <c r="B11">
        <v>34.200000000000003</v>
      </c>
      <c r="C11">
        <v>47.9</v>
      </c>
      <c r="D11">
        <v>18.3</v>
      </c>
      <c r="E11">
        <v>22.9</v>
      </c>
      <c r="F11">
        <v>48</v>
      </c>
      <c r="G11">
        <v>58</v>
      </c>
      <c r="H11">
        <v>28</v>
      </c>
      <c r="I11">
        <v>36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116</v>
      </c>
      <c r="B11">
        <v>2000</v>
      </c>
      <c r="C11">
        <v>517.57000000000005</v>
      </c>
      <c r="D11">
        <v>535.51</v>
      </c>
      <c r="E11">
        <v>18.57</v>
      </c>
      <c r="F11">
        <v>0</v>
      </c>
      <c r="G11">
        <v>0</v>
      </c>
      <c r="H11">
        <v>0</v>
      </c>
      <c r="I11">
        <v>1053.95</v>
      </c>
    </row>
    <row r="12" spans="1:9" x14ac:dyDescent="0.45">
      <c r="A12" t="s">
        <v>116</v>
      </c>
      <c r="B12">
        <v>2001</v>
      </c>
      <c r="C12">
        <v>498.45</v>
      </c>
      <c r="D12">
        <v>536.29</v>
      </c>
      <c r="E12">
        <v>18.440000000000001</v>
      </c>
      <c r="F12">
        <v>0</v>
      </c>
      <c r="G12">
        <v>0</v>
      </c>
      <c r="H12">
        <v>0</v>
      </c>
      <c r="I12">
        <v>1036.3900000000001</v>
      </c>
    </row>
    <row r="13" spans="1:9" x14ac:dyDescent="0.45">
      <c r="A13" t="s">
        <v>116</v>
      </c>
      <c r="B13">
        <v>2002</v>
      </c>
      <c r="C13">
        <v>504.38</v>
      </c>
      <c r="D13">
        <v>552.51</v>
      </c>
      <c r="E13">
        <v>18.510000000000002</v>
      </c>
      <c r="F13">
        <v>0</v>
      </c>
      <c r="G13">
        <v>0</v>
      </c>
      <c r="H13">
        <v>0</v>
      </c>
      <c r="I13">
        <v>1056.02</v>
      </c>
    </row>
    <row r="14" spans="1:9" x14ac:dyDescent="0.45">
      <c r="A14" t="s">
        <v>116</v>
      </c>
      <c r="B14">
        <v>2003</v>
      </c>
      <c r="C14">
        <v>498.15</v>
      </c>
      <c r="D14">
        <v>553.03</v>
      </c>
      <c r="E14">
        <v>18.3</v>
      </c>
      <c r="F14">
        <v>0</v>
      </c>
      <c r="G14">
        <v>0</v>
      </c>
      <c r="H14">
        <v>0</v>
      </c>
      <c r="I14">
        <v>1048.3900000000001</v>
      </c>
    </row>
    <row r="15" spans="1:9" x14ac:dyDescent="0.45">
      <c r="A15" t="s">
        <v>116</v>
      </c>
      <c r="B15">
        <v>2004</v>
      </c>
      <c r="C15">
        <v>506.65</v>
      </c>
      <c r="D15">
        <v>578.15</v>
      </c>
      <c r="E15">
        <v>18.600000000000001</v>
      </c>
      <c r="F15">
        <v>0</v>
      </c>
      <c r="G15">
        <v>0</v>
      </c>
      <c r="H15">
        <v>0</v>
      </c>
      <c r="I15">
        <v>1077.58</v>
      </c>
    </row>
    <row r="16" spans="1:9" x14ac:dyDescent="0.45">
      <c r="A16" t="s">
        <v>116</v>
      </c>
      <c r="B16">
        <v>2005</v>
      </c>
      <c r="C16">
        <v>511.43</v>
      </c>
      <c r="D16">
        <v>598.39</v>
      </c>
      <c r="E16">
        <v>18.899999999999999</v>
      </c>
      <c r="F16">
        <v>0</v>
      </c>
      <c r="G16">
        <v>0</v>
      </c>
      <c r="H16">
        <v>0</v>
      </c>
      <c r="I16">
        <v>1098.26</v>
      </c>
    </row>
    <row r="17" spans="1:9" x14ac:dyDescent="0.45">
      <c r="A17" t="s">
        <v>116</v>
      </c>
      <c r="B17">
        <v>2006</v>
      </c>
      <c r="C17">
        <v>513.53</v>
      </c>
      <c r="D17">
        <v>599.92999999999995</v>
      </c>
      <c r="E17">
        <v>18.600000000000001</v>
      </c>
      <c r="F17">
        <v>0</v>
      </c>
      <c r="G17">
        <v>0</v>
      </c>
      <c r="H17">
        <v>0</v>
      </c>
      <c r="I17">
        <v>1102.76</v>
      </c>
    </row>
    <row r="18" spans="1:9" x14ac:dyDescent="0.45">
      <c r="A18" t="s">
        <v>116</v>
      </c>
      <c r="B18">
        <v>2007</v>
      </c>
      <c r="C18">
        <v>523.83000000000004</v>
      </c>
      <c r="D18">
        <v>623.69000000000005</v>
      </c>
      <c r="E18">
        <v>18.73</v>
      </c>
      <c r="F18">
        <v>0</v>
      </c>
      <c r="G18">
        <v>0</v>
      </c>
      <c r="H18">
        <v>0</v>
      </c>
      <c r="I18">
        <v>1130.27</v>
      </c>
    </row>
    <row r="19" spans="1:9" x14ac:dyDescent="0.45">
      <c r="A19" t="s">
        <v>116</v>
      </c>
      <c r="B19">
        <v>2008</v>
      </c>
      <c r="C19">
        <v>483.07</v>
      </c>
      <c r="D19">
        <v>624.87</v>
      </c>
      <c r="E19">
        <v>18.62</v>
      </c>
      <c r="F19">
        <v>0</v>
      </c>
      <c r="G19">
        <v>0</v>
      </c>
      <c r="H19">
        <v>0</v>
      </c>
      <c r="I19">
        <v>1100.78</v>
      </c>
    </row>
    <row r="20" spans="1:9" x14ac:dyDescent="0.45">
      <c r="A20" t="s">
        <v>116</v>
      </c>
      <c r="B20">
        <v>2009</v>
      </c>
      <c r="C20">
        <v>462.82</v>
      </c>
      <c r="D20">
        <v>610.58000000000004</v>
      </c>
      <c r="E20">
        <v>18.07</v>
      </c>
      <c r="F20">
        <v>0</v>
      </c>
      <c r="G20">
        <v>0</v>
      </c>
      <c r="H20">
        <v>0</v>
      </c>
      <c r="I20">
        <v>1084.1199999999999</v>
      </c>
    </row>
    <row r="21" spans="1:9" x14ac:dyDescent="0.45">
      <c r="A21" t="s">
        <v>116</v>
      </c>
      <c r="B21">
        <v>2010</v>
      </c>
      <c r="C21">
        <v>482.62</v>
      </c>
      <c r="D21">
        <v>638.07000000000005</v>
      </c>
      <c r="E21">
        <v>18.239999999999998</v>
      </c>
      <c r="F21">
        <v>0</v>
      </c>
      <c r="G21">
        <v>0</v>
      </c>
      <c r="H21">
        <v>0</v>
      </c>
      <c r="I21">
        <v>1162.8499999999999</v>
      </c>
    </row>
    <row r="22" spans="1:9" x14ac:dyDescent="0.45">
      <c r="A22" t="s">
        <v>116</v>
      </c>
      <c r="B22">
        <v>2011</v>
      </c>
      <c r="C22">
        <v>459.11</v>
      </c>
      <c r="D22">
        <v>617.74</v>
      </c>
      <c r="E22">
        <v>17.760000000000002</v>
      </c>
      <c r="F22">
        <v>0</v>
      </c>
      <c r="G22">
        <v>0</v>
      </c>
      <c r="H22">
        <v>0</v>
      </c>
      <c r="I22">
        <v>1102.9100000000001</v>
      </c>
    </row>
    <row r="23" spans="1:9" x14ac:dyDescent="0.45">
      <c r="A23" t="s">
        <v>116</v>
      </c>
      <c r="B23">
        <v>2012</v>
      </c>
      <c r="C23">
        <v>453.27</v>
      </c>
      <c r="D23">
        <v>614.25</v>
      </c>
      <c r="E23">
        <v>17.670000000000002</v>
      </c>
      <c r="F23">
        <v>0</v>
      </c>
      <c r="G23">
        <v>0</v>
      </c>
      <c r="H23">
        <v>0</v>
      </c>
      <c r="I23">
        <v>1090.73</v>
      </c>
    </row>
    <row r="24" spans="1:9" x14ac:dyDescent="0.45">
      <c r="A24" t="s">
        <v>116</v>
      </c>
      <c r="B24">
        <v>2013</v>
      </c>
      <c r="C24">
        <v>460.01</v>
      </c>
      <c r="D24">
        <v>610.19000000000005</v>
      </c>
      <c r="E24">
        <v>17.72</v>
      </c>
      <c r="F24">
        <v>0</v>
      </c>
      <c r="G24">
        <v>0</v>
      </c>
      <c r="H24">
        <v>0</v>
      </c>
      <c r="I24">
        <v>1097.56</v>
      </c>
    </row>
    <row r="25" spans="1:9" x14ac:dyDescent="0.45">
      <c r="A25" t="s">
        <v>116</v>
      </c>
      <c r="B25">
        <v>2014</v>
      </c>
      <c r="C25">
        <v>447.26</v>
      </c>
      <c r="D25">
        <v>600.45000000000005</v>
      </c>
      <c r="E25">
        <v>17.600000000000001</v>
      </c>
      <c r="F25">
        <v>0</v>
      </c>
      <c r="G25">
        <v>0</v>
      </c>
      <c r="H25">
        <v>0</v>
      </c>
      <c r="I25">
        <v>1071.54</v>
      </c>
    </row>
    <row r="26" spans="1:9" x14ac:dyDescent="0.45">
      <c r="A26" t="s">
        <v>116</v>
      </c>
      <c r="B26">
        <v>2015</v>
      </c>
      <c r="C26">
        <v>433.39</v>
      </c>
      <c r="D26">
        <v>586.77</v>
      </c>
      <c r="E26">
        <v>17.55</v>
      </c>
      <c r="F26">
        <v>0</v>
      </c>
      <c r="G26">
        <v>0</v>
      </c>
      <c r="H26">
        <v>0</v>
      </c>
      <c r="I26">
        <v>1053.46</v>
      </c>
    </row>
    <row r="27" spans="1:9" x14ac:dyDescent="0.45">
      <c r="A27" t="s">
        <v>116</v>
      </c>
      <c r="B27">
        <v>2016</v>
      </c>
      <c r="C27">
        <v>447.25</v>
      </c>
      <c r="D27">
        <v>589.76</v>
      </c>
      <c r="E27">
        <v>17.54</v>
      </c>
      <c r="F27">
        <v>0</v>
      </c>
      <c r="G27">
        <v>0</v>
      </c>
      <c r="H27">
        <v>0</v>
      </c>
      <c r="I27">
        <v>1063.4100000000001</v>
      </c>
    </row>
    <row r="28" spans="1:9" x14ac:dyDescent="0.45">
      <c r="A28" t="s">
        <v>116</v>
      </c>
      <c r="B28">
        <v>2017</v>
      </c>
      <c r="C28">
        <v>448.72</v>
      </c>
      <c r="D28">
        <v>600.26</v>
      </c>
      <c r="E28">
        <v>17.5</v>
      </c>
      <c r="F28">
        <v>0</v>
      </c>
      <c r="G28">
        <v>0</v>
      </c>
      <c r="H28">
        <v>0</v>
      </c>
      <c r="I28">
        <v>1072.28</v>
      </c>
    </row>
    <row r="29" spans="1:9" x14ac:dyDescent="0.45">
      <c r="A29" t="s">
        <v>116</v>
      </c>
      <c r="B29">
        <v>2018</v>
      </c>
      <c r="C29">
        <v>449.31</v>
      </c>
      <c r="D29">
        <v>580.35</v>
      </c>
      <c r="E29">
        <v>17.3</v>
      </c>
      <c r="F29">
        <v>0</v>
      </c>
      <c r="G29">
        <v>0</v>
      </c>
      <c r="H29">
        <v>0</v>
      </c>
      <c r="I29">
        <v>1058.44</v>
      </c>
    </row>
    <row r="30" spans="1:9" x14ac:dyDescent="0.45">
      <c r="A30" t="s">
        <v>116</v>
      </c>
      <c r="B30">
        <v>2019</v>
      </c>
      <c r="C30">
        <v>437.33</v>
      </c>
      <c r="D30">
        <v>571.09</v>
      </c>
      <c r="E30">
        <v>17.32</v>
      </c>
      <c r="F30">
        <v>0</v>
      </c>
      <c r="G30">
        <v>0</v>
      </c>
      <c r="H30">
        <v>0</v>
      </c>
      <c r="I30">
        <v>1029.8800000000001</v>
      </c>
    </row>
    <row r="31" spans="1:9" x14ac:dyDescent="0.45">
      <c r="A31" t="s">
        <v>116</v>
      </c>
      <c r="B31">
        <v>2020</v>
      </c>
      <c r="C31">
        <v>421.85</v>
      </c>
      <c r="D31">
        <v>573.16</v>
      </c>
      <c r="E31">
        <v>16.53</v>
      </c>
      <c r="F31">
        <v>0</v>
      </c>
      <c r="G31">
        <v>0</v>
      </c>
      <c r="H31">
        <v>0</v>
      </c>
      <c r="I31">
        <v>1007.26</v>
      </c>
    </row>
    <row r="32" spans="1:9" x14ac:dyDescent="0.45">
      <c r="A32" t="s">
        <v>116</v>
      </c>
      <c r="B32">
        <v>2021</v>
      </c>
      <c r="C32">
        <v>434.46</v>
      </c>
      <c r="D32">
        <v>574.87</v>
      </c>
      <c r="E32">
        <v>16.53</v>
      </c>
      <c r="F32">
        <v>0</v>
      </c>
      <c r="G32">
        <v>0</v>
      </c>
      <c r="H32">
        <v>0</v>
      </c>
      <c r="I32">
        <v>1038.73</v>
      </c>
    </row>
    <row r="33" spans="1:9" x14ac:dyDescent="0.45">
      <c r="A33" t="s">
        <v>116</v>
      </c>
      <c r="B33">
        <v>2022</v>
      </c>
      <c r="C33">
        <v>414.01</v>
      </c>
      <c r="D33">
        <v>571.70000000000005</v>
      </c>
      <c r="E33">
        <v>16.53</v>
      </c>
      <c r="F33">
        <v>0</v>
      </c>
      <c r="G33">
        <v>0</v>
      </c>
      <c r="H33">
        <v>0</v>
      </c>
      <c r="I33">
        <v>1008.91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74</v>
      </c>
      <c r="C11">
        <v>2020</v>
      </c>
      <c r="D11">
        <v>60</v>
      </c>
      <c r="E11">
        <v>0.46</v>
      </c>
      <c r="F11">
        <v>0.28000000000000003</v>
      </c>
      <c r="G11">
        <v>0.84</v>
      </c>
      <c r="H11">
        <v>0</v>
      </c>
      <c r="I11">
        <v>3.32</v>
      </c>
      <c r="J11">
        <v>0</v>
      </c>
      <c r="K11">
        <v>0.28000000000000003</v>
      </c>
      <c r="L11" t="s">
        <v>1</v>
      </c>
      <c r="M11" t="s">
        <v>27</v>
      </c>
    </row>
    <row r="12" spans="1:13" x14ac:dyDescent="0.45">
      <c r="A12" t="s">
        <v>0</v>
      </c>
      <c r="B12" t="s">
        <v>74</v>
      </c>
      <c r="C12">
        <v>2025</v>
      </c>
      <c r="D12">
        <v>60</v>
      </c>
      <c r="E12">
        <v>197.76</v>
      </c>
      <c r="F12">
        <v>174.96</v>
      </c>
      <c r="G12">
        <v>126.47</v>
      </c>
      <c r="H12">
        <v>33.32</v>
      </c>
      <c r="I12">
        <v>626.48</v>
      </c>
      <c r="J12">
        <v>121.06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74</v>
      </c>
      <c r="C13">
        <v>2030</v>
      </c>
      <c r="D13">
        <v>60</v>
      </c>
      <c r="E13">
        <v>261.77999999999997</v>
      </c>
      <c r="F13">
        <v>241.69</v>
      </c>
      <c r="G13">
        <v>129.13</v>
      </c>
      <c r="H13">
        <v>27.52</v>
      </c>
      <c r="I13">
        <v>673.46</v>
      </c>
      <c r="J13">
        <v>173.6</v>
      </c>
      <c r="K13">
        <v>320.88</v>
      </c>
      <c r="L13" t="s">
        <v>1</v>
      </c>
      <c r="M13" t="s">
        <v>27</v>
      </c>
    </row>
    <row r="14" spans="1:13" x14ac:dyDescent="0.45">
      <c r="A14" t="s">
        <v>0</v>
      </c>
      <c r="B14" t="s">
        <v>74</v>
      </c>
      <c r="C14">
        <v>2035</v>
      </c>
      <c r="D14">
        <v>60</v>
      </c>
      <c r="E14">
        <v>354.71</v>
      </c>
      <c r="F14">
        <v>335.39</v>
      </c>
      <c r="G14">
        <v>164.48</v>
      </c>
      <c r="H14">
        <v>92.8</v>
      </c>
      <c r="I14">
        <v>859.53</v>
      </c>
      <c r="J14">
        <v>227.05</v>
      </c>
      <c r="K14">
        <v>451.85</v>
      </c>
      <c r="L14" t="s">
        <v>1</v>
      </c>
      <c r="M14" t="s">
        <v>27</v>
      </c>
    </row>
    <row r="15" spans="1:13" x14ac:dyDescent="0.45">
      <c r="A15" t="s">
        <v>0</v>
      </c>
      <c r="B15" t="s">
        <v>74</v>
      </c>
      <c r="C15">
        <v>2040</v>
      </c>
      <c r="D15">
        <v>60</v>
      </c>
      <c r="E15">
        <v>458.15</v>
      </c>
      <c r="F15">
        <v>407.27</v>
      </c>
      <c r="G15">
        <v>216.6</v>
      </c>
      <c r="H15">
        <v>162.1</v>
      </c>
      <c r="I15">
        <v>1097.01</v>
      </c>
      <c r="J15">
        <v>287.98</v>
      </c>
      <c r="K15">
        <v>574.94000000000005</v>
      </c>
      <c r="L15" t="s">
        <v>1</v>
      </c>
      <c r="M15" t="s">
        <v>27</v>
      </c>
    </row>
    <row r="16" spans="1:13" x14ac:dyDescent="0.45">
      <c r="A16" t="s">
        <v>0</v>
      </c>
      <c r="B16" t="s">
        <v>74</v>
      </c>
      <c r="C16">
        <v>2045</v>
      </c>
      <c r="D16">
        <v>60</v>
      </c>
      <c r="E16">
        <v>551.41</v>
      </c>
      <c r="F16">
        <v>479.16</v>
      </c>
      <c r="G16">
        <v>249.14</v>
      </c>
      <c r="H16">
        <v>190.36</v>
      </c>
      <c r="I16">
        <v>1269.8800000000001</v>
      </c>
      <c r="J16">
        <v>352.78</v>
      </c>
      <c r="K16">
        <v>713.93</v>
      </c>
      <c r="L16" t="s">
        <v>1</v>
      </c>
      <c r="M16" t="s">
        <v>27</v>
      </c>
    </row>
    <row r="17" spans="1:13" x14ac:dyDescent="0.45">
      <c r="A17" t="s">
        <v>0</v>
      </c>
      <c r="B17" t="s">
        <v>74</v>
      </c>
      <c r="C17">
        <v>2050</v>
      </c>
      <c r="D17">
        <v>60</v>
      </c>
      <c r="E17">
        <v>631.32000000000005</v>
      </c>
      <c r="F17">
        <v>604.24</v>
      </c>
      <c r="G17">
        <v>264.83</v>
      </c>
      <c r="H17">
        <v>194.32</v>
      </c>
      <c r="I17">
        <v>1170.26</v>
      </c>
      <c r="J17">
        <v>409.79</v>
      </c>
      <c r="K17">
        <v>827.36</v>
      </c>
      <c r="L17" t="s">
        <v>1</v>
      </c>
      <c r="M17" t="s">
        <v>27</v>
      </c>
    </row>
    <row r="18" spans="1:13" x14ac:dyDescent="0.45">
      <c r="A18" t="s">
        <v>2</v>
      </c>
      <c r="B18" t="s">
        <v>74</v>
      </c>
      <c r="C18">
        <v>2020</v>
      </c>
      <c r="D18">
        <v>86</v>
      </c>
      <c r="E18">
        <v>0.79</v>
      </c>
      <c r="F18">
        <v>0</v>
      </c>
      <c r="G18">
        <v>1.67</v>
      </c>
      <c r="H18">
        <v>0</v>
      </c>
      <c r="I18">
        <v>11.08</v>
      </c>
      <c r="J18">
        <v>0</v>
      </c>
      <c r="K18">
        <v>0.28000000000000003</v>
      </c>
      <c r="L18" t="s">
        <v>3</v>
      </c>
      <c r="M18" t="s">
        <v>27</v>
      </c>
    </row>
    <row r="19" spans="1:13" x14ac:dyDescent="0.45">
      <c r="A19" t="s">
        <v>2</v>
      </c>
      <c r="B19" t="s">
        <v>74</v>
      </c>
      <c r="C19">
        <v>2025</v>
      </c>
      <c r="D19">
        <v>75</v>
      </c>
      <c r="E19">
        <v>45</v>
      </c>
      <c r="F19">
        <v>24.75</v>
      </c>
      <c r="G19">
        <v>48.96</v>
      </c>
      <c r="H19">
        <v>1.1100000000000001</v>
      </c>
      <c r="I19">
        <v>220.01</v>
      </c>
      <c r="J19">
        <v>10.72</v>
      </c>
      <c r="K19">
        <v>68.180000000000007</v>
      </c>
      <c r="L19" t="s">
        <v>3</v>
      </c>
      <c r="M19" t="s">
        <v>27</v>
      </c>
    </row>
    <row r="20" spans="1:13" x14ac:dyDescent="0.45">
      <c r="A20" t="s">
        <v>2</v>
      </c>
      <c r="B20" t="s">
        <v>74</v>
      </c>
      <c r="C20">
        <v>2030</v>
      </c>
      <c r="D20">
        <v>86</v>
      </c>
      <c r="E20">
        <v>60.99</v>
      </c>
      <c r="F20">
        <v>46.2</v>
      </c>
      <c r="G20">
        <v>58.39</v>
      </c>
      <c r="H20">
        <v>0</v>
      </c>
      <c r="I20">
        <v>293.35000000000002</v>
      </c>
      <c r="J20">
        <v>15.43</v>
      </c>
      <c r="K20">
        <v>90.62</v>
      </c>
      <c r="L20" t="s">
        <v>3</v>
      </c>
      <c r="M20" t="s">
        <v>27</v>
      </c>
    </row>
    <row r="21" spans="1:13" x14ac:dyDescent="0.45">
      <c r="A21" t="s">
        <v>2</v>
      </c>
      <c r="B21" t="s">
        <v>74</v>
      </c>
      <c r="C21">
        <v>2035</v>
      </c>
      <c r="D21">
        <v>75</v>
      </c>
      <c r="E21">
        <v>195.24</v>
      </c>
      <c r="F21">
        <v>129.57</v>
      </c>
      <c r="G21">
        <v>290.37</v>
      </c>
      <c r="H21">
        <v>26.47</v>
      </c>
      <c r="I21">
        <v>2037.12</v>
      </c>
      <c r="J21">
        <v>87.35</v>
      </c>
      <c r="K21">
        <v>200.38</v>
      </c>
      <c r="L21" t="s">
        <v>3</v>
      </c>
      <c r="M21" t="s">
        <v>27</v>
      </c>
    </row>
    <row r="22" spans="1:13" x14ac:dyDescent="0.45">
      <c r="A22" t="s">
        <v>2</v>
      </c>
      <c r="B22" t="s">
        <v>74</v>
      </c>
      <c r="C22">
        <v>2040</v>
      </c>
      <c r="D22">
        <v>86</v>
      </c>
      <c r="E22">
        <v>250.65</v>
      </c>
      <c r="F22">
        <v>172.09</v>
      </c>
      <c r="G22">
        <v>359.95</v>
      </c>
      <c r="H22">
        <v>0</v>
      </c>
      <c r="I22">
        <v>2600</v>
      </c>
      <c r="J22">
        <v>112.15</v>
      </c>
      <c r="K22">
        <v>257.75</v>
      </c>
      <c r="L22" t="s">
        <v>3</v>
      </c>
      <c r="M22" t="s">
        <v>27</v>
      </c>
    </row>
    <row r="23" spans="1:13" x14ac:dyDescent="0.45">
      <c r="A23" t="s">
        <v>2</v>
      </c>
      <c r="B23" t="s">
        <v>74</v>
      </c>
      <c r="C23">
        <v>2045</v>
      </c>
      <c r="D23">
        <v>75</v>
      </c>
      <c r="E23">
        <v>297.39999999999998</v>
      </c>
      <c r="F23">
        <v>253.87</v>
      </c>
      <c r="G23">
        <v>189.37</v>
      </c>
      <c r="H23">
        <v>103.36</v>
      </c>
      <c r="I23">
        <v>1213.1199999999999</v>
      </c>
      <c r="J23">
        <v>166.02</v>
      </c>
      <c r="K23">
        <v>347.01</v>
      </c>
      <c r="L23" t="s">
        <v>3</v>
      </c>
      <c r="M23" t="s">
        <v>27</v>
      </c>
    </row>
    <row r="24" spans="1:13" x14ac:dyDescent="0.45">
      <c r="A24" t="s">
        <v>2</v>
      </c>
      <c r="B24" t="s">
        <v>74</v>
      </c>
      <c r="C24">
        <v>2050</v>
      </c>
      <c r="D24">
        <v>86</v>
      </c>
      <c r="E24">
        <v>308.77999999999997</v>
      </c>
      <c r="F24">
        <v>285.02999999999997</v>
      </c>
      <c r="G24">
        <v>170.12</v>
      </c>
      <c r="H24">
        <v>0</v>
      </c>
      <c r="I24">
        <v>729.74</v>
      </c>
      <c r="J24">
        <v>194.32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74</v>
      </c>
      <c r="C25">
        <v>2020</v>
      </c>
      <c r="D25">
        <v>188</v>
      </c>
      <c r="E25">
        <v>2.98</v>
      </c>
      <c r="F25">
        <v>0.1</v>
      </c>
      <c r="G25">
        <v>11.31</v>
      </c>
      <c r="H25">
        <v>0</v>
      </c>
      <c r="I25">
        <v>119.5</v>
      </c>
      <c r="J25">
        <v>0</v>
      </c>
      <c r="K25">
        <v>0.41</v>
      </c>
      <c r="L25" t="s">
        <v>6</v>
      </c>
      <c r="M25" t="s">
        <v>27</v>
      </c>
    </row>
    <row r="26" spans="1:13" x14ac:dyDescent="0.45">
      <c r="A26" t="s">
        <v>5</v>
      </c>
      <c r="B26" t="s">
        <v>74</v>
      </c>
      <c r="C26">
        <v>2025</v>
      </c>
      <c r="D26">
        <v>165</v>
      </c>
      <c r="E26">
        <v>52.69</v>
      </c>
      <c r="F26">
        <v>37.94</v>
      </c>
      <c r="G26">
        <v>52.17</v>
      </c>
      <c r="H26">
        <v>1.1100000000000001</v>
      </c>
      <c r="I26">
        <v>260.38</v>
      </c>
      <c r="J26">
        <v>16.88</v>
      </c>
      <c r="K26">
        <v>73.58</v>
      </c>
      <c r="L26" t="s">
        <v>6</v>
      </c>
      <c r="M26" t="s">
        <v>27</v>
      </c>
    </row>
    <row r="27" spans="1:13" x14ac:dyDescent="0.45">
      <c r="A27" t="s">
        <v>5</v>
      </c>
      <c r="B27" t="s">
        <v>74</v>
      </c>
      <c r="C27">
        <v>2030</v>
      </c>
      <c r="D27">
        <v>188</v>
      </c>
      <c r="E27">
        <v>73.2</v>
      </c>
      <c r="F27">
        <v>56.33</v>
      </c>
      <c r="G27">
        <v>59.29</v>
      </c>
      <c r="H27">
        <v>1.1100000000000001</v>
      </c>
      <c r="I27">
        <v>347.18</v>
      </c>
      <c r="J27">
        <v>35.18</v>
      </c>
      <c r="K27">
        <v>92.14</v>
      </c>
      <c r="L27" t="s">
        <v>6</v>
      </c>
      <c r="M27" t="s">
        <v>27</v>
      </c>
    </row>
    <row r="28" spans="1:13" x14ac:dyDescent="0.45">
      <c r="A28" t="s">
        <v>5</v>
      </c>
      <c r="B28" t="s">
        <v>74</v>
      </c>
      <c r="C28">
        <v>2035</v>
      </c>
      <c r="D28">
        <v>165</v>
      </c>
      <c r="E28">
        <v>130.62</v>
      </c>
      <c r="F28">
        <v>104.42</v>
      </c>
      <c r="G28">
        <v>98.52</v>
      </c>
      <c r="H28">
        <v>39.29</v>
      </c>
      <c r="I28">
        <v>960.63</v>
      </c>
      <c r="J28">
        <v>71.63</v>
      </c>
      <c r="K28">
        <v>167.91</v>
      </c>
      <c r="L28" t="s">
        <v>6</v>
      </c>
      <c r="M28" t="s">
        <v>27</v>
      </c>
    </row>
    <row r="29" spans="1:13" x14ac:dyDescent="0.45">
      <c r="A29" t="s">
        <v>5</v>
      </c>
      <c r="B29" t="s">
        <v>74</v>
      </c>
      <c r="C29">
        <v>2040</v>
      </c>
      <c r="D29">
        <v>188</v>
      </c>
      <c r="E29">
        <v>166.72</v>
      </c>
      <c r="F29">
        <v>134.85</v>
      </c>
      <c r="G29">
        <v>119.17</v>
      </c>
      <c r="H29">
        <v>47.96</v>
      </c>
      <c r="I29">
        <v>1226.04</v>
      </c>
      <c r="J29">
        <v>98.06</v>
      </c>
      <c r="K29">
        <v>213.2</v>
      </c>
      <c r="L29" t="s">
        <v>6</v>
      </c>
      <c r="M29" t="s">
        <v>27</v>
      </c>
    </row>
    <row r="30" spans="1:13" x14ac:dyDescent="0.45">
      <c r="A30" t="s">
        <v>5</v>
      </c>
      <c r="B30" t="s">
        <v>74</v>
      </c>
      <c r="C30">
        <v>2045</v>
      </c>
      <c r="D30">
        <v>165</v>
      </c>
      <c r="E30">
        <v>207.97</v>
      </c>
      <c r="F30">
        <v>178.1</v>
      </c>
      <c r="G30">
        <v>150.35</v>
      </c>
      <c r="H30">
        <v>47.73</v>
      </c>
      <c r="I30">
        <v>1564.8</v>
      </c>
      <c r="J30">
        <v>120.68</v>
      </c>
      <c r="K30">
        <v>263.27</v>
      </c>
      <c r="L30" t="s">
        <v>6</v>
      </c>
      <c r="M30" t="s">
        <v>27</v>
      </c>
    </row>
    <row r="31" spans="1:13" x14ac:dyDescent="0.45">
      <c r="A31" t="s">
        <v>5</v>
      </c>
      <c r="B31" t="s">
        <v>74</v>
      </c>
      <c r="C31">
        <v>2050</v>
      </c>
      <c r="D31">
        <v>188</v>
      </c>
      <c r="E31">
        <v>239.6</v>
      </c>
      <c r="F31">
        <v>209.45</v>
      </c>
      <c r="G31">
        <v>124.12</v>
      </c>
      <c r="H31">
        <v>27.36</v>
      </c>
      <c r="I31">
        <v>712.07</v>
      </c>
      <c r="J31">
        <v>147.49</v>
      </c>
      <c r="K31">
        <v>301.20999999999998</v>
      </c>
      <c r="L31" t="s">
        <v>6</v>
      </c>
      <c r="M31" t="s">
        <v>27</v>
      </c>
    </row>
    <row r="32" spans="1:13" x14ac:dyDescent="0.45">
      <c r="A32" t="s">
        <v>7</v>
      </c>
      <c r="B32" t="s">
        <v>74</v>
      </c>
      <c r="C32">
        <v>2020</v>
      </c>
      <c r="D32">
        <v>74</v>
      </c>
      <c r="E32">
        <v>1.84</v>
      </c>
      <c r="F32">
        <v>0</v>
      </c>
      <c r="G32">
        <v>5.26</v>
      </c>
      <c r="H32">
        <v>0</v>
      </c>
      <c r="I32">
        <v>26.81</v>
      </c>
      <c r="J32">
        <v>0</v>
      </c>
      <c r="K32">
        <v>0.1</v>
      </c>
      <c r="L32" t="s">
        <v>8</v>
      </c>
      <c r="M32" t="s">
        <v>27</v>
      </c>
    </row>
    <row r="33" spans="1:13" x14ac:dyDescent="0.45">
      <c r="A33" t="s">
        <v>7</v>
      </c>
      <c r="B33" t="s">
        <v>74</v>
      </c>
      <c r="C33">
        <v>2025</v>
      </c>
      <c r="D33">
        <v>68</v>
      </c>
      <c r="E33">
        <v>22.35</v>
      </c>
      <c r="F33">
        <v>17.329999999999998</v>
      </c>
      <c r="G33">
        <v>21.31</v>
      </c>
      <c r="H33">
        <v>0</v>
      </c>
      <c r="I33">
        <v>107.94</v>
      </c>
      <c r="J33">
        <v>10.49</v>
      </c>
      <c r="K33">
        <v>23.89</v>
      </c>
      <c r="L33" t="s">
        <v>8</v>
      </c>
      <c r="M33" t="s">
        <v>27</v>
      </c>
    </row>
    <row r="34" spans="1:13" x14ac:dyDescent="0.45">
      <c r="A34" t="s">
        <v>7</v>
      </c>
      <c r="B34" t="s">
        <v>74</v>
      </c>
      <c r="C34">
        <v>2030</v>
      </c>
      <c r="D34">
        <v>74</v>
      </c>
      <c r="E34">
        <v>43.19</v>
      </c>
      <c r="F34">
        <v>35.18</v>
      </c>
      <c r="G34">
        <v>21.26</v>
      </c>
      <c r="H34">
        <v>0</v>
      </c>
      <c r="I34">
        <v>97.4</v>
      </c>
      <c r="J34">
        <v>32.270000000000003</v>
      </c>
      <c r="K34">
        <v>56.45</v>
      </c>
      <c r="L34" t="s">
        <v>8</v>
      </c>
      <c r="M34" t="s">
        <v>27</v>
      </c>
    </row>
    <row r="35" spans="1:13" x14ac:dyDescent="0.45">
      <c r="A35" t="s">
        <v>7</v>
      </c>
      <c r="B35" t="s">
        <v>74</v>
      </c>
      <c r="C35">
        <v>2035</v>
      </c>
      <c r="D35">
        <v>68</v>
      </c>
      <c r="E35">
        <v>61.58</v>
      </c>
      <c r="F35">
        <v>52.06</v>
      </c>
      <c r="G35">
        <v>29.82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74</v>
      </c>
      <c r="C36">
        <v>2040</v>
      </c>
      <c r="D36">
        <v>74</v>
      </c>
      <c r="E36">
        <v>86.47</v>
      </c>
      <c r="F36">
        <v>75.8</v>
      </c>
      <c r="G36">
        <v>43.44</v>
      </c>
      <c r="H36">
        <v>31.83</v>
      </c>
      <c r="I36">
        <v>283.33</v>
      </c>
      <c r="J36">
        <v>57.1</v>
      </c>
      <c r="K36">
        <v>108.19</v>
      </c>
      <c r="L36" t="s">
        <v>8</v>
      </c>
      <c r="M36" t="s">
        <v>27</v>
      </c>
    </row>
    <row r="37" spans="1:13" x14ac:dyDescent="0.45">
      <c r="A37" t="s">
        <v>7</v>
      </c>
      <c r="B37" t="s">
        <v>74</v>
      </c>
      <c r="C37">
        <v>2045</v>
      </c>
      <c r="D37">
        <v>68</v>
      </c>
      <c r="E37">
        <v>112.23</v>
      </c>
      <c r="F37">
        <v>95.39</v>
      </c>
      <c r="G37">
        <v>56.97</v>
      </c>
      <c r="H37">
        <v>42.44</v>
      </c>
      <c r="I37">
        <v>319.42</v>
      </c>
      <c r="J37">
        <v>73.23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74</v>
      </c>
      <c r="C38">
        <v>2050</v>
      </c>
      <c r="D38">
        <v>74</v>
      </c>
      <c r="E38">
        <v>132.33000000000001</v>
      </c>
      <c r="F38">
        <v>112.39</v>
      </c>
      <c r="G38">
        <v>60.08</v>
      </c>
      <c r="H38">
        <v>54.16</v>
      </c>
      <c r="I38">
        <v>331.7</v>
      </c>
      <c r="J38">
        <v>92.51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74</v>
      </c>
      <c r="C39">
        <v>2020</v>
      </c>
      <c r="D39">
        <v>52</v>
      </c>
      <c r="E39">
        <v>0.75</v>
      </c>
      <c r="F39">
        <v>0</v>
      </c>
      <c r="G39">
        <v>1.89</v>
      </c>
      <c r="H39">
        <v>0</v>
      </c>
      <c r="I39">
        <v>9.64</v>
      </c>
      <c r="J39">
        <v>0</v>
      </c>
      <c r="K39">
        <v>0.28000000000000003</v>
      </c>
      <c r="L39" t="s">
        <v>10</v>
      </c>
      <c r="M39" t="s">
        <v>27</v>
      </c>
    </row>
    <row r="40" spans="1:13" x14ac:dyDescent="0.45">
      <c r="A40" t="s">
        <v>9</v>
      </c>
      <c r="B40" t="s">
        <v>74</v>
      </c>
      <c r="C40">
        <v>2025</v>
      </c>
      <c r="D40">
        <v>47</v>
      </c>
      <c r="E40">
        <v>0.55000000000000004</v>
      </c>
      <c r="F40">
        <v>0</v>
      </c>
      <c r="G40">
        <v>1.24</v>
      </c>
      <c r="H40">
        <v>0</v>
      </c>
      <c r="I40">
        <v>5.17</v>
      </c>
      <c r="J40">
        <v>0</v>
      </c>
      <c r="K40">
        <v>0.26</v>
      </c>
      <c r="L40" t="s">
        <v>10</v>
      </c>
      <c r="M40" t="s">
        <v>27</v>
      </c>
    </row>
    <row r="41" spans="1:13" x14ac:dyDescent="0.45">
      <c r="A41" t="s">
        <v>9</v>
      </c>
      <c r="B41" t="s">
        <v>74</v>
      </c>
      <c r="C41">
        <v>2030</v>
      </c>
      <c r="D41">
        <v>52</v>
      </c>
      <c r="E41">
        <v>3.19</v>
      </c>
      <c r="F41">
        <v>0</v>
      </c>
      <c r="G41">
        <v>10.75</v>
      </c>
      <c r="H41">
        <v>0</v>
      </c>
      <c r="I41">
        <v>46.98</v>
      </c>
      <c r="J41">
        <v>0</v>
      </c>
      <c r="K41">
        <v>0.76</v>
      </c>
      <c r="L41" t="s">
        <v>10</v>
      </c>
      <c r="M41" t="s">
        <v>27</v>
      </c>
    </row>
    <row r="42" spans="1:13" x14ac:dyDescent="0.45">
      <c r="A42" t="s">
        <v>9</v>
      </c>
      <c r="B42" t="s">
        <v>74</v>
      </c>
      <c r="C42">
        <v>2035</v>
      </c>
      <c r="D42">
        <v>47</v>
      </c>
      <c r="E42">
        <v>0.83</v>
      </c>
      <c r="F42">
        <v>0</v>
      </c>
      <c r="G42">
        <v>1.35</v>
      </c>
      <c r="H42">
        <v>0</v>
      </c>
      <c r="I42">
        <v>5.82</v>
      </c>
      <c r="J42">
        <v>0</v>
      </c>
      <c r="K42">
        <v>1.19</v>
      </c>
      <c r="L42" t="s">
        <v>10</v>
      </c>
      <c r="M42" t="s">
        <v>27</v>
      </c>
    </row>
    <row r="43" spans="1:13" x14ac:dyDescent="0.45">
      <c r="A43" t="s">
        <v>9</v>
      </c>
      <c r="B43" t="s">
        <v>74</v>
      </c>
      <c r="C43">
        <v>2040</v>
      </c>
      <c r="D43">
        <v>52</v>
      </c>
      <c r="E43">
        <v>0.96</v>
      </c>
      <c r="F43">
        <v>0</v>
      </c>
      <c r="G43">
        <v>1.56</v>
      </c>
      <c r="H43">
        <v>0</v>
      </c>
      <c r="I43">
        <v>6.81</v>
      </c>
      <c r="J43">
        <v>0</v>
      </c>
      <c r="K43">
        <v>1.54</v>
      </c>
      <c r="L43" t="s">
        <v>10</v>
      </c>
      <c r="M43" t="s">
        <v>27</v>
      </c>
    </row>
    <row r="44" spans="1:13" x14ac:dyDescent="0.45">
      <c r="A44" t="s">
        <v>9</v>
      </c>
      <c r="B44" t="s">
        <v>74</v>
      </c>
      <c r="C44">
        <v>2045</v>
      </c>
      <c r="D44">
        <v>47</v>
      </c>
      <c r="E44">
        <v>1.32</v>
      </c>
      <c r="F44">
        <v>0</v>
      </c>
      <c r="G44">
        <v>1.87</v>
      </c>
      <c r="H44">
        <v>0</v>
      </c>
      <c r="I44">
        <v>7.73</v>
      </c>
      <c r="J44">
        <v>0</v>
      </c>
      <c r="K44">
        <v>2.08</v>
      </c>
      <c r="L44" t="s">
        <v>10</v>
      </c>
      <c r="M44" t="s">
        <v>27</v>
      </c>
    </row>
    <row r="45" spans="1:13" x14ac:dyDescent="0.45">
      <c r="A45" t="s">
        <v>9</v>
      </c>
      <c r="B45" t="s">
        <v>74</v>
      </c>
      <c r="C45">
        <v>2050</v>
      </c>
      <c r="D45">
        <v>52</v>
      </c>
      <c r="E45">
        <v>1.44</v>
      </c>
      <c r="F45">
        <v>0</v>
      </c>
      <c r="G45">
        <v>2.12</v>
      </c>
      <c r="H45">
        <v>0</v>
      </c>
      <c r="I45">
        <v>8.75</v>
      </c>
      <c r="J45">
        <v>0</v>
      </c>
      <c r="K45">
        <v>2.68</v>
      </c>
      <c r="L45" t="s">
        <v>10</v>
      </c>
      <c r="M45" t="s">
        <v>27</v>
      </c>
    </row>
    <row r="46" spans="1:13" x14ac:dyDescent="0.45">
      <c r="A46" t="s">
        <v>0</v>
      </c>
      <c r="B46" t="s">
        <v>74</v>
      </c>
      <c r="C46">
        <v>2020</v>
      </c>
      <c r="D46">
        <v>64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74</v>
      </c>
      <c r="C47">
        <v>2025</v>
      </c>
      <c r="D47">
        <v>64</v>
      </c>
      <c r="E47">
        <v>0.94</v>
      </c>
      <c r="F47">
        <v>0.93</v>
      </c>
      <c r="G47">
        <v>0.11</v>
      </c>
      <c r="H47">
        <v>0.67</v>
      </c>
      <c r="I47">
        <v>1.25</v>
      </c>
      <c r="J47">
        <v>0.9</v>
      </c>
      <c r="K47">
        <v>1.01</v>
      </c>
      <c r="L47" t="s">
        <v>1</v>
      </c>
      <c r="M47" t="s">
        <v>11</v>
      </c>
    </row>
    <row r="48" spans="1:13" x14ac:dyDescent="0.45">
      <c r="A48" t="s">
        <v>0</v>
      </c>
      <c r="B48" t="s">
        <v>74</v>
      </c>
      <c r="C48">
        <v>2030</v>
      </c>
      <c r="D48">
        <v>64</v>
      </c>
      <c r="E48">
        <v>0.98</v>
      </c>
      <c r="F48">
        <v>0.94</v>
      </c>
      <c r="G48">
        <v>0.17</v>
      </c>
      <c r="H48">
        <v>0.73</v>
      </c>
      <c r="I48">
        <v>1.64</v>
      </c>
      <c r="J48">
        <v>0.88</v>
      </c>
      <c r="K48">
        <v>1.05</v>
      </c>
      <c r="L48" t="s">
        <v>1</v>
      </c>
      <c r="M48" t="s">
        <v>11</v>
      </c>
    </row>
    <row r="49" spans="1:13" x14ac:dyDescent="0.45">
      <c r="A49" t="s">
        <v>0</v>
      </c>
      <c r="B49" t="s">
        <v>74</v>
      </c>
      <c r="C49">
        <v>2035</v>
      </c>
      <c r="D49">
        <v>64</v>
      </c>
      <c r="E49">
        <v>1.08</v>
      </c>
      <c r="F49">
        <v>0.99</v>
      </c>
      <c r="G49">
        <v>0.21</v>
      </c>
      <c r="H49">
        <v>0.83</v>
      </c>
      <c r="I49">
        <v>1.88</v>
      </c>
      <c r="J49">
        <v>0.95</v>
      </c>
      <c r="K49">
        <v>1.17</v>
      </c>
      <c r="L49" t="s">
        <v>1</v>
      </c>
      <c r="M49" t="s">
        <v>11</v>
      </c>
    </row>
    <row r="50" spans="1:13" x14ac:dyDescent="0.45">
      <c r="A50" t="s">
        <v>0</v>
      </c>
      <c r="B50" t="s">
        <v>74</v>
      </c>
      <c r="C50">
        <v>2040</v>
      </c>
      <c r="D50">
        <v>64</v>
      </c>
      <c r="E50">
        <v>1.2</v>
      </c>
      <c r="F50">
        <v>1.1100000000000001</v>
      </c>
      <c r="G50">
        <v>0.25</v>
      </c>
      <c r="H50">
        <v>0.84</v>
      </c>
      <c r="I50">
        <v>2.2400000000000002</v>
      </c>
      <c r="J50">
        <v>1.05</v>
      </c>
      <c r="K50">
        <v>1.33</v>
      </c>
      <c r="L50" t="s">
        <v>1</v>
      </c>
      <c r="M50" t="s">
        <v>11</v>
      </c>
    </row>
    <row r="51" spans="1:13" x14ac:dyDescent="0.45">
      <c r="A51" t="s">
        <v>0</v>
      </c>
      <c r="B51" t="s">
        <v>74</v>
      </c>
      <c r="C51">
        <v>2045</v>
      </c>
      <c r="D51">
        <v>64</v>
      </c>
      <c r="E51">
        <v>1.29</v>
      </c>
      <c r="F51">
        <v>1.23</v>
      </c>
      <c r="G51">
        <v>0.26</v>
      </c>
      <c r="H51">
        <v>0.86</v>
      </c>
      <c r="I51">
        <v>2.3199999999999998</v>
      </c>
      <c r="J51">
        <v>1.1299999999999999</v>
      </c>
      <c r="K51">
        <v>1.44</v>
      </c>
      <c r="L51" t="s">
        <v>1</v>
      </c>
      <c r="M51" t="s">
        <v>11</v>
      </c>
    </row>
    <row r="52" spans="1:13" x14ac:dyDescent="0.45">
      <c r="A52" t="s">
        <v>0</v>
      </c>
      <c r="B52" t="s">
        <v>74</v>
      </c>
      <c r="C52">
        <v>2050</v>
      </c>
      <c r="D52">
        <v>64</v>
      </c>
      <c r="E52">
        <v>1.37</v>
      </c>
      <c r="F52">
        <v>1.33</v>
      </c>
      <c r="G52">
        <v>0.27</v>
      </c>
      <c r="H52">
        <v>0.87</v>
      </c>
      <c r="I52">
        <v>2.36</v>
      </c>
      <c r="J52">
        <v>1.18</v>
      </c>
      <c r="K52">
        <v>1.52</v>
      </c>
      <c r="L52" t="s">
        <v>1</v>
      </c>
      <c r="M52" t="s">
        <v>11</v>
      </c>
    </row>
    <row r="53" spans="1:13" x14ac:dyDescent="0.45">
      <c r="A53" t="s">
        <v>2</v>
      </c>
      <c r="B53" t="s">
        <v>74</v>
      </c>
      <c r="C53">
        <v>2020</v>
      </c>
      <c r="D53">
        <v>95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74</v>
      </c>
      <c r="C54">
        <v>2025</v>
      </c>
      <c r="D54">
        <v>84</v>
      </c>
      <c r="E54">
        <v>1</v>
      </c>
      <c r="F54">
        <v>1</v>
      </c>
      <c r="G54">
        <v>0.04</v>
      </c>
      <c r="H54">
        <v>0.84</v>
      </c>
      <c r="I54">
        <v>1.06</v>
      </c>
      <c r="J54">
        <v>0.98</v>
      </c>
      <c r="K54">
        <v>1.02</v>
      </c>
      <c r="L54" t="s">
        <v>3</v>
      </c>
      <c r="M54" t="s">
        <v>11</v>
      </c>
    </row>
    <row r="55" spans="1:13" x14ac:dyDescent="0.45">
      <c r="A55" t="s">
        <v>2</v>
      </c>
      <c r="B55" t="s">
        <v>74</v>
      </c>
      <c r="C55">
        <v>2030</v>
      </c>
      <c r="D55">
        <v>95</v>
      </c>
      <c r="E55">
        <v>1.03</v>
      </c>
      <c r="F55">
        <v>1.03</v>
      </c>
      <c r="G55">
        <v>0.09</v>
      </c>
      <c r="H55">
        <v>0.74</v>
      </c>
      <c r="I55">
        <v>1.25</v>
      </c>
      <c r="J55">
        <v>0.97</v>
      </c>
      <c r="K55">
        <v>1.06</v>
      </c>
      <c r="L55" t="s">
        <v>3</v>
      </c>
      <c r="M55" t="s">
        <v>11</v>
      </c>
    </row>
    <row r="56" spans="1:13" x14ac:dyDescent="0.45">
      <c r="A56" t="s">
        <v>2</v>
      </c>
      <c r="B56" t="s">
        <v>74</v>
      </c>
      <c r="C56">
        <v>2035</v>
      </c>
      <c r="D56">
        <v>84</v>
      </c>
      <c r="E56">
        <v>1.03</v>
      </c>
      <c r="F56">
        <v>1.03</v>
      </c>
      <c r="G56">
        <v>0.1</v>
      </c>
      <c r="H56">
        <v>0.76</v>
      </c>
      <c r="I56">
        <v>1.24</v>
      </c>
      <c r="J56">
        <v>0.96</v>
      </c>
      <c r="K56">
        <v>1.1200000000000001</v>
      </c>
      <c r="L56" t="s">
        <v>3</v>
      </c>
      <c r="M56" t="s">
        <v>11</v>
      </c>
    </row>
    <row r="57" spans="1:13" x14ac:dyDescent="0.45">
      <c r="A57" t="s">
        <v>2</v>
      </c>
      <c r="B57" t="s">
        <v>74</v>
      </c>
      <c r="C57">
        <v>2040</v>
      </c>
      <c r="D57">
        <v>95</v>
      </c>
      <c r="E57">
        <v>1.1599999999999999</v>
      </c>
      <c r="F57">
        <v>1.1499999999999999</v>
      </c>
      <c r="G57">
        <v>0.18</v>
      </c>
      <c r="H57">
        <v>0.81</v>
      </c>
      <c r="I57">
        <v>1.62</v>
      </c>
      <c r="J57">
        <v>1.03</v>
      </c>
      <c r="K57">
        <v>1.28</v>
      </c>
      <c r="L57" t="s">
        <v>3</v>
      </c>
      <c r="M57" t="s">
        <v>11</v>
      </c>
    </row>
    <row r="58" spans="1:13" x14ac:dyDescent="0.45">
      <c r="A58" t="s">
        <v>2</v>
      </c>
      <c r="B58" t="s">
        <v>74</v>
      </c>
      <c r="C58">
        <v>2045</v>
      </c>
      <c r="D58">
        <v>84</v>
      </c>
      <c r="E58">
        <v>1.22</v>
      </c>
      <c r="F58">
        <v>1.2</v>
      </c>
      <c r="G58">
        <v>0.14000000000000001</v>
      </c>
      <c r="H58">
        <v>0.82</v>
      </c>
      <c r="I58">
        <v>1.45</v>
      </c>
      <c r="J58">
        <v>1.1200000000000001</v>
      </c>
      <c r="K58">
        <v>1.37</v>
      </c>
      <c r="L58" t="s">
        <v>3</v>
      </c>
      <c r="M58" t="s">
        <v>11</v>
      </c>
    </row>
    <row r="59" spans="1:13" x14ac:dyDescent="0.45">
      <c r="A59" t="s">
        <v>2</v>
      </c>
      <c r="B59" t="s">
        <v>74</v>
      </c>
      <c r="C59">
        <v>2050</v>
      </c>
      <c r="D59">
        <v>95</v>
      </c>
      <c r="E59">
        <v>1.37</v>
      </c>
      <c r="F59">
        <v>1.35</v>
      </c>
      <c r="G59">
        <v>0.2</v>
      </c>
      <c r="H59">
        <v>0.84</v>
      </c>
      <c r="I59">
        <v>1.94</v>
      </c>
      <c r="J59">
        <v>1.24</v>
      </c>
      <c r="K59">
        <v>1.48</v>
      </c>
      <c r="L59" t="s">
        <v>3</v>
      </c>
      <c r="M59" t="s">
        <v>11</v>
      </c>
    </row>
    <row r="60" spans="1:13" x14ac:dyDescent="0.45">
      <c r="A60" t="s">
        <v>5</v>
      </c>
      <c r="B60" t="s">
        <v>74</v>
      </c>
      <c r="C60">
        <v>2020</v>
      </c>
      <c r="D60">
        <v>229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74</v>
      </c>
      <c r="C61">
        <v>2025</v>
      </c>
      <c r="D61">
        <v>206</v>
      </c>
      <c r="E61">
        <v>0.98</v>
      </c>
      <c r="F61">
        <v>0.99</v>
      </c>
      <c r="G61">
        <v>7.0000000000000007E-2</v>
      </c>
      <c r="H61">
        <v>0.68</v>
      </c>
      <c r="I61">
        <v>1.31</v>
      </c>
      <c r="J61">
        <v>0.97</v>
      </c>
      <c r="K61">
        <v>1.02</v>
      </c>
      <c r="L61" t="s">
        <v>6</v>
      </c>
      <c r="M61" t="s">
        <v>11</v>
      </c>
    </row>
    <row r="62" spans="1:13" x14ac:dyDescent="0.45">
      <c r="A62" t="s">
        <v>5</v>
      </c>
      <c r="B62" t="s">
        <v>74</v>
      </c>
      <c r="C62">
        <v>2030</v>
      </c>
      <c r="D62">
        <v>229</v>
      </c>
      <c r="E62">
        <v>1</v>
      </c>
      <c r="F62">
        <v>1</v>
      </c>
      <c r="G62">
        <v>0.1</v>
      </c>
      <c r="H62">
        <v>0.76</v>
      </c>
      <c r="I62">
        <v>1.6</v>
      </c>
      <c r="J62">
        <v>0.95</v>
      </c>
      <c r="K62">
        <v>1.06</v>
      </c>
      <c r="L62" t="s">
        <v>6</v>
      </c>
      <c r="M62" t="s">
        <v>11</v>
      </c>
    </row>
    <row r="63" spans="1:13" x14ac:dyDescent="0.45">
      <c r="A63" t="s">
        <v>5</v>
      </c>
      <c r="B63" t="s">
        <v>74</v>
      </c>
      <c r="C63">
        <v>2035</v>
      </c>
      <c r="D63">
        <v>206</v>
      </c>
      <c r="E63">
        <v>1.04</v>
      </c>
      <c r="F63">
        <v>1.01</v>
      </c>
      <c r="G63">
        <v>0.17</v>
      </c>
      <c r="H63">
        <v>0.83</v>
      </c>
      <c r="I63">
        <v>2.2000000000000002</v>
      </c>
      <c r="J63">
        <v>0.93</v>
      </c>
      <c r="K63">
        <v>1.1000000000000001</v>
      </c>
      <c r="L63" t="s">
        <v>6</v>
      </c>
      <c r="M63" t="s">
        <v>11</v>
      </c>
    </row>
    <row r="64" spans="1:13" x14ac:dyDescent="0.45">
      <c r="A64" t="s">
        <v>5</v>
      </c>
      <c r="B64" t="s">
        <v>74</v>
      </c>
      <c r="C64">
        <v>2040</v>
      </c>
      <c r="D64">
        <v>229</v>
      </c>
      <c r="E64">
        <v>1.1399999999999999</v>
      </c>
      <c r="F64">
        <v>1.1299999999999999</v>
      </c>
      <c r="G64">
        <v>0.21</v>
      </c>
      <c r="H64">
        <v>0.84</v>
      </c>
      <c r="I64">
        <v>2.2799999999999998</v>
      </c>
      <c r="J64">
        <v>0.99</v>
      </c>
      <c r="K64">
        <v>1.2</v>
      </c>
      <c r="L64" t="s">
        <v>6</v>
      </c>
      <c r="M64" t="s">
        <v>11</v>
      </c>
    </row>
    <row r="65" spans="1:13" x14ac:dyDescent="0.45">
      <c r="A65" t="s">
        <v>5</v>
      </c>
      <c r="B65" t="s">
        <v>74</v>
      </c>
      <c r="C65">
        <v>2045</v>
      </c>
      <c r="D65">
        <v>206</v>
      </c>
      <c r="E65">
        <v>1.25</v>
      </c>
      <c r="F65">
        <v>1.2</v>
      </c>
      <c r="G65">
        <v>0.24</v>
      </c>
      <c r="H65">
        <v>0.9</v>
      </c>
      <c r="I65">
        <v>2.34</v>
      </c>
      <c r="J65">
        <v>1.1000000000000001</v>
      </c>
      <c r="K65">
        <v>1.33</v>
      </c>
      <c r="L65" t="s">
        <v>6</v>
      </c>
      <c r="M65" t="s">
        <v>11</v>
      </c>
    </row>
    <row r="66" spans="1:13" x14ac:dyDescent="0.45">
      <c r="A66" t="s">
        <v>5</v>
      </c>
      <c r="B66" t="s">
        <v>74</v>
      </c>
      <c r="C66">
        <v>2050</v>
      </c>
      <c r="D66">
        <v>229</v>
      </c>
      <c r="E66">
        <v>1.36</v>
      </c>
      <c r="F66">
        <v>1.33</v>
      </c>
      <c r="G66">
        <v>0.24</v>
      </c>
      <c r="H66">
        <v>0.96</v>
      </c>
      <c r="I66">
        <v>2.38</v>
      </c>
      <c r="J66">
        <v>1.24</v>
      </c>
      <c r="K66">
        <v>1.45</v>
      </c>
      <c r="L66" t="s">
        <v>6</v>
      </c>
      <c r="M66" t="s">
        <v>11</v>
      </c>
    </row>
    <row r="67" spans="1:13" x14ac:dyDescent="0.45">
      <c r="A67" t="s">
        <v>7</v>
      </c>
      <c r="B67" t="s">
        <v>74</v>
      </c>
      <c r="C67">
        <v>2020</v>
      </c>
      <c r="D67">
        <v>97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74</v>
      </c>
      <c r="C68">
        <v>2025</v>
      </c>
      <c r="D68">
        <v>91</v>
      </c>
      <c r="E68">
        <v>0.99</v>
      </c>
      <c r="F68">
        <v>1</v>
      </c>
      <c r="G68">
        <v>0.04</v>
      </c>
      <c r="H68">
        <v>0.83</v>
      </c>
      <c r="I68">
        <v>1.05</v>
      </c>
      <c r="J68">
        <v>0.98</v>
      </c>
      <c r="K68">
        <v>1.01</v>
      </c>
      <c r="L68" t="s">
        <v>8</v>
      </c>
      <c r="M68" t="s">
        <v>11</v>
      </c>
    </row>
    <row r="69" spans="1:13" x14ac:dyDescent="0.45">
      <c r="A69" t="s">
        <v>7</v>
      </c>
      <c r="B69" t="s">
        <v>74</v>
      </c>
      <c r="C69">
        <v>2030</v>
      </c>
      <c r="D69">
        <v>97</v>
      </c>
      <c r="E69">
        <v>1</v>
      </c>
      <c r="F69">
        <v>1</v>
      </c>
      <c r="G69">
        <v>0.06</v>
      </c>
      <c r="H69">
        <v>0.83</v>
      </c>
      <c r="I69">
        <v>1.1299999999999999</v>
      </c>
      <c r="J69">
        <v>0.97</v>
      </c>
      <c r="K69">
        <v>1.03</v>
      </c>
      <c r="L69" t="s">
        <v>8</v>
      </c>
      <c r="M69" t="s">
        <v>11</v>
      </c>
    </row>
    <row r="70" spans="1:13" x14ac:dyDescent="0.45">
      <c r="A70" t="s">
        <v>7</v>
      </c>
      <c r="B70" t="s">
        <v>74</v>
      </c>
      <c r="C70">
        <v>2035</v>
      </c>
      <c r="D70">
        <v>91</v>
      </c>
      <c r="E70">
        <v>1.02</v>
      </c>
      <c r="F70">
        <v>1.02</v>
      </c>
      <c r="G70">
        <v>0.08</v>
      </c>
      <c r="H70">
        <v>0.85</v>
      </c>
      <c r="I70">
        <v>1.21</v>
      </c>
      <c r="J70">
        <v>0.98</v>
      </c>
      <c r="K70">
        <v>1.04</v>
      </c>
      <c r="L70" t="s">
        <v>8</v>
      </c>
      <c r="M70" t="s">
        <v>11</v>
      </c>
    </row>
    <row r="71" spans="1:13" x14ac:dyDescent="0.45">
      <c r="A71" t="s">
        <v>7</v>
      </c>
      <c r="B71" t="s">
        <v>74</v>
      </c>
      <c r="C71">
        <v>2040</v>
      </c>
      <c r="D71">
        <v>97</v>
      </c>
      <c r="E71">
        <v>1.08</v>
      </c>
      <c r="F71">
        <v>1.08</v>
      </c>
      <c r="G71">
        <v>0.1</v>
      </c>
      <c r="H71">
        <v>0.85</v>
      </c>
      <c r="I71">
        <v>1.29</v>
      </c>
      <c r="J71">
        <v>1.01</v>
      </c>
      <c r="K71">
        <v>1.1299999999999999</v>
      </c>
      <c r="L71" t="s">
        <v>8</v>
      </c>
      <c r="M71" t="s">
        <v>11</v>
      </c>
    </row>
    <row r="72" spans="1:13" x14ac:dyDescent="0.45">
      <c r="A72" t="s">
        <v>7</v>
      </c>
      <c r="B72" t="s">
        <v>74</v>
      </c>
      <c r="C72">
        <v>2045</v>
      </c>
      <c r="D72">
        <v>91</v>
      </c>
      <c r="E72">
        <v>1.1499999999999999</v>
      </c>
      <c r="F72">
        <v>1.1499999999999999</v>
      </c>
      <c r="G72">
        <v>0.12</v>
      </c>
      <c r="H72">
        <v>0.89</v>
      </c>
      <c r="I72">
        <v>1.37</v>
      </c>
      <c r="J72">
        <v>1.05</v>
      </c>
      <c r="K72">
        <v>1.24</v>
      </c>
      <c r="L72" t="s">
        <v>8</v>
      </c>
      <c r="M72" t="s">
        <v>11</v>
      </c>
    </row>
    <row r="73" spans="1:13" x14ac:dyDescent="0.45">
      <c r="A73" t="s">
        <v>7</v>
      </c>
      <c r="B73" t="s">
        <v>74</v>
      </c>
      <c r="C73">
        <v>2050</v>
      </c>
      <c r="D73">
        <v>97</v>
      </c>
      <c r="E73">
        <v>1.25</v>
      </c>
      <c r="F73">
        <v>1.29</v>
      </c>
      <c r="G73">
        <v>0.13</v>
      </c>
      <c r="H73">
        <v>0.94</v>
      </c>
      <c r="I73">
        <v>1.46</v>
      </c>
      <c r="J73">
        <v>1.1499999999999999</v>
      </c>
      <c r="K73">
        <v>1.36</v>
      </c>
      <c r="L73" t="s">
        <v>8</v>
      </c>
      <c r="M73" t="s">
        <v>11</v>
      </c>
    </row>
    <row r="74" spans="1:13" x14ac:dyDescent="0.45">
      <c r="A74" t="s">
        <v>9</v>
      </c>
      <c r="B74" t="s">
        <v>74</v>
      </c>
      <c r="C74">
        <v>2020</v>
      </c>
      <c r="D74">
        <v>60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74</v>
      </c>
      <c r="C75">
        <v>2025</v>
      </c>
      <c r="D75">
        <v>55</v>
      </c>
      <c r="E75">
        <v>1.02</v>
      </c>
      <c r="F75">
        <v>1.01</v>
      </c>
      <c r="G75">
        <v>0.09</v>
      </c>
      <c r="H75">
        <v>0.91</v>
      </c>
      <c r="I75">
        <v>1.62</v>
      </c>
      <c r="J75">
        <v>0.99</v>
      </c>
      <c r="K75">
        <v>1.04</v>
      </c>
      <c r="L75" t="s">
        <v>10</v>
      </c>
      <c r="M75" t="s">
        <v>11</v>
      </c>
    </row>
    <row r="76" spans="1:13" x14ac:dyDescent="0.45">
      <c r="A76" t="s">
        <v>9</v>
      </c>
      <c r="B76" t="s">
        <v>74</v>
      </c>
      <c r="C76">
        <v>2030</v>
      </c>
      <c r="D76">
        <v>60</v>
      </c>
      <c r="E76">
        <v>1.03</v>
      </c>
      <c r="F76">
        <v>1.03</v>
      </c>
      <c r="G76">
        <v>0.1</v>
      </c>
      <c r="H76">
        <v>0.82</v>
      </c>
      <c r="I76">
        <v>1.55</v>
      </c>
      <c r="J76">
        <v>0.95</v>
      </c>
      <c r="K76">
        <v>1.1000000000000001</v>
      </c>
      <c r="L76" t="s">
        <v>10</v>
      </c>
      <c r="M76" t="s">
        <v>11</v>
      </c>
    </row>
    <row r="77" spans="1:13" x14ac:dyDescent="0.45">
      <c r="A77" t="s">
        <v>9</v>
      </c>
      <c r="B77" t="s">
        <v>74</v>
      </c>
      <c r="C77">
        <v>2035</v>
      </c>
      <c r="D77">
        <v>55</v>
      </c>
      <c r="E77">
        <v>1.05</v>
      </c>
      <c r="F77">
        <v>1.05</v>
      </c>
      <c r="G77">
        <v>0.12</v>
      </c>
      <c r="H77">
        <v>0.78</v>
      </c>
      <c r="I77">
        <v>1.63</v>
      </c>
      <c r="J77">
        <v>0.96</v>
      </c>
      <c r="K77">
        <v>1.1000000000000001</v>
      </c>
      <c r="L77" t="s">
        <v>10</v>
      </c>
      <c r="M77" t="s">
        <v>11</v>
      </c>
    </row>
    <row r="78" spans="1:13" x14ac:dyDescent="0.45">
      <c r="A78" t="s">
        <v>9</v>
      </c>
      <c r="B78" t="s">
        <v>74</v>
      </c>
      <c r="C78">
        <v>2040</v>
      </c>
      <c r="D78">
        <v>60</v>
      </c>
      <c r="E78">
        <v>1.08</v>
      </c>
      <c r="F78">
        <v>1.0900000000000001</v>
      </c>
      <c r="G78">
        <v>0.15</v>
      </c>
      <c r="H78">
        <v>0.77</v>
      </c>
      <c r="I78">
        <v>1.74</v>
      </c>
      <c r="J78">
        <v>0.95</v>
      </c>
      <c r="K78">
        <v>1.19</v>
      </c>
      <c r="L78" t="s">
        <v>10</v>
      </c>
      <c r="M78" t="s">
        <v>11</v>
      </c>
    </row>
    <row r="79" spans="1:13" x14ac:dyDescent="0.45">
      <c r="A79" t="s">
        <v>9</v>
      </c>
      <c r="B79" t="s">
        <v>74</v>
      </c>
      <c r="C79">
        <v>2045</v>
      </c>
      <c r="D79">
        <v>55</v>
      </c>
      <c r="E79">
        <v>1.0900000000000001</v>
      </c>
      <c r="F79">
        <v>1.1000000000000001</v>
      </c>
      <c r="G79">
        <v>0.17</v>
      </c>
      <c r="H79">
        <v>0.77</v>
      </c>
      <c r="I79">
        <v>1.78</v>
      </c>
      <c r="J79">
        <v>0.93</v>
      </c>
      <c r="K79">
        <v>1.1599999999999999</v>
      </c>
      <c r="L79" t="s">
        <v>10</v>
      </c>
      <c r="M79" t="s">
        <v>11</v>
      </c>
    </row>
    <row r="80" spans="1:13" x14ac:dyDescent="0.45">
      <c r="A80" t="s">
        <v>9</v>
      </c>
      <c r="B80" t="s">
        <v>74</v>
      </c>
      <c r="C80">
        <v>2050</v>
      </c>
      <c r="D80">
        <v>60</v>
      </c>
      <c r="E80">
        <v>1.1299999999999999</v>
      </c>
      <c r="F80">
        <v>1.1499999999999999</v>
      </c>
      <c r="G80">
        <v>0.19</v>
      </c>
      <c r="H80">
        <v>0.79</v>
      </c>
      <c r="I80">
        <v>1.86</v>
      </c>
      <c r="J80">
        <v>0.95</v>
      </c>
      <c r="K80">
        <v>1.22</v>
      </c>
      <c r="L80" t="s">
        <v>10</v>
      </c>
      <c r="M80" t="s">
        <v>11</v>
      </c>
    </row>
    <row r="81" spans="1:13" x14ac:dyDescent="0.45">
      <c r="A81" t="s">
        <v>0</v>
      </c>
      <c r="B81" t="s">
        <v>74</v>
      </c>
      <c r="C81">
        <v>2020</v>
      </c>
      <c r="D81">
        <v>61</v>
      </c>
      <c r="E81">
        <v>0</v>
      </c>
      <c r="F81">
        <v>0</v>
      </c>
      <c r="G81">
        <v>0</v>
      </c>
      <c r="H81">
        <v>0</v>
      </c>
      <c r="I81">
        <v>0.01</v>
      </c>
      <c r="J81">
        <v>0</v>
      </c>
      <c r="K81">
        <v>0</v>
      </c>
      <c r="L81" t="s">
        <v>1</v>
      </c>
      <c r="M81" t="s">
        <v>15</v>
      </c>
    </row>
    <row r="82" spans="1:13" x14ac:dyDescent="0.45">
      <c r="A82" t="s">
        <v>0</v>
      </c>
      <c r="B82" t="s">
        <v>74</v>
      </c>
      <c r="C82">
        <v>2025</v>
      </c>
      <c r="D82">
        <v>61</v>
      </c>
      <c r="E82">
        <v>0</v>
      </c>
      <c r="F82">
        <v>0</v>
      </c>
      <c r="G82">
        <v>0</v>
      </c>
      <c r="H82">
        <v>0</v>
      </c>
      <c r="I82">
        <v>0.02</v>
      </c>
      <c r="J82">
        <v>0</v>
      </c>
      <c r="K82">
        <v>0</v>
      </c>
      <c r="L82" t="s">
        <v>1</v>
      </c>
      <c r="M82" t="s">
        <v>15</v>
      </c>
    </row>
    <row r="83" spans="1:13" x14ac:dyDescent="0.45">
      <c r="A83" t="s">
        <v>0</v>
      </c>
      <c r="B83" t="s">
        <v>74</v>
      </c>
      <c r="C83">
        <v>2030</v>
      </c>
      <c r="D83">
        <v>61</v>
      </c>
      <c r="E83">
        <v>0.01</v>
      </c>
      <c r="F83">
        <v>0.01</v>
      </c>
      <c r="G83">
        <v>0.01</v>
      </c>
      <c r="H83">
        <v>0</v>
      </c>
      <c r="I83">
        <v>0.03</v>
      </c>
      <c r="J83">
        <v>0</v>
      </c>
      <c r="K83">
        <v>0.01</v>
      </c>
      <c r="L83" t="s">
        <v>1</v>
      </c>
      <c r="M83" t="s">
        <v>15</v>
      </c>
    </row>
    <row r="84" spans="1:13" x14ac:dyDescent="0.45">
      <c r="A84" t="s">
        <v>0</v>
      </c>
      <c r="B84" t="s">
        <v>74</v>
      </c>
      <c r="C84">
        <v>2035</v>
      </c>
      <c r="D84">
        <v>61</v>
      </c>
      <c r="E84">
        <v>0.03</v>
      </c>
      <c r="F84">
        <v>0.02</v>
      </c>
      <c r="G84">
        <v>0.02</v>
      </c>
      <c r="H84">
        <v>0</v>
      </c>
      <c r="I84">
        <v>0.09</v>
      </c>
      <c r="J84">
        <v>0.01</v>
      </c>
      <c r="K84">
        <v>0.03</v>
      </c>
      <c r="L84" t="s">
        <v>1</v>
      </c>
      <c r="M84" t="s">
        <v>15</v>
      </c>
    </row>
    <row r="85" spans="1:13" x14ac:dyDescent="0.45">
      <c r="A85" t="s">
        <v>0</v>
      </c>
      <c r="B85" t="s">
        <v>74</v>
      </c>
      <c r="C85">
        <v>2040</v>
      </c>
      <c r="D85">
        <v>61</v>
      </c>
      <c r="E85">
        <v>0.04</v>
      </c>
      <c r="F85">
        <v>0.03</v>
      </c>
      <c r="G85">
        <v>0.04</v>
      </c>
      <c r="H85">
        <v>0</v>
      </c>
      <c r="I85">
        <v>0.2</v>
      </c>
      <c r="J85">
        <v>0.02</v>
      </c>
      <c r="K85">
        <v>0.05</v>
      </c>
      <c r="L85" t="s">
        <v>1</v>
      </c>
      <c r="M85" t="s">
        <v>15</v>
      </c>
    </row>
    <row r="86" spans="1:13" x14ac:dyDescent="0.45">
      <c r="A86" t="s">
        <v>0</v>
      </c>
      <c r="B86" t="s">
        <v>74</v>
      </c>
      <c r="C86">
        <v>2045</v>
      </c>
      <c r="D86">
        <v>61</v>
      </c>
      <c r="E86">
        <v>0.06</v>
      </c>
      <c r="F86">
        <v>0.05</v>
      </c>
      <c r="G86">
        <v>0.05</v>
      </c>
      <c r="H86">
        <v>0</v>
      </c>
      <c r="I86">
        <v>0.22</v>
      </c>
      <c r="J86">
        <v>0.03</v>
      </c>
      <c r="K86">
        <v>0.06</v>
      </c>
      <c r="L86" t="s">
        <v>1</v>
      </c>
      <c r="M86" t="s">
        <v>15</v>
      </c>
    </row>
    <row r="87" spans="1:13" x14ac:dyDescent="0.45">
      <c r="A87" t="s">
        <v>0</v>
      </c>
      <c r="B87" t="s">
        <v>74</v>
      </c>
      <c r="C87">
        <v>2050</v>
      </c>
      <c r="D87">
        <v>61</v>
      </c>
      <c r="E87">
        <v>0.06</v>
      </c>
      <c r="F87">
        <v>0.06</v>
      </c>
      <c r="G87">
        <v>0.05</v>
      </c>
      <c r="H87">
        <v>0</v>
      </c>
      <c r="I87">
        <v>0.22</v>
      </c>
      <c r="J87">
        <v>0.04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74</v>
      </c>
      <c r="C88">
        <v>2020</v>
      </c>
      <c r="D88">
        <v>89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74</v>
      </c>
      <c r="C89">
        <v>2025</v>
      </c>
      <c r="D89">
        <v>78</v>
      </c>
      <c r="E89">
        <v>0</v>
      </c>
      <c r="F89">
        <v>0</v>
      </c>
      <c r="G89">
        <v>0</v>
      </c>
      <c r="H89">
        <v>0</v>
      </c>
      <c r="I89">
        <v>0.02</v>
      </c>
      <c r="J89">
        <v>0</v>
      </c>
      <c r="K89">
        <v>0</v>
      </c>
      <c r="L89" t="s">
        <v>3</v>
      </c>
      <c r="M89" t="s">
        <v>15</v>
      </c>
    </row>
    <row r="90" spans="1:13" x14ac:dyDescent="0.45">
      <c r="A90" t="s">
        <v>2</v>
      </c>
      <c r="B90" t="s">
        <v>74</v>
      </c>
      <c r="C90">
        <v>2030</v>
      </c>
      <c r="D90">
        <v>89</v>
      </c>
      <c r="E90">
        <v>0</v>
      </c>
      <c r="F90">
        <v>0</v>
      </c>
      <c r="G90">
        <v>0.01</v>
      </c>
      <c r="H90">
        <v>0</v>
      </c>
      <c r="I90">
        <v>0.03</v>
      </c>
      <c r="J90">
        <v>0</v>
      </c>
      <c r="K90">
        <v>0.01</v>
      </c>
      <c r="L90" t="s">
        <v>3</v>
      </c>
      <c r="M90" t="s">
        <v>15</v>
      </c>
    </row>
    <row r="91" spans="1:13" x14ac:dyDescent="0.45">
      <c r="A91" t="s">
        <v>2</v>
      </c>
      <c r="B91" t="s">
        <v>74</v>
      </c>
      <c r="C91">
        <v>2035</v>
      </c>
      <c r="D91">
        <v>78</v>
      </c>
      <c r="E91">
        <v>0.01</v>
      </c>
      <c r="F91">
        <v>0.01</v>
      </c>
      <c r="G91">
        <v>0.02</v>
      </c>
      <c r="H91">
        <v>0</v>
      </c>
      <c r="I91">
        <v>0.09</v>
      </c>
      <c r="J91">
        <v>0</v>
      </c>
      <c r="K91">
        <v>0.02</v>
      </c>
      <c r="L91" t="s">
        <v>3</v>
      </c>
      <c r="M91" t="s">
        <v>15</v>
      </c>
    </row>
    <row r="92" spans="1:13" x14ac:dyDescent="0.45">
      <c r="A92" t="s">
        <v>2</v>
      </c>
      <c r="B92" t="s">
        <v>74</v>
      </c>
      <c r="C92">
        <v>2040</v>
      </c>
      <c r="D92">
        <v>89</v>
      </c>
      <c r="E92">
        <v>0.04</v>
      </c>
      <c r="F92">
        <v>0.03</v>
      </c>
      <c r="G92">
        <v>0.04</v>
      </c>
      <c r="H92">
        <v>0</v>
      </c>
      <c r="I92">
        <v>0.2</v>
      </c>
      <c r="J92">
        <v>0.01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74</v>
      </c>
      <c r="C93">
        <v>2045</v>
      </c>
      <c r="D93">
        <v>78</v>
      </c>
      <c r="E93">
        <v>0.05</v>
      </c>
      <c r="F93">
        <v>0.03</v>
      </c>
      <c r="G93">
        <v>0.05</v>
      </c>
      <c r="H93">
        <v>0</v>
      </c>
      <c r="I93">
        <v>0.22</v>
      </c>
      <c r="J93">
        <v>0.02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74</v>
      </c>
      <c r="C94">
        <v>2050</v>
      </c>
      <c r="D94">
        <v>89</v>
      </c>
      <c r="E94">
        <v>0.06</v>
      </c>
      <c r="F94">
        <v>0.06</v>
      </c>
      <c r="G94">
        <v>0.05</v>
      </c>
      <c r="H94">
        <v>0</v>
      </c>
      <c r="I94">
        <v>0.24</v>
      </c>
      <c r="J94">
        <v>0.04</v>
      </c>
      <c r="K94">
        <v>7.0000000000000007E-2</v>
      </c>
      <c r="L94" t="s">
        <v>3</v>
      </c>
      <c r="M94" t="s">
        <v>15</v>
      </c>
    </row>
    <row r="95" spans="1:13" x14ac:dyDescent="0.45">
      <c r="A95" t="s">
        <v>5</v>
      </c>
      <c r="B95" t="s">
        <v>74</v>
      </c>
      <c r="C95">
        <v>2020</v>
      </c>
      <c r="D95">
        <v>215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</v>
      </c>
      <c r="L95" t="s">
        <v>6</v>
      </c>
      <c r="M95" t="s">
        <v>15</v>
      </c>
    </row>
    <row r="96" spans="1:13" x14ac:dyDescent="0.45">
      <c r="A96" t="s">
        <v>5</v>
      </c>
      <c r="B96" t="s">
        <v>74</v>
      </c>
      <c r="C96">
        <v>2025</v>
      </c>
      <c r="D96">
        <v>198</v>
      </c>
      <c r="E96">
        <v>0</v>
      </c>
      <c r="F96">
        <v>0</v>
      </c>
      <c r="G96">
        <v>0</v>
      </c>
      <c r="H96">
        <v>0</v>
      </c>
      <c r="I96">
        <v>0.02</v>
      </c>
      <c r="J96">
        <v>0</v>
      </c>
      <c r="K96">
        <v>0</v>
      </c>
      <c r="L96" t="s">
        <v>6</v>
      </c>
      <c r="M96" t="s">
        <v>15</v>
      </c>
    </row>
    <row r="97" spans="1:13" x14ac:dyDescent="0.45">
      <c r="A97" t="s">
        <v>5</v>
      </c>
      <c r="B97" t="s">
        <v>74</v>
      </c>
      <c r="C97">
        <v>2030</v>
      </c>
      <c r="D97">
        <v>215</v>
      </c>
      <c r="E97">
        <v>0.01</v>
      </c>
      <c r="F97">
        <v>0</v>
      </c>
      <c r="G97">
        <v>0.01</v>
      </c>
      <c r="H97">
        <v>0</v>
      </c>
      <c r="I97">
        <v>0.04</v>
      </c>
      <c r="J97">
        <v>0</v>
      </c>
      <c r="K97">
        <v>0.01</v>
      </c>
      <c r="L97" t="s">
        <v>6</v>
      </c>
      <c r="M97" t="s">
        <v>15</v>
      </c>
    </row>
    <row r="98" spans="1:13" x14ac:dyDescent="0.45">
      <c r="A98" t="s">
        <v>5</v>
      </c>
      <c r="B98" t="s">
        <v>74</v>
      </c>
      <c r="C98">
        <v>2035</v>
      </c>
      <c r="D98">
        <v>198</v>
      </c>
      <c r="E98">
        <v>0.01</v>
      </c>
      <c r="F98">
        <v>0.01</v>
      </c>
      <c r="G98">
        <v>0.01</v>
      </c>
      <c r="H98">
        <v>0</v>
      </c>
      <c r="I98">
        <v>7.0000000000000007E-2</v>
      </c>
      <c r="J98">
        <v>0</v>
      </c>
      <c r="K98">
        <v>0.02</v>
      </c>
      <c r="L98" t="s">
        <v>6</v>
      </c>
      <c r="M98" t="s">
        <v>15</v>
      </c>
    </row>
    <row r="99" spans="1:13" x14ac:dyDescent="0.45">
      <c r="A99" t="s">
        <v>5</v>
      </c>
      <c r="B99" t="s">
        <v>74</v>
      </c>
      <c r="C99">
        <v>2040</v>
      </c>
      <c r="D99">
        <v>215</v>
      </c>
      <c r="E99">
        <v>0.02</v>
      </c>
      <c r="F99">
        <v>0.01</v>
      </c>
      <c r="G99">
        <v>0.02</v>
      </c>
      <c r="H99">
        <v>0</v>
      </c>
      <c r="I99">
        <v>0.11</v>
      </c>
      <c r="J99">
        <v>0</v>
      </c>
      <c r="K99">
        <v>0.03</v>
      </c>
      <c r="L99" t="s">
        <v>6</v>
      </c>
      <c r="M99" t="s">
        <v>15</v>
      </c>
    </row>
    <row r="100" spans="1:13" x14ac:dyDescent="0.45">
      <c r="A100" t="s">
        <v>5</v>
      </c>
      <c r="B100" t="s">
        <v>74</v>
      </c>
      <c r="C100">
        <v>2045</v>
      </c>
      <c r="D100">
        <v>198</v>
      </c>
      <c r="E100">
        <v>0.02</v>
      </c>
      <c r="F100">
        <v>0.02</v>
      </c>
      <c r="G100">
        <v>0.03</v>
      </c>
      <c r="H100">
        <v>0</v>
      </c>
      <c r="I100">
        <v>0.14000000000000001</v>
      </c>
      <c r="J100">
        <v>0</v>
      </c>
      <c r="K100">
        <v>0.04</v>
      </c>
      <c r="L100" t="s">
        <v>6</v>
      </c>
      <c r="M100" t="s">
        <v>15</v>
      </c>
    </row>
    <row r="101" spans="1:13" x14ac:dyDescent="0.45">
      <c r="A101" t="s">
        <v>5</v>
      </c>
      <c r="B101" t="s">
        <v>74</v>
      </c>
      <c r="C101">
        <v>2050</v>
      </c>
      <c r="D101">
        <v>215</v>
      </c>
      <c r="E101">
        <v>0.04</v>
      </c>
      <c r="F101">
        <v>0.03</v>
      </c>
      <c r="G101">
        <v>0.03</v>
      </c>
      <c r="H101">
        <v>0</v>
      </c>
      <c r="I101">
        <v>0.17</v>
      </c>
      <c r="J101">
        <v>0.01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74</v>
      </c>
      <c r="C102">
        <v>2020</v>
      </c>
      <c r="D102">
        <v>97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74</v>
      </c>
      <c r="C103">
        <v>2025</v>
      </c>
      <c r="D103">
        <v>91</v>
      </c>
      <c r="E103">
        <v>0</v>
      </c>
      <c r="F103">
        <v>0</v>
      </c>
      <c r="G103">
        <v>0</v>
      </c>
      <c r="H103">
        <v>0</v>
      </c>
      <c r="I103">
        <v>0.01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74</v>
      </c>
      <c r="C104">
        <v>2030</v>
      </c>
      <c r="D104">
        <v>97</v>
      </c>
      <c r="E104">
        <v>0.01</v>
      </c>
      <c r="F104">
        <v>0</v>
      </c>
      <c r="G104">
        <v>0.01</v>
      </c>
      <c r="H104">
        <v>0</v>
      </c>
      <c r="I104">
        <v>0.03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74</v>
      </c>
      <c r="C105">
        <v>2035</v>
      </c>
      <c r="D105">
        <v>91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74</v>
      </c>
      <c r="C106">
        <v>2040</v>
      </c>
      <c r="D106">
        <v>97</v>
      </c>
      <c r="E106">
        <v>0.01</v>
      </c>
      <c r="F106">
        <v>0</v>
      </c>
      <c r="G106">
        <v>0.03</v>
      </c>
      <c r="H106">
        <v>0</v>
      </c>
      <c r="I106">
        <v>0.11</v>
      </c>
      <c r="J106">
        <v>0</v>
      </c>
      <c r="K106">
        <v>0.02</v>
      </c>
      <c r="L106" t="s">
        <v>8</v>
      </c>
      <c r="M106" t="s">
        <v>15</v>
      </c>
    </row>
    <row r="107" spans="1:13" x14ac:dyDescent="0.45">
      <c r="A107" t="s">
        <v>7</v>
      </c>
      <c r="B107" t="s">
        <v>74</v>
      </c>
      <c r="C107">
        <v>2045</v>
      </c>
      <c r="D107">
        <v>91</v>
      </c>
      <c r="E107">
        <v>0.02</v>
      </c>
      <c r="F107">
        <v>0</v>
      </c>
      <c r="G107">
        <v>0.03</v>
      </c>
      <c r="H107">
        <v>0</v>
      </c>
      <c r="I107">
        <v>0.1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74</v>
      </c>
      <c r="C108">
        <v>2050</v>
      </c>
      <c r="D108">
        <v>97</v>
      </c>
      <c r="E108">
        <v>0.02</v>
      </c>
      <c r="F108">
        <v>0</v>
      </c>
      <c r="G108">
        <v>0.02</v>
      </c>
      <c r="H108">
        <v>0</v>
      </c>
      <c r="I108">
        <v>0.08</v>
      </c>
      <c r="J108">
        <v>0</v>
      </c>
      <c r="K108">
        <v>0.03</v>
      </c>
      <c r="L108" t="s">
        <v>8</v>
      </c>
      <c r="M108" t="s">
        <v>15</v>
      </c>
    </row>
    <row r="109" spans="1:13" x14ac:dyDescent="0.45">
      <c r="A109" t="s">
        <v>9</v>
      </c>
      <c r="B109" t="s">
        <v>74</v>
      </c>
      <c r="C109">
        <v>2020</v>
      </c>
      <c r="D109">
        <v>57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</v>
      </c>
      <c r="L109" t="s">
        <v>10</v>
      </c>
      <c r="M109" t="s">
        <v>15</v>
      </c>
    </row>
    <row r="110" spans="1:13" x14ac:dyDescent="0.45">
      <c r="A110" t="s">
        <v>9</v>
      </c>
      <c r="B110" t="s">
        <v>74</v>
      </c>
      <c r="C110">
        <v>2025</v>
      </c>
      <c r="D110">
        <v>52</v>
      </c>
      <c r="E110">
        <v>0</v>
      </c>
      <c r="F110">
        <v>0</v>
      </c>
      <c r="G110">
        <v>0</v>
      </c>
      <c r="H110">
        <v>0</v>
      </c>
      <c r="I110">
        <v>0.02</v>
      </c>
      <c r="J110">
        <v>0</v>
      </c>
      <c r="K110">
        <v>0</v>
      </c>
      <c r="L110" t="s">
        <v>10</v>
      </c>
      <c r="M110" t="s">
        <v>15</v>
      </c>
    </row>
    <row r="111" spans="1:13" x14ac:dyDescent="0.45">
      <c r="A111" t="s">
        <v>9</v>
      </c>
      <c r="B111" t="s">
        <v>74</v>
      </c>
      <c r="C111">
        <v>2030</v>
      </c>
      <c r="D111">
        <v>57</v>
      </c>
      <c r="E111">
        <v>0.01</v>
      </c>
      <c r="F111">
        <v>0.01</v>
      </c>
      <c r="G111">
        <v>0.01</v>
      </c>
      <c r="H111">
        <v>0</v>
      </c>
      <c r="I111">
        <v>0.03</v>
      </c>
      <c r="J111">
        <v>0</v>
      </c>
      <c r="K111">
        <v>0.01</v>
      </c>
      <c r="L111" t="s">
        <v>10</v>
      </c>
      <c r="M111" t="s">
        <v>15</v>
      </c>
    </row>
    <row r="112" spans="1:13" x14ac:dyDescent="0.45">
      <c r="A112" t="s">
        <v>9</v>
      </c>
      <c r="B112" t="s">
        <v>74</v>
      </c>
      <c r="C112">
        <v>2035</v>
      </c>
      <c r="D112">
        <v>52</v>
      </c>
      <c r="E112">
        <v>0.01</v>
      </c>
      <c r="F112">
        <v>0.01</v>
      </c>
      <c r="G112">
        <v>0.01</v>
      </c>
      <c r="H112">
        <v>0</v>
      </c>
      <c r="I112">
        <v>7.0000000000000007E-2</v>
      </c>
      <c r="J112">
        <v>0</v>
      </c>
      <c r="K112">
        <v>0.02</v>
      </c>
      <c r="L112" t="s">
        <v>10</v>
      </c>
      <c r="M112" t="s">
        <v>15</v>
      </c>
    </row>
    <row r="113" spans="1:13" x14ac:dyDescent="0.45">
      <c r="A113" t="s">
        <v>9</v>
      </c>
      <c r="B113" t="s">
        <v>74</v>
      </c>
      <c r="C113">
        <v>2040</v>
      </c>
      <c r="D113">
        <v>57</v>
      </c>
      <c r="E113">
        <v>0.02</v>
      </c>
      <c r="F113">
        <v>0.01</v>
      </c>
      <c r="G113">
        <v>0.02</v>
      </c>
      <c r="H113">
        <v>0</v>
      </c>
      <c r="I113">
        <v>0.09</v>
      </c>
      <c r="J113">
        <v>0</v>
      </c>
      <c r="K113">
        <v>0.03</v>
      </c>
      <c r="L113" t="s">
        <v>10</v>
      </c>
      <c r="M113" t="s">
        <v>15</v>
      </c>
    </row>
    <row r="114" spans="1:13" x14ac:dyDescent="0.45">
      <c r="A114" t="s">
        <v>9</v>
      </c>
      <c r="B114" t="s">
        <v>74</v>
      </c>
      <c r="C114">
        <v>2045</v>
      </c>
      <c r="D114">
        <v>52</v>
      </c>
      <c r="E114">
        <v>0.02</v>
      </c>
      <c r="F114">
        <v>0.02</v>
      </c>
      <c r="G114">
        <v>0.02</v>
      </c>
      <c r="H114">
        <v>0</v>
      </c>
      <c r="I114">
        <v>0.09</v>
      </c>
      <c r="J114">
        <v>0</v>
      </c>
      <c r="K114">
        <v>0.03</v>
      </c>
      <c r="L114" t="s">
        <v>10</v>
      </c>
      <c r="M114" t="s">
        <v>15</v>
      </c>
    </row>
    <row r="115" spans="1:13" x14ac:dyDescent="0.45">
      <c r="A115" t="s">
        <v>9</v>
      </c>
      <c r="B115" t="s">
        <v>74</v>
      </c>
      <c r="C115">
        <v>2050</v>
      </c>
      <c r="D115">
        <v>57</v>
      </c>
      <c r="E115">
        <v>0.02</v>
      </c>
      <c r="F115">
        <v>0.02</v>
      </c>
      <c r="G115">
        <v>0.02</v>
      </c>
      <c r="H115">
        <v>0</v>
      </c>
      <c r="I115">
        <v>0.08</v>
      </c>
      <c r="J115">
        <v>0.01</v>
      </c>
      <c r="K115">
        <v>0.03</v>
      </c>
      <c r="L115" t="s">
        <v>10</v>
      </c>
      <c r="M115" t="s">
        <v>15</v>
      </c>
    </row>
    <row r="116" spans="1:13" x14ac:dyDescent="0.45">
      <c r="A116" t="s">
        <v>0</v>
      </c>
      <c r="B116" t="s">
        <v>74</v>
      </c>
      <c r="C116">
        <v>2020</v>
      </c>
      <c r="D116">
        <v>58</v>
      </c>
      <c r="E116">
        <v>0.33</v>
      </c>
      <c r="F116">
        <v>0.32</v>
      </c>
      <c r="G116">
        <v>0.03</v>
      </c>
      <c r="H116">
        <v>0.3</v>
      </c>
      <c r="I116">
        <v>0.41</v>
      </c>
      <c r="J116">
        <v>0.3</v>
      </c>
      <c r="K116">
        <v>0.34</v>
      </c>
      <c r="L116" t="s">
        <v>1</v>
      </c>
      <c r="M116" t="s">
        <v>18</v>
      </c>
    </row>
    <row r="117" spans="1:13" x14ac:dyDescent="0.45">
      <c r="A117" t="s">
        <v>0</v>
      </c>
      <c r="B117" t="s">
        <v>74</v>
      </c>
      <c r="C117">
        <v>2025</v>
      </c>
      <c r="D117">
        <v>58</v>
      </c>
      <c r="E117">
        <v>0.3</v>
      </c>
      <c r="F117">
        <v>0.28000000000000003</v>
      </c>
      <c r="G117">
        <v>0.05</v>
      </c>
      <c r="H117">
        <v>0.2</v>
      </c>
      <c r="I117">
        <v>0.44</v>
      </c>
      <c r="J117">
        <v>0.28000000000000003</v>
      </c>
      <c r="K117">
        <v>0.33</v>
      </c>
      <c r="L117" t="s">
        <v>1</v>
      </c>
      <c r="M117" t="s">
        <v>18</v>
      </c>
    </row>
    <row r="118" spans="1:13" x14ac:dyDescent="0.45">
      <c r="A118" t="s">
        <v>0</v>
      </c>
      <c r="B118" t="s">
        <v>74</v>
      </c>
      <c r="C118">
        <v>2030</v>
      </c>
      <c r="D118">
        <v>58</v>
      </c>
      <c r="E118">
        <v>0.28999999999999998</v>
      </c>
      <c r="F118">
        <v>0.28000000000000003</v>
      </c>
      <c r="G118">
        <v>0.05</v>
      </c>
      <c r="H118">
        <v>0.21</v>
      </c>
      <c r="I118">
        <v>0.49</v>
      </c>
      <c r="J118">
        <v>0.27</v>
      </c>
      <c r="K118">
        <v>0.31</v>
      </c>
      <c r="L118" t="s">
        <v>1</v>
      </c>
      <c r="M118" t="s">
        <v>18</v>
      </c>
    </row>
    <row r="119" spans="1:13" x14ac:dyDescent="0.45">
      <c r="A119" t="s">
        <v>0</v>
      </c>
      <c r="B119" t="s">
        <v>74</v>
      </c>
      <c r="C119">
        <v>2035</v>
      </c>
      <c r="D119">
        <v>58</v>
      </c>
      <c r="E119">
        <v>0.28999999999999998</v>
      </c>
      <c r="F119">
        <v>0.27</v>
      </c>
      <c r="G119">
        <v>0.06</v>
      </c>
      <c r="H119">
        <v>0.21</v>
      </c>
      <c r="I119">
        <v>0.51</v>
      </c>
      <c r="J119">
        <v>0.27</v>
      </c>
      <c r="K119">
        <v>0.3</v>
      </c>
      <c r="L119" t="s">
        <v>1</v>
      </c>
      <c r="M119" t="s">
        <v>18</v>
      </c>
    </row>
    <row r="120" spans="1:13" x14ac:dyDescent="0.45">
      <c r="A120" t="s">
        <v>0</v>
      </c>
      <c r="B120" t="s">
        <v>74</v>
      </c>
      <c r="C120">
        <v>2040</v>
      </c>
      <c r="D120">
        <v>58</v>
      </c>
      <c r="E120">
        <v>0.3</v>
      </c>
      <c r="F120">
        <v>0.28999999999999998</v>
      </c>
      <c r="G120">
        <v>7.0000000000000007E-2</v>
      </c>
      <c r="H120">
        <v>0.2</v>
      </c>
      <c r="I120">
        <v>0.51</v>
      </c>
      <c r="J120">
        <v>0.26</v>
      </c>
      <c r="K120">
        <v>0.32</v>
      </c>
      <c r="L120" t="s">
        <v>1</v>
      </c>
      <c r="M120" t="s">
        <v>18</v>
      </c>
    </row>
    <row r="121" spans="1:13" x14ac:dyDescent="0.45">
      <c r="A121" t="s">
        <v>0</v>
      </c>
      <c r="B121" t="s">
        <v>74</v>
      </c>
      <c r="C121">
        <v>2045</v>
      </c>
      <c r="D121">
        <v>58</v>
      </c>
      <c r="E121">
        <v>0.3</v>
      </c>
      <c r="F121">
        <v>0.3</v>
      </c>
      <c r="G121">
        <v>7.0000000000000007E-2</v>
      </c>
      <c r="H121">
        <v>0.19</v>
      </c>
      <c r="I121">
        <v>0.51</v>
      </c>
      <c r="J121">
        <v>0.26</v>
      </c>
      <c r="K121">
        <v>0.33</v>
      </c>
      <c r="L121" t="s">
        <v>1</v>
      </c>
      <c r="M121" t="s">
        <v>18</v>
      </c>
    </row>
    <row r="122" spans="1:13" x14ac:dyDescent="0.45">
      <c r="A122" t="s">
        <v>0</v>
      </c>
      <c r="B122" t="s">
        <v>74</v>
      </c>
      <c r="C122">
        <v>2050</v>
      </c>
      <c r="D122">
        <v>58</v>
      </c>
      <c r="E122">
        <v>0.32</v>
      </c>
      <c r="F122">
        <v>0.32</v>
      </c>
      <c r="G122">
        <v>0.08</v>
      </c>
      <c r="H122">
        <v>0.19</v>
      </c>
      <c r="I122">
        <v>0.5</v>
      </c>
      <c r="J122">
        <v>0.26</v>
      </c>
      <c r="K122">
        <v>0.36</v>
      </c>
      <c r="L122" t="s">
        <v>1</v>
      </c>
      <c r="M122" t="s">
        <v>18</v>
      </c>
    </row>
    <row r="123" spans="1:13" x14ac:dyDescent="0.45">
      <c r="A123" t="s">
        <v>2</v>
      </c>
      <c r="B123" t="s">
        <v>74</v>
      </c>
      <c r="C123">
        <v>2020</v>
      </c>
      <c r="D123">
        <v>89</v>
      </c>
      <c r="E123">
        <v>0.32</v>
      </c>
      <c r="F123">
        <v>0.32</v>
      </c>
      <c r="G123">
        <v>0.03</v>
      </c>
      <c r="H123">
        <v>0.28000000000000003</v>
      </c>
      <c r="I123">
        <v>0.45</v>
      </c>
      <c r="J123">
        <v>0.3</v>
      </c>
      <c r="K123">
        <v>0.34</v>
      </c>
      <c r="L123" t="s">
        <v>3</v>
      </c>
      <c r="M123" t="s">
        <v>18</v>
      </c>
    </row>
    <row r="124" spans="1:13" x14ac:dyDescent="0.45">
      <c r="A124" t="s">
        <v>2</v>
      </c>
      <c r="B124" t="s">
        <v>74</v>
      </c>
      <c r="C124">
        <v>2025</v>
      </c>
      <c r="D124">
        <v>78</v>
      </c>
      <c r="E124">
        <v>0.31</v>
      </c>
      <c r="F124">
        <v>0.31</v>
      </c>
      <c r="G124">
        <v>0.04</v>
      </c>
      <c r="H124">
        <v>0</v>
      </c>
      <c r="I124">
        <v>0.43</v>
      </c>
      <c r="J124">
        <v>0.3</v>
      </c>
      <c r="K124">
        <v>0.32</v>
      </c>
      <c r="L124" t="s">
        <v>3</v>
      </c>
      <c r="M124" t="s">
        <v>18</v>
      </c>
    </row>
    <row r="125" spans="1:13" x14ac:dyDescent="0.45">
      <c r="A125" t="s">
        <v>2</v>
      </c>
      <c r="B125" t="s">
        <v>74</v>
      </c>
      <c r="C125">
        <v>2030</v>
      </c>
      <c r="D125">
        <v>89</v>
      </c>
      <c r="E125">
        <v>0.28999999999999998</v>
      </c>
      <c r="F125">
        <v>0.28999999999999998</v>
      </c>
      <c r="G125">
        <v>0.05</v>
      </c>
      <c r="H125">
        <v>0</v>
      </c>
      <c r="I125">
        <v>0.39</v>
      </c>
      <c r="J125">
        <v>0.27</v>
      </c>
      <c r="K125">
        <v>0.31</v>
      </c>
      <c r="L125" t="s">
        <v>3</v>
      </c>
      <c r="M125" t="s">
        <v>18</v>
      </c>
    </row>
    <row r="126" spans="1:13" x14ac:dyDescent="0.45">
      <c r="A126" t="s">
        <v>2</v>
      </c>
      <c r="B126" t="s">
        <v>74</v>
      </c>
      <c r="C126">
        <v>2035</v>
      </c>
      <c r="D126">
        <v>78</v>
      </c>
      <c r="E126">
        <v>0.3</v>
      </c>
      <c r="F126">
        <v>0.28999999999999998</v>
      </c>
      <c r="G126">
        <v>0.04</v>
      </c>
      <c r="H126">
        <v>0.23</v>
      </c>
      <c r="I126">
        <v>0.41</v>
      </c>
      <c r="J126">
        <v>0.27</v>
      </c>
      <c r="K126">
        <v>0.31</v>
      </c>
      <c r="L126" t="s">
        <v>3</v>
      </c>
      <c r="M126" t="s">
        <v>18</v>
      </c>
    </row>
    <row r="127" spans="1:13" x14ac:dyDescent="0.45">
      <c r="A127" t="s">
        <v>2</v>
      </c>
      <c r="B127" t="s">
        <v>74</v>
      </c>
      <c r="C127">
        <v>2040</v>
      </c>
      <c r="D127">
        <v>89</v>
      </c>
      <c r="E127">
        <v>0.28000000000000003</v>
      </c>
      <c r="F127">
        <v>0.28999999999999998</v>
      </c>
      <c r="G127">
        <v>0.05</v>
      </c>
      <c r="H127">
        <v>0.18</v>
      </c>
      <c r="I127">
        <v>0.43</v>
      </c>
      <c r="J127">
        <v>0.25</v>
      </c>
      <c r="K127">
        <v>0.31</v>
      </c>
      <c r="L127" t="s">
        <v>3</v>
      </c>
      <c r="M127" t="s">
        <v>18</v>
      </c>
    </row>
    <row r="128" spans="1:13" x14ac:dyDescent="0.45">
      <c r="A128" t="s">
        <v>2</v>
      </c>
      <c r="B128" t="s">
        <v>74</v>
      </c>
      <c r="C128">
        <v>2045</v>
      </c>
      <c r="D128">
        <v>78</v>
      </c>
      <c r="E128">
        <v>0.28999999999999998</v>
      </c>
      <c r="F128">
        <v>0.3</v>
      </c>
      <c r="G128">
        <v>0.05</v>
      </c>
      <c r="H128">
        <v>0.19</v>
      </c>
      <c r="I128">
        <v>0.45</v>
      </c>
      <c r="J128">
        <v>0.26</v>
      </c>
      <c r="K128">
        <v>0.32</v>
      </c>
      <c r="L128" t="s">
        <v>3</v>
      </c>
      <c r="M128" t="s">
        <v>18</v>
      </c>
    </row>
    <row r="129" spans="1:13" x14ac:dyDescent="0.45">
      <c r="A129" t="s">
        <v>2</v>
      </c>
      <c r="B129" t="s">
        <v>74</v>
      </c>
      <c r="C129">
        <v>2050</v>
      </c>
      <c r="D129">
        <v>89</v>
      </c>
      <c r="E129">
        <v>0.28999999999999998</v>
      </c>
      <c r="F129">
        <v>0.3</v>
      </c>
      <c r="G129">
        <v>7.0000000000000007E-2</v>
      </c>
      <c r="H129">
        <v>0.16</v>
      </c>
      <c r="I129">
        <v>0.45</v>
      </c>
      <c r="J129">
        <v>0.23</v>
      </c>
      <c r="K129">
        <v>0.32</v>
      </c>
      <c r="L129" t="s">
        <v>3</v>
      </c>
      <c r="M129" t="s">
        <v>18</v>
      </c>
    </row>
    <row r="130" spans="1:13" x14ac:dyDescent="0.45">
      <c r="A130" t="s">
        <v>5</v>
      </c>
      <c r="B130" t="s">
        <v>74</v>
      </c>
      <c r="C130">
        <v>2020</v>
      </c>
      <c r="D130">
        <v>220</v>
      </c>
      <c r="E130">
        <v>0.35</v>
      </c>
      <c r="F130">
        <v>0.34</v>
      </c>
      <c r="G130">
        <v>0.05</v>
      </c>
      <c r="H130">
        <v>0.28000000000000003</v>
      </c>
      <c r="I130">
        <v>0.49</v>
      </c>
      <c r="J130">
        <v>0.3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74</v>
      </c>
      <c r="C131">
        <v>2025</v>
      </c>
      <c r="D131">
        <v>197</v>
      </c>
      <c r="E131">
        <v>0.28999999999999998</v>
      </c>
      <c r="F131">
        <v>0.3</v>
      </c>
      <c r="G131">
        <v>0.1</v>
      </c>
      <c r="H131">
        <v>0</v>
      </c>
      <c r="I131">
        <v>0.55000000000000004</v>
      </c>
      <c r="J131">
        <v>0.28000000000000003</v>
      </c>
      <c r="K131">
        <v>0.32</v>
      </c>
      <c r="L131" t="s">
        <v>6</v>
      </c>
      <c r="M131" t="s">
        <v>18</v>
      </c>
    </row>
    <row r="132" spans="1:13" x14ac:dyDescent="0.45">
      <c r="A132" t="s">
        <v>5</v>
      </c>
      <c r="B132" t="s">
        <v>74</v>
      </c>
      <c r="C132">
        <v>2030</v>
      </c>
      <c r="D132">
        <v>220</v>
      </c>
      <c r="E132">
        <v>0.28999999999999998</v>
      </c>
      <c r="F132">
        <v>0.28999999999999998</v>
      </c>
      <c r="G132">
        <v>0.09</v>
      </c>
      <c r="H132">
        <v>0</v>
      </c>
      <c r="I132">
        <v>0.55000000000000004</v>
      </c>
      <c r="J132">
        <v>0.27</v>
      </c>
      <c r="K132">
        <v>0.31</v>
      </c>
      <c r="L132" t="s">
        <v>6</v>
      </c>
      <c r="M132" t="s">
        <v>18</v>
      </c>
    </row>
    <row r="133" spans="1:13" x14ac:dyDescent="0.45">
      <c r="A133" t="s">
        <v>5</v>
      </c>
      <c r="B133" t="s">
        <v>74</v>
      </c>
      <c r="C133">
        <v>2035</v>
      </c>
      <c r="D133">
        <v>197</v>
      </c>
      <c r="E133">
        <v>0.3</v>
      </c>
      <c r="F133">
        <v>0.27</v>
      </c>
      <c r="G133">
        <v>7.0000000000000007E-2</v>
      </c>
      <c r="H133">
        <v>0.23</v>
      </c>
      <c r="I133">
        <v>0.53</v>
      </c>
      <c r="J133">
        <v>0.26</v>
      </c>
      <c r="K133">
        <v>0.31</v>
      </c>
      <c r="L133" t="s">
        <v>6</v>
      </c>
      <c r="M133" t="s">
        <v>18</v>
      </c>
    </row>
    <row r="134" spans="1:13" x14ac:dyDescent="0.45">
      <c r="A134" t="s">
        <v>5</v>
      </c>
      <c r="B134" t="s">
        <v>74</v>
      </c>
      <c r="C134">
        <v>2040</v>
      </c>
      <c r="D134">
        <v>220</v>
      </c>
      <c r="E134">
        <v>0.3</v>
      </c>
      <c r="F134">
        <v>0.28000000000000003</v>
      </c>
      <c r="G134">
        <v>0.08</v>
      </c>
      <c r="H134">
        <v>0.19</v>
      </c>
      <c r="I134">
        <v>0.54</v>
      </c>
      <c r="J134">
        <v>0.25</v>
      </c>
      <c r="K134">
        <v>0.31</v>
      </c>
      <c r="L134" t="s">
        <v>6</v>
      </c>
      <c r="M134" t="s">
        <v>18</v>
      </c>
    </row>
    <row r="135" spans="1:13" x14ac:dyDescent="0.45">
      <c r="A135" t="s">
        <v>5</v>
      </c>
      <c r="B135" t="s">
        <v>74</v>
      </c>
      <c r="C135">
        <v>2045</v>
      </c>
      <c r="D135">
        <v>197</v>
      </c>
      <c r="E135">
        <v>0.3</v>
      </c>
      <c r="F135">
        <v>0.28999999999999998</v>
      </c>
      <c r="G135">
        <v>0.08</v>
      </c>
      <c r="H135">
        <v>0.19</v>
      </c>
      <c r="I135">
        <v>0.54</v>
      </c>
      <c r="J135">
        <v>0.24</v>
      </c>
      <c r="K135">
        <v>0.31</v>
      </c>
      <c r="L135" t="s">
        <v>6</v>
      </c>
      <c r="M135" t="s">
        <v>18</v>
      </c>
    </row>
    <row r="136" spans="1:13" x14ac:dyDescent="0.45">
      <c r="A136" t="s">
        <v>5</v>
      </c>
      <c r="B136" t="s">
        <v>74</v>
      </c>
      <c r="C136">
        <v>2050</v>
      </c>
      <c r="D136">
        <v>220</v>
      </c>
      <c r="E136">
        <v>0.3</v>
      </c>
      <c r="F136">
        <v>0.28999999999999998</v>
      </c>
      <c r="G136">
        <v>0.09</v>
      </c>
      <c r="H136">
        <v>0.16</v>
      </c>
      <c r="I136">
        <v>0.55000000000000004</v>
      </c>
      <c r="J136">
        <v>0.24</v>
      </c>
      <c r="K136">
        <v>0.33</v>
      </c>
      <c r="L136" t="s">
        <v>6</v>
      </c>
      <c r="M136" t="s">
        <v>18</v>
      </c>
    </row>
    <row r="137" spans="1:13" x14ac:dyDescent="0.45">
      <c r="A137" t="s">
        <v>7</v>
      </c>
      <c r="B137" t="s">
        <v>74</v>
      </c>
      <c r="C137">
        <v>2020</v>
      </c>
      <c r="D137">
        <v>97</v>
      </c>
      <c r="E137">
        <v>0.37</v>
      </c>
      <c r="F137">
        <v>0.34</v>
      </c>
      <c r="G137">
        <v>0.05</v>
      </c>
      <c r="H137">
        <v>0.3</v>
      </c>
      <c r="I137">
        <v>0.49</v>
      </c>
      <c r="J137">
        <v>0.34</v>
      </c>
      <c r="K137">
        <v>0.41</v>
      </c>
      <c r="L137" t="s">
        <v>8</v>
      </c>
      <c r="M137" t="s">
        <v>18</v>
      </c>
    </row>
    <row r="138" spans="1:13" x14ac:dyDescent="0.45">
      <c r="A138" t="s">
        <v>7</v>
      </c>
      <c r="B138" t="s">
        <v>74</v>
      </c>
      <c r="C138">
        <v>2025</v>
      </c>
      <c r="D138">
        <v>91</v>
      </c>
      <c r="E138">
        <v>0.32</v>
      </c>
      <c r="F138">
        <v>0.32</v>
      </c>
      <c r="G138">
        <v>0.11</v>
      </c>
      <c r="H138">
        <v>0</v>
      </c>
      <c r="I138">
        <v>0.48</v>
      </c>
      <c r="J138">
        <v>0.3</v>
      </c>
      <c r="K138">
        <v>0.42</v>
      </c>
      <c r="L138" t="s">
        <v>8</v>
      </c>
      <c r="M138" t="s">
        <v>18</v>
      </c>
    </row>
    <row r="139" spans="1:13" x14ac:dyDescent="0.45">
      <c r="A139" t="s">
        <v>7</v>
      </c>
      <c r="B139" t="s">
        <v>74</v>
      </c>
      <c r="C139">
        <v>2030</v>
      </c>
      <c r="D139">
        <v>97</v>
      </c>
      <c r="E139">
        <v>0.32</v>
      </c>
      <c r="F139">
        <v>0.31</v>
      </c>
      <c r="G139">
        <v>0.1</v>
      </c>
      <c r="H139">
        <v>0</v>
      </c>
      <c r="I139">
        <v>0.45</v>
      </c>
      <c r="J139">
        <v>0.28999999999999998</v>
      </c>
      <c r="K139">
        <v>0.39</v>
      </c>
      <c r="L139" t="s">
        <v>8</v>
      </c>
      <c r="M139" t="s">
        <v>18</v>
      </c>
    </row>
    <row r="140" spans="1:13" x14ac:dyDescent="0.45">
      <c r="A140" t="s">
        <v>7</v>
      </c>
      <c r="B140" t="s">
        <v>74</v>
      </c>
      <c r="C140">
        <v>2035</v>
      </c>
      <c r="D140">
        <v>91</v>
      </c>
      <c r="E140">
        <v>0.33</v>
      </c>
      <c r="F140">
        <v>0.3</v>
      </c>
      <c r="G140">
        <v>7.0000000000000007E-2</v>
      </c>
      <c r="H140">
        <v>0.23</v>
      </c>
      <c r="I140">
        <v>0.45</v>
      </c>
      <c r="J140">
        <v>0.27</v>
      </c>
      <c r="K140">
        <v>0.39</v>
      </c>
      <c r="L140" t="s">
        <v>8</v>
      </c>
      <c r="M140" t="s">
        <v>18</v>
      </c>
    </row>
    <row r="141" spans="1:13" x14ac:dyDescent="0.45">
      <c r="A141" t="s">
        <v>7</v>
      </c>
      <c r="B141" t="s">
        <v>74</v>
      </c>
      <c r="C141">
        <v>2040</v>
      </c>
      <c r="D141">
        <v>97</v>
      </c>
      <c r="E141">
        <v>0.32</v>
      </c>
      <c r="F141">
        <v>0.28000000000000003</v>
      </c>
      <c r="G141">
        <v>7.0000000000000007E-2</v>
      </c>
      <c r="H141">
        <v>0.24</v>
      </c>
      <c r="I141">
        <v>0.5</v>
      </c>
      <c r="J141">
        <v>0.26</v>
      </c>
      <c r="K141">
        <v>0.37</v>
      </c>
      <c r="L141" t="s">
        <v>8</v>
      </c>
      <c r="M141" t="s">
        <v>18</v>
      </c>
    </row>
    <row r="142" spans="1:13" x14ac:dyDescent="0.45">
      <c r="A142" t="s">
        <v>7</v>
      </c>
      <c r="B142" t="s">
        <v>74</v>
      </c>
      <c r="C142">
        <v>2045</v>
      </c>
      <c r="D142">
        <v>91</v>
      </c>
      <c r="E142">
        <v>0.31</v>
      </c>
      <c r="F142">
        <v>0.28999999999999998</v>
      </c>
      <c r="G142">
        <v>0.08</v>
      </c>
      <c r="H142">
        <v>0.21</v>
      </c>
      <c r="I142">
        <v>0.49</v>
      </c>
      <c r="J142">
        <v>0.25</v>
      </c>
      <c r="K142">
        <v>0.36</v>
      </c>
      <c r="L142" t="s">
        <v>8</v>
      </c>
      <c r="M142" t="s">
        <v>18</v>
      </c>
    </row>
    <row r="143" spans="1:13" x14ac:dyDescent="0.45">
      <c r="A143" t="s">
        <v>7</v>
      </c>
      <c r="B143" t="s">
        <v>74</v>
      </c>
      <c r="C143">
        <v>2050</v>
      </c>
      <c r="D143">
        <v>97</v>
      </c>
      <c r="E143">
        <v>0.3</v>
      </c>
      <c r="F143">
        <v>0.28000000000000003</v>
      </c>
      <c r="G143">
        <v>0.09</v>
      </c>
      <c r="H143">
        <v>0.19</v>
      </c>
      <c r="I143">
        <v>0.49</v>
      </c>
      <c r="J143">
        <v>0.24</v>
      </c>
      <c r="K143">
        <v>0.35</v>
      </c>
      <c r="L143" t="s">
        <v>8</v>
      </c>
      <c r="M143" t="s">
        <v>18</v>
      </c>
    </row>
    <row r="144" spans="1:13" x14ac:dyDescent="0.45">
      <c r="A144" t="s">
        <v>9</v>
      </c>
      <c r="B144" t="s">
        <v>74</v>
      </c>
      <c r="C144">
        <v>2020</v>
      </c>
      <c r="D144">
        <v>55</v>
      </c>
      <c r="E144">
        <v>0.33</v>
      </c>
      <c r="F144">
        <v>0.32</v>
      </c>
      <c r="G144">
        <v>0.04</v>
      </c>
      <c r="H144">
        <v>0.3</v>
      </c>
      <c r="I144">
        <v>0.43</v>
      </c>
      <c r="J144">
        <v>0.3</v>
      </c>
      <c r="K144">
        <v>0.35</v>
      </c>
      <c r="L144" t="s">
        <v>10</v>
      </c>
      <c r="M144" t="s">
        <v>18</v>
      </c>
    </row>
    <row r="145" spans="1:13" x14ac:dyDescent="0.45">
      <c r="A145" t="s">
        <v>9</v>
      </c>
      <c r="B145" t="s">
        <v>74</v>
      </c>
      <c r="C145">
        <v>2025</v>
      </c>
      <c r="D145">
        <v>50</v>
      </c>
      <c r="E145">
        <v>0.32</v>
      </c>
      <c r="F145">
        <v>0.31</v>
      </c>
      <c r="G145">
        <v>0.04</v>
      </c>
      <c r="H145">
        <v>0.28000000000000003</v>
      </c>
      <c r="I145">
        <v>0.41</v>
      </c>
      <c r="J145">
        <v>0.28000000000000003</v>
      </c>
      <c r="K145">
        <v>0.32</v>
      </c>
      <c r="L145" t="s">
        <v>10</v>
      </c>
      <c r="M145" t="s">
        <v>18</v>
      </c>
    </row>
    <row r="146" spans="1:13" x14ac:dyDescent="0.45">
      <c r="A146" t="s">
        <v>9</v>
      </c>
      <c r="B146" t="s">
        <v>74</v>
      </c>
      <c r="C146">
        <v>2030</v>
      </c>
      <c r="D146">
        <v>55</v>
      </c>
      <c r="E146">
        <v>0.31</v>
      </c>
      <c r="F146">
        <v>0.31</v>
      </c>
      <c r="G146">
        <v>0.04</v>
      </c>
      <c r="H146">
        <v>0.26</v>
      </c>
      <c r="I146">
        <v>0.41</v>
      </c>
      <c r="J146">
        <v>0.28000000000000003</v>
      </c>
      <c r="K146">
        <v>0.31</v>
      </c>
      <c r="L146" t="s">
        <v>10</v>
      </c>
      <c r="M146" t="s">
        <v>18</v>
      </c>
    </row>
    <row r="147" spans="1:13" x14ac:dyDescent="0.45">
      <c r="A147" t="s">
        <v>9</v>
      </c>
      <c r="B147" t="s">
        <v>74</v>
      </c>
      <c r="C147">
        <v>2035</v>
      </c>
      <c r="D147">
        <v>50</v>
      </c>
      <c r="E147">
        <v>0.31</v>
      </c>
      <c r="F147">
        <v>0.3</v>
      </c>
      <c r="G147">
        <v>0.04</v>
      </c>
      <c r="H147">
        <v>0.26</v>
      </c>
      <c r="I147">
        <v>0.4</v>
      </c>
      <c r="J147">
        <v>0.27</v>
      </c>
      <c r="K147">
        <v>0.31</v>
      </c>
      <c r="L147" t="s">
        <v>10</v>
      </c>
      <c r="M147" t="s">
        <v>18</v>
      </c>
    </row>
    <row r="148" spans="1:13" x14ac:dyDescent="0.45">
      <c r="A148" t="s">
        <v>9</v>
      </c>
      <c r="B148" t="s">
        <v>74</v>
      </c>
      <c r="C148">
        <v>2040</v>
      </c>
      <c r="D148">
        <v>55</v>
      </c>
      <c r="E148">
        <v>0.3</v>
      </c>
      <c r="F148">
        <v>0.28000000000000003</v>
      </c>
      <c r="G148">
        <v>0.04</v>
      </c>
      <c r="H148">
        <v>0.25</v>
      </c>
      <c r="I148">
        <v>0.41</v>
      </c>
      <c r="J148">
        <v>0.27</v>
      </c>
      <c r="K148">
        <v>0.31</v>
      </c>
      <c r="L148" t="s">
        <v>10</v>
      </c>
      <c r="M148" t="s">
        <v>18</v>
      </c>
    </row>
    <row r="149" spans="1:13" x14ac:dyDescent="0.45">
      <c r="A149" t="s">
        <v>9</v>
      </c>
      <c r="B149" t="s">
        <v>74</v>
      </c>
      <c r="C149">
        <v>2045</v>
      </c>
      <c r="D149">
        <v>50</v>
      </c>
      <c r="E149">
        <v>0.28999999999999998</v>
      </c>
      <c r="F149">
        <v>0.28000000000000003</v>
      </c>
      <c r="G149">
        <v>0.04</v>
      </c>
      <c r="H149">
        <v>0.25</v>
      </c>
      <c r="I149">
        <v>0.41</v>
      </c>
      <c r="J149">
        <v>0.27</v>
      </c>
      <c r="K149">
        <v>0.31</v>
      </c>
      <c r="L149" t="s">
        <v>10</v>
      </c>
      <c r="M149" t="s">
        <v>18</v>
      </c>
    </row>
    <row r="150" spans="1:13" x14ac:dyDescent="0.45">
      <c r="A150" t="s">
        <v>9</v>
      </c>
      <c r="B150" t="s">
        <v>74</v>
      </c>
      <c r="C150">
        <v>2050</v>
      </c>
      <c r="D150">
        <v>55</v>
      </c>
      <c r="E150">
        <v>0.28999999999999998</v>
      </c>
      <c r="F150">
        <v>0.27</v>
      </c>
      <c r="G150">
        <v>0.04</v>
      </c>
      <c r="H150">
        <v>0.24</v>
      </c>
      <c r="I150">
        <v>0.41</v>
      </c>
      <c r="J150">
        <v>0.26</v>
      </c>
      <c r="K150">
        <v>0.3</v>
      </c>
      <c r="L150" t="s">
        <v>10</v>
      </c>
      <c r="M150" t="s">
        <v>18</v>
      </c>
    </row>
    <row r="151" spans="1:13" x14ac:dyDescent="0.45">
      <c r="A151" t="s">
        <v>0</v>
      </c>
      <c r="B151" t="s">
        <v>74</v>
      </c>
      <c r="C151">
        <v>2020</v>
      </c>
      <c r="D151">
        <v>64</v>
      </c>
      <c r="E151">
        <v>0.64</v>
      </c>
      <c r="F151">
        <v>0.66</v>
      </c>
      <c r="G151">
        <v>0.05</v>
      </c>
      <c r="H151">
        <v>0.54</v>
      </c>
      <c r="I151">
        <v>0.68</v>
      </c>
      <c r="J151">
        <v>0.57999999999999996</v>
      </c>
      <c r="K151">
        <v>0.68</v>
      </c>
      <c r="L151" t="s">
        <v>1</v>
      </c>
      <c r="M151" t="s">
        <v>21</v>
      </c>
    </row>
    <row r="152" spans="1:13" x14ac:dyDescent="0.45">
      <c r="A152" t="s">
        <v>0</v>
      </c>
      <c r="B152" t="s">
        <v>74</v>
      </c>
      <c r="C152">
        <v>2025</v>
      </c>
      <c r="D152">
        <v>64</v>
      </c>
      <c r="E152">
        <v>0.65</v>
      </c>
      <c r="F152">
        <v>0.68</v>
      </c>
      <c r="G152">
        <v>7.0000000000000007E-2</v>
      </c>
      <c r="H152">
        <v>0.44</v>
      </c>
      <c r="I152">
        <v>0.75</v>
      </c>
      <c r="J152">
        <v>0.62</v>
      </c>
      <c r="K152">
        <v>0.69</v>
      </c>
      <c r="L152" t="s">
        <v>1</v>
      </c>
      <c r="M152" t="s">
        <v>21</v>
      </c>
    </row>
    <row r="153" spans="1:13" x14ac:dyDescent="0.45">
      <c r="A153" t="s">
        <v>0</v>
      </c>
      <c r="B153" t="s">
        <v>74</v>
      </c>
      <c r="C153">
        <v>2030</v>
      </c>
      <c r="D153">
        <v>64</v>
      </c>
      <c r="E153">
        <v>0.63</v>
      </c>
      <c r="F153">
        <v>0.67</v>
      </c>
      <c r="G153">
        <v>0.08</v>
      </c>
      <c r="H153">
        <v>0.42</v>
      </c>
      <c r="I153">
        <v>0.71</v>
      </c>
      <c r="J153">
        <v>0.6</v>
      </c>
      <c r="K153">
        <v>0.69</v>
      </c>
      <c r="L153" t="s">
        <v>1</v>
      </c>
      <c r="M153" t="s">
        <v>21</v>
      </c>
    </row>
    <row r="154" spans="1:13" x14ac:dyDescent="0.45">
      <c r="A154" t="s">
        <v>0</v>
      </c>
      <c r="B154" t="s">
        <v>74</v>
      </c>
      <c r="C154">
        <v>2035</v>
      </c>
      <c r="D154">
        <v>64</v>
      </c>
      <c r="E154">
        <v>0.6</v>
      </c>
      <c r="F154">
        <v>0.64</v>
      </c>
      <c r="G154">
        <v>0.08</v>
      </c>
      <c r="H154">
        <v>0.44</v>
      </c>
      <c r="I154">
        <v>0.72</v>
      </c>
      <c r="J154">
        <v>0.56000000000000005</v>
      </c>
      <c r="K154">
        <v>0.66</v>
      </c>
      <c r="L154" t="s">
        <v>1</v>
      </c>
      <c r="M154" t="s">
        <v>21</v>
      </c>
    </row>
    <row r="155" spans="1:13" x14ac:dyDescent="0.45">
      <c r="A155" t="s">
        <v>0</v>
      </c>
      <c r="B155" t="s">
        <v>74</v>
      </c>
      <c r="C155">
        <v>2040</v>
      </c>
      <c r="D155">
        <v>64</v>
      </c>
      <c r="E155">
        <v>0.56999999999999995</v>
      </c>
      <c r="F155">
        <v>0.59</v>
      </c>
      <c r="G155">
        <v>0.08</v>
      </c>
      <c r="H155">
        <v>0.41</v>
      </c>
      <c r="I155">
        <v>0.71</v>
      </c>
      <c r="J155">
        <v>0.53</v>
      </c>
      <c r="K155">
        <v>0.63</v>
      </c>
      <c r="L155" t="s">
        <v>1</v>
      </c>
      <c r="M155" t="s">
        <v>21</v>
      </c>
    </row>
    <row r="156" spans="1:13" x14ac:dyDescent="0.45">
      <c r="A156" t="s">
        <v>0</v>
      </c>
      <c r="B156" t="s">
        <v>74</v>
      </c>
      <c r="C156">
        <v>2045</v>
      </c>
      <c r="D156">
        <v>64</v>
      </c>
      <c r="E156">
        <v>0.55000000000000004</v>
      </c>
      <c r="F156">
        <v>0.56999999999999995</v>
      </c>
      <c r="G156">
        <v>0.08</v>
      </c>
      <c r="H156">
        <v>0.39</v>
      </c>
      <c r="I156">
        <v>0.7</v>
      </c>
      <c r="J156">
        <v>0.53</v>
      </c>
      <c r="K156">
        <v>0.61</v>
      </c>
      <c r="L156" t="s">
        <v>1</v>
      </c>
      <c r="M156" t="s">
        <v>21</v>
      </c>
    </row>
    <row r="157" spans="1:13" x14ac:dyDescent="0.45">
      <c r="A157" t="s">
        <v>0</v>
      </c>
      <c r="B157" t="s">
        <v>74</v>
      </c>
      <c r="C157">
        <v>2050</v>
      </c>
      <c r="D157">
        <v>64</v>
      </c>
      <c r="E157">
        <v>0.54</v>
      </c>
      <c r="F157">
        <v>0.54</v>
      </c>
      <c r="G157">
        <v>0.08</v>
      </c>
      <c r="H157">
        <v>0.38</v>
      </c>
      <c r="I157">
        <v>0.69</v>
      </c>
      <c r="J157">
        <v>0.48</v>
      </c>
      <c r="K157">
        <v>0.61</v>
      </c>
      <c r="L157" t="s">
        <v>1</v>
      </c>
      <c r="M157" t="s">
        <v>21</v>
      </c>
    </row>
    <row r="158" spans="1:13" x14ac:dyDescent="0.45">
      <c r="A158" t="s">
        <v>2</v>
      </c>
      <c r="B158" t="s">
        <v>74</v>
      </c>
      <c r="C158">
        <v>2020</v>
      </c>
      <c r="D158">
        <v>92</v>
      </c>
      <c r="E158">
        <v>0.64</v>
      </c>
      <c r="F158">
        <v>0.64</v>
      </c>
      <c r="G158">
        <v>0.04</v>
      </c>
      <c r="H158">
        <v>0.54</v>
      </c>
      <c r="I158">
        <v>0.7</v>
      </c>
      <c r="J158">
        <v>0.63</v>
      </c>
      <c r="K158">
        <v>0.68</v>
      </c>
      <c r="L158" t="s">
        <v>3</v>
      </c>
      <c r="M158" t="s">
        <v>21</v>
      </c>
    </row>
    <row r="159" spans="1:13" x14ac:dyDescent="0.45">
      <c r="A159" t="s">
        <v>2</v>
      </c>
      <c r="B159" t="s">
        <v>74</v>
      </c>
      <c r="C159">
        <v>2025</v>
      </c>
      <c r="D159">
        <v>81</v>
      </c>
      <c r="E159">
        <v>0.64</v>
      </c>
      <c r="F159">
        <v>0.65</v>
      </c>
      <c r="G159">
        <v>0.04</v>
      </c>
      <c r="H159">
        <v>0.53</v>
      </c>
      <c r="I159">
        <v>0.71</v>
      </c>
      <c r="J159">
        <v>0.63</v>
      </c>
      <c r="K159">
        <v>0.67</v>
      </c>
      <c r="L159" t="s">
        <v>3</v>
      </c>
      <c r="M159" t="s">
        <v>21</v>
      </c>
    </row>
    <row r="160" spans="1:13" x14ac:dyDescent="0.45">
      <c r="A160" t="s">
        <v>2</v>
      </c>
      <c r="B160" t="s">
        <v>74</v>
      </c>
      <c r="C160">
        <v>2030</v>
      </c>
      <c r="D160">
        <v>92</v>
      </c>
      <c r="E160">
        <v>0.64</v>
      </c>
      <c r="F160">
        <v>0.66</v>
      </c>
      <c r="G160">
        <v>0.05</v>
      </c>
      <c r="H160">
        <v>0.48</v>
      </c>
      <c r="I160">
        <v>0.72</v>
      </c>
      <c r="J160">
        <v>0.62</v>
      </c>
      <c r="K160">
        <v>0.68</v>
      </c>
      <c r="L160" t="s">
        <v>3</v>
      </c>
      <c r="M160" t="s">
        <v>21</v>
      </c>
    </row>
    <row r="161" spans="1:13" x14ac:dyDescent="0.45">
      <c r="A161" t="s">
        <v>2</v>
      </c>
      <c r="B161" t="s">
        <v>74</v>
      </c>
      <c r="C161">
        <v>2035</v>
      </c>
      <c r="D161">
        <v>81</v>
      </c>
      <c r="E161">
        <v>0.62</v>
      </c>
      <c r="F161">
        <v>0.63</v>
      </c>
      <c r="G161">
        <v>0.06</v>
      </c>
      <c r="H161">
        <v>0.46</v>
      </c>
      <c r="I161">
        <v>0.71</v>
      </c>
      <c r="J161">
        <v>0.59</v>
      </c>
      <c r="K161">
        <v>0.66</v>
      </c>
      <c r="L161" t="s">
        <v>3</v>
      </c>
      <c r="M161" t="s">
        <v>21</v>
      </c>
    </row>
    <row r="162" spans="1:13" x14ac:dyDescent="0.45">
      <c r="A162" t="s">
        <v>2</v>
      </c>
      <c r="B162" t="s">
        <v>74</v>
      </c>
      <c r="C162">
        <v>2040</v>
      </c>
      <c r="D162">
        <v>92</v>
      </c>
      <c r="E162">
        <v>0.59</v>
      </c>
      <c r="F162">
        <v>0.61</v>
      </c>
      <c r="G162">
        <v>0.05</v>
      </c>
      <c r="H162">
        <v>0.44</v>
      </c>
      <c r="I162">
        <v>0.7</v>
      </c>
      <c r="J162">
        <v>0.57999999999999996</v>
      </c>
      <c r="K162">
        <v>0.63</v>
      </c>
      <c r="L162" t="s">
        <v>3</v>
      </c>
      <c r="M162" t="s">
        <v>21</v>
      </c>
    </row>
    <row r="163" spans="1:13" x14ac:dyDescent="0.45">
      <c r="A163" t="s">
        <v>2</v>
      </c>
      <c r="B163" t="s">
        <v>74</v>
      </c>
      <c r="C163">
        <v>2045</v>
      </c>
      <c r="D163">
        <v>81</v>
      </c>
      <c r="E163">
        <v>0.57999999999999996</v>
      </c>
      <c r="F163">
        <v>0.59</v>
      </c>
      <c r="G163">
        <v>0.06</v>
      </c>
      <c r="H163">
        <v>0.41</v>
      </c>
      <c r="I163">
        <v>0.69</v>
      </c>
      <c r="J163">
        <v>0.56999999999999995</v>
      </c>
      <c r="K163">
        <v>0.62</v>
      </c>
      <c r="L163" t="s">
        <v>3</v>
      </c>
      <c r="M163" t="s">
        <v>21</v>
      </c>
    </row>
    <row r="164" spans="1:13" x14ac:dyDescent="0.45">
      <c r="A164" t="s">
        <v>2</v>
      </c>
      <c r="B164" t="s">
        <v>74</v>
      </c>
      <c r="C164">
        <v>2050</v>
      </c>
      <c r="D164">
        <v>92</v>
      </c>
      <c r="E164">
        <v>0.56000000000000005</v>
      </c>
      <c r="F164">
        <v>0.59</v>
      </c>
      <c r="G164">
        <v>0.06</v>
      </c>
      <c r="H164">
        <v>0.4</v>
      </c>
      <c r="I164">
        <v>0.69</v>
      </c>
      <c r="J164">
        <v>0.53</v>
      </c>
      <c r="K164">
        <v>0.61</v>
      </c>
      <c r="L164" t="s">
        <v>3</v>
      </c>
      <c r="M164" t="s">
        <v>21</v>
      </c>
    </row>
    <row r="165" spans="1:13" x14ac:dyDescent="0.45">
      <c r="A165" t="s">
        <v>5</v>
      </c>
      <c r="B165" t="s">
        <v>74</v>
      </c>
      <c r="C165">
        <v>2020</v>
      </c>
      <c r="D165">
        <v>229</v>
      </c>
      <c r="E165">
        <v>0.63</v>
      </c>
      <c r="F165">
        <v>0.64</v>
      </c>
      <c r="G165">
        <v>0.05</v>
      </c>
      <c r="H165">
        <v>0.49</v>
      </c>
      <c r="I165">
        <v>0.7</v>
      </c>
      <c r="J165">
        <v>0.57999999999999996</v>
      </c>
      <c r="K165">
        <v>0.68</v>
      </c>
      <c r="L165" t="s">
        <v>6</v>
      </c>
      <c r="M165" t="s">
        <v>21</v>
      </c>
    </row>
    <row r="166" spans="1:13" x14ac:dyDescent="0.45">
      <c r="A166" t="s">
        <v>5</v>
      </c>
      <c r="B166" t="s">
        <v>74</v>
      </c>
      <c r="C166">
        <v>2025</v>
      </c>
      <c r="D166">
        <v>206</v>
      </c>
      <c r="E166">
        <v>0.65</v>
      </c>
      <c r="F166">
        <v>0.67</v>
      </c>
      <c r="G166">
        <v>0.11</v>
      </c>
      <c r="H166">
        <v>0.14000000000000001</v>
      </c>
      <c r="I166">
        <v>0.9</v>
      </c>
      <c r="J166">
        <v>0.61</v>
      </c>
      <c r="K166">
        <v>0.69</v>
      </c>
      <c r="L166" t="s">
        <v>6</v>
      </c>
      <c r="M166" t="s">
        <v>21</v>
      </c>
    </row>
    <row r="167" spans="1:13" x14ac:dyDescent="0.45">
      <c r="A167" t="s">
        <v>5</v>
      </c>
      <c r="B167" t="s">
        <v>74</v>
      </c>
      <c r="C167">
        <v>2030</v>
      </c>
      <c r="D167">
        <v>229</v>
      </c>
      <c r="E167">
        <v>0.64</v>
      </c>
      <c r="F167">
        <v>0.67</v>
      </c>
      <c r="G167">
        <v>0.11</v>
      </c>
      <c r="H167">
        <v>0.1</v>
      </c>
      <c r="I167">
        <v>0.88</v>
      </c>
      <c r="J167">
        <v>0.63</v>
      </c>
      <c r="K167">
        <v>0.69</v>
      </c>
      <c r="L167" t="s">
        <v>6</v>
      </c>
      <c r="M167" t="s">
        <v>21</v>
      </c>
    </row>
    <row r="168" spans="1:13" x14ac:dyDescent="0.45">
      <c r="A168" t="s">
        <v>5</v>
      </c>
      <c r="B168" t="s">
        <v>74</v>
      </c>
      <c r="C168">
        <v>2035</v>
      </c>
      <c r="D168">
        <v>206</v>
      </c>
      <c r="E168">
        <v>0.63</v>
      </c>
      <c r="F168">
        <v>0.65</v>
      </c>
      <c r="G168">
        <v>7.0000000000000007E-2</v>
      </c>
      <c r="H168">
        <v>0.42</v>
      </c>
      <c r="I168">
        <v>0.71</v>
      </c>
      <c r="J168">
        <v>0.6</v>
      </c>
      <c r="K168">
        <v>0.68</v>
      </c>
      <c r="L168" t="s">
        <v>6</v>
      </c>
      <c r="M168" t="s">
        <v>21</v>
      </c>
    </row>
    <row r="169" spans="1:13" x14ac:dyDescent="0.45">
      <c r="A169" t="s">
        <v>5</v>
      </c>
      <c r="B169" t="s">
        <v>74</v>
      </c>
      <c r="C169">
        <v>2040</v>
      </c>
      <c r="D169">
        <v>229</v>
      </c>
      <c r="E169">
        <v>0.61</v>
      </c>
      <c r="F169">
        <v>0.62</v>
      </c>
      <c r="G169">
        <v>7.0000000000000007E-2</v>
      </c>
      <c r="H169">
        <v>0.44</v>
      </c>
      <c r="I169">
        <v>0.7</v>
      </c>
      <c r="J169">
        <v>0.57999999999999996</v>
      </c>
      <c r="K169">
        <v>0.66</v>
      </c>
      <c r="L169" t="s">
        <v>6</v>
      </c>
      <c r="M169" t="s">
        <v>21</v>
      </c>
    </row>
    <row r="170" spans="1:13" x14ac:dyDescent="0.45">
      <c r="A170" t="s">
        <v>5</v>
      </c>
      <c r="B170" t="s">
        <v>74</v>
      </c>
      <c r="C170">
        <v>2045</v>
      </c>
      <c r="D170">
        <v>206</v>
      </c>
      <c r="E170">
        <v>0.57999999999999996</v>
      </c>
      <c r="F170">
        <v>0.59</v>
      </c>
      <c r="G170">
        <v>0.06</v>
      </c>
      <c r="H170">
        <v>0.41</v>
      </c>
      <c r="I170">
        <v>0.68</v>
      </c>
      <c r="J170">
        <v>0.56000000000000005</v>
      </c>
      <c r="K170">
        <v>0.63</v>
      </c>
      <c r="L170" t="s">
        <v>6</v>
      </c>
      <c r="M170" t="s">
        <v>21</v>
      </c>
    </row>
    <row r="171" spans="1:13" x14ac:dyDescent="0.45">
      <c r="A171" t="s">
        <v>5</v>
      </c>
      <c r="B171" t="s">
        <v>74</v>
      </c>
      <c r="C171">
        <v>2050</v>
      </c>
      <c r="D171">
        <v>229</v>
      </c>
      <c r="E171">
        <v>0.57999999999999996</v>
      </c>
      <c r="F171">
        <v>0.57999999999999996</v>
      </c>
      <c r="G171">
        <v>7.0000000000000007E-2</v>
      </c>
      <c r="H171">
        <v>0.39</v>
      </c>
      <c r="I171">
        <v>0.71</v>
      </c>
      <c r="J171">
        <v>0.53</v>
      </c>
      <c r="K171">
        <v>0.64</v>
      </c>
      <c r="L171" t="s">
        <v>6</v>
      </c>
      <c r="M171" t="s">
        <v>21</v>
      </c>
    </row>
    <row r="172" spans="1:13" x14ac:dyDescent="0.45">
      <c r="A172" t="s">
        <v>7</v>
      </c>
      <c r="B172" t="s">
        <v>74</v>
      </c>
      <c r="C172">
        <v>2020</v>
      </c>
      <c r="D172">
        <v>97</v>
      </c>
      <c r="E172">
        <v>0.61</v>
      </c>
      <c r="F172">
        <v>0.63</v>
      </c>
      <c r="G172">
        <v>0.05</v>
      </c>
      <c r="H172">
        <v>0.49</v>
      </c>
      <c r="I172">
        <v>0.68</v>
      </c>
      <c r="J172">
        <v>0.56000000000000005</v>
      </c>
      <c r="K172">
        <v>0.64</v>
      </c>
      <c r="L172" t="s">
        <v>8</v>
      </c>
      <c r="M172" t="s">
        <v>21</v>
      </c>
    </row>
    <row r="173" spans="1:13" x14ac:dyDescent="0.45">
      <c r="A173" t="s">
        <v>7</v>
      </c>
      <c r="B173" t="s">
        <v>74</v>
      </c>
      <c r="C173">
        <v>2025</v>
      </c>
      <c r="D173">
        <v>91</v>
      </c>
      <c r="E173">
        <v>0.62</v>
      </c>
      <c r="F173">
        <v>0.65</v>
      </c>
      <c r="G173">
        <v>0.1</v>
      </c>
      <c r="H173">
        <v>0.13</v>
      </c>
      <c r="I173">
        <v>0.9</v>
      </c>
      <c r="J173">
        <v>0.56000000000000005</v>
      </c>
      <c r="K173">
        <v>0.67</v>
      </c>
      <c r="L173" t="s">
        <v>8</v>
      </c>
      <c r="M173" t="s">
        <v>21</v>
      </c>
    </row>
    <row r="174" spans="1:13" x14ac:dyDescent="0.45">
      <c r="A174" t="s">
        <v>7</v>
      </c>
      <c r="B174" t="s">
        <v>74</v>
      </c>
      <c r="C174">
        <v>2030</v>
      </c>
      <c r="D174">
        <v>97</v>
      </c>
      <c r="E174">
        <v>0.62</v>
      </c>
      <c r="F174">
        <v>0.65</v>
      </c>
      <c r="G174">
        <v>0.1</v>
      </c>
      <c r="H174">
        <v>0.15</v>
      </c>
      <c r="I174">
        <v>0.87</v>
      </c>
      <c r="J174">
        <v>0.59</v>
      </c>
      <c r="K174">
        <v>0.68</v>
      </c>
      <c r="L174" t="s">
        <v>8</v>
      </c>
      <c r="M174" t="s">
        <v>21</v>
      </c>
    </row>
    <row r="175" spans="1:13" x14ac:dyDescent="0.45">
      <c r="A175" t="s">
        <v>7</v>
      </c>
      <c r="B175" t="s">
        <v>74</v>
      </c>
      <c r="C175">
        <v>2035</v>
      </c>
      <c r="D175">
        <v>91</v>
      </c>
      <c r="E175">
        <v>0.63</v>
      </c>
      <c r="F175">
        <v>0.65</v>
      </c>
      <c r="G175">
        <v>0.06</v>
      </c>
      <c r="H175">
        <v>0.53</v>
      </c>
      <c r="I175">
        <v>0.71</v>
      </c>
      <c r="J175">
        <v>0.6</v>
      </c>
      <c r="K175">
        <v>0.68</v>
      </c>
      <c r="L175" t="s">
        <v>8</v>
      </c>
      <c r="M175" t="s">
        <v>21</v>
      </c>
    </row>
    <row r="176" spans="1:13" x14ac:dyDescent="0.45">
      <c r="A176" t="s">
        <v>7</v>
      </c>
      <c r="B176" t="s">
        <v>74</v>
      </c>
      <c r="C176">
        <v>2040</v>
      </c>
      <c r="D176">
        <v>97</v>
      </c>
      <c r="E176">
        <v>0.62</v>
      </c>
      <c r="F176">
        <v>0.64</v>
      </c>
      <c r="G176">
        <v>0.06</v>
      </c>
      <c r="H176">
        <v>0.46</v>
      </c>
      <c r="I176">
        <v>0.71</v>
      </c>
      <c r="J176">
        <v>0.6</v>
      </c>
      <c r="K176">
        <v>0.67</v>
      </c>
      <c r="L176" t="s">
        <v>8</v>
      </c>
      <c r="M176" t="s">
        <v>21</v>
      </c>
    </row>
    <row r="177" spans="1:13" x14ac:dyDescent="0.45">
      <c r="A177" t="s">
        <v>7</v>
      </c>
      <c r="B177" t="s">
        <v>74</v>
      </c>
      <c r="C177">
        <v>2045</v>
      </c>
      <c r="D177">
        <v>91</v>
      </c>
      <c r="E177">
        <v>0.61</v>
      </c>
      <c r="F177">
        <v>0.62</v>
      </c>
      <c r="G177">
        <v>0.05</v>
      </c>
      <c r="H177">
        <v>0.47</v>
      </c>
      <c r="I177">
        <v>0.68</v>
      </c>
      <c r="J177">
        <v>0.6</v>
      </c>
      <c r="K177">
        <v>0.64</v>
      </c>
      <c r="L177" t="s">
        <v>8</v>
      </c>
      <c r="M177" t="s">
        <v>21</v>
      </c>
    </row>
    <row r="178" spans="1:13" x14ac:dyDescent="0.45">
      <c r="A178" t="s">
        <v>7</v>
      </c>
      <c r="B178" t="s">
        <v>74</v>
      </c>
      <c r="C178">
        <v>2050</v>
      </c>
      <c r="D178">
        <v>97</v>
      </c>
      <c r="E178">
        <v>0.6</v>
      </c>
      <c r="F178">
        <v>0.6</v>
      </c>
      <c r="G178">
        <v>0.06</v>
      </c>
      <c r="H178">
        <v>0.47</v>
      </c>
      <c r="I178">
        <v>0.72</v>
      </c>
      <c r="J178">
        <v>0.56999999999999995</v>
      </c>
      <c r="K178">
        <v>0.63</v>
      </c>
      <c r="L178" t="s">
        <v>8</v>
      </c>
      <c r="M178" t="s">
        <v>21</v>
      </c>
    </row>
    <row r="179" spans="1:13" x14ac:dyDescent="0.45">
      <c r="A179" t="s">
        <v>9</v>
      </c>
      <c r="B179" t="s">
        <v>74</v>
      </c>
      <c r="C179">
        <v>2020</v>
      </c>
      <c r="D179">
        <v>57</v>
      </c>
      <c r="E179">
        <v>0.63</v>
      </c>
      <c r="F179">
        <v>0.66</v>
      </c>
      <c r="G179">
        <v>0.05</v>
      </c>
      <c r="H179">
        <v>0.49</v>
      </c>
      <c r="I179">
        <v>0.68</v>
      </c>
      <c r="J179">
        <v>0.6</v>
      </c>
      <c r="K179">
        <v>0.68</v>
      </c>
      <c r="L179" t="s">
        <v>10</v>
      </c>
      <c r="M179" t="s">
        <v>21</v>
      </c>
    </row>
    <row r="180" spans="1:13" x14ac:dyDescent="0.45">
      <c r="A180" t="s">
        <v>9</v>
      </c>
      <c r="B180" t="s">
        <v>74</v>
      </c>
      <c r="C180">
        <v>2025</v>
      </c>
      <c r="D180">
        <v>52</v>
      </c>
      <c r="E180">
        <v>0.64</v>
      </c>
      <c r="F180">
        <v>0.67</v>
      </c>
      <c r="G180">
        <v>0.06</v>
      </c>
      <c r="H180">
        <v>0.43</v>
      </c>
      <c r="I180">
        <v>0.7</v>
      </c>
      <c r="J180">
        <v>0.61</v>
      </c>
      <c r="K180">
        <v>0.69</v>
      </c>
      <c r="L180" t="s">
        <v>10</v>
      </c>
      <c r="M180" t="s">
        <v>21</v>
      </c>
    </row>
    <row r="181" spans="1:13" x14ac:dyDescent="0.45">
      <c r="A181" t="s">
        <v>9</v>
      </c>
      <c r="B181" t="s">
        <v>74</v>
      </c>
      <c r="C181">
        <v>2030</v>
      </c>
      <c r="D181">
        <v>57</v>
      </c>
      <c r="E181">
        <v>0.65</v>
      </c>
      <c r="F181">
        <v>0.67</v>
      </c>
      <c r="G181">
        <v>0.06</v>
      </c>
      <c r="H181">
        <v>0.4</v>
      </c>
      <c r="I181">
        <v>0.7</v>
      </c>
      <c r="J181">
        <v>0.6</v>
      </c>
      <c r="K181">
        <v>0.69</v>
      </c>
      <c r="L181" t="s">
        <v>10</v>
      </c>
      <c r="M181" t="s">
        <v>21</v>
      </c>
    </row>
    <row r="182" spans="1:13" x14ac:dyDescent="0.45">
      <c r="A182" t="s">
        <v>9</v>
      </c>
      <c r="B182" t="s">
        <v>74</v>
      </c>
      <c r="C182">
        <v>2035</v>
      </c>
      <c r="D182">
        <v>52</v>
      </c>
      <c r="E182">
        <v>0.64</v>
      </c>
      <c r="F182">
        <v>0.67</v>
      </c>
      <c r="G182">
        <v>7.0000000000000007E-2</v>
      </c>
      <c r="H182">
        <v>0.37</v>
      </c>
      <c r="I182">
        <v>0.7</v>
      </c>
      <c r="J182">
        <v>0.57999999999999996</v>
      </c>
      <c r="K182">
        <v>0.68</v>
      </c>
      <c r="L182" t="s">
        <v>10</v>
      </c>
      <c r="M182" t="s">
        <v>21</v>
      </c>
    </row>
    <row r="183" spans="1:13" x14ac:dyDescent="0.45">
      <c r="A183" t="s">
        <v>9</v>
      </c>
      <c r="B183" t="s">
        <v>74</v>
      </c>
      <c r="C183">
        <v>2040</v>
      </c>
      <c r="D183">
        <v>57</v>
      </c>
      <c r="E183">
        <v>0.63</v>
      </c>
      <c r="F183">
        <v>0.66</v>
      </c>
      <c r="G183">
        <v>0.06</v>
      </c>
      <c r="H183">
        <v>0.4</v>
      </c>
      <c r="I183">
        <v>0.71</v>
      </c>
      <c r="J183">
        <v>0.57999999999999996</v>
      </c>
      <c r="K183">
        <v>0.67</v>
      </c>
      <c r="L183" t="s">
        <v>10</v>
      </c>
      <c r="M183" t="s">
        <v>21</v>
      </c>
    </row>
    <row r="184" spans="1:13" x14ac:dyDescent="0.45">
      <c r="A184" t="s">
        <v>9</v>
      </c>
      <c r="B184" t="s">
        <v>74</v>
      </c>
      <c r="C184">
        <v>2045</v>
      </c>
      <c r="D184">
        <v>52</v>
      </c>
      <c r="E184">
        <v>0.62</v>
      </c>
      <c r="F184">
        <v>0.63</v>
      </c>
      <c r="G184">
        <v>0.06</v>
      </c>
      <c r="H184">
        <v>0.4</v>
      </c>
      <c r="I184">
        <v>0.73</v>
      </c>
      <c r="J184">
        <v>0.55000000000000004</v>
      </c>
      <c r="K184">
        <v>0.66</v>
      </c>
      <c r="L184" t="s">
        <v>10</v>
      </c>
      <c r="M184" t="s">
        <v>21</v>
      </c>
    </row>
    <row r="185" spans="1:13" x14ac:dyDescent="0.45">
      <c r="A185" t="s">
        <v>9</v>
      </c>
      <c r="B185" t="s">
        <v>74</v>
      </c>
      <c r="C185">
        <v>2050</v>
      </c>
      <c r="D185">
        <v>57</v>
      </c>
      <c r="E185">
        <v>0.61</v>
      </c>
      <c r="F185">
        <v>0.61</v>
      </c>
      <c r="G185">
        <v>7.0000000000000007E-2</v>
      </c>
      <c r="H185">
        <v>0.4</v>
      </c>
      <c r="I185">
        <v>0.74</v>
      </c>
      <c r="J185">
        <v>0.56000000000000005</v>
      </c>
      <c r="K185">
        <v>0.66</v>
      </c>
      <c r="L185" t="s">
        <v>10</v>
      </c>
      <c r="M185" t="s">
        <v>21</v>
      </c>
    </row>
    <row r="186" spans="1:13" x14ac:dyDescent="0.45">
      <c r="A186" t="s">
        <v>0</v>
      </c>
      <c r="B186" t="s">
        <v>74</v>
      </c>
      <c r="C186">
        <v>2020</v>
      </c>
      <c r="D186">
        <v>64</v>
      </c>
      <c r="E186">
        <v>0.02</v>
      </c>
      <c r="F186">
        <v>0.02</v>
      </c>
      <c r="G186">
        <v>0.01</v>
      </c>
      <c r="H186">
        <v>0.01</v>
      </c>
      <c r="I186">
        <v>0.06</v>
      </c>
      <c r="J186">
        <v>0.02</v>
      </c>
      <c r="K186">
        <v>0.02</v>
      </c>
      <c r="L186" t="s">
        <v>1</v>
      </c>
      <c r="M186" t="s">
        <v>23</v>
      </c>
    </row>
    <row r="187" spans="1:13" x14ac:dyDescent="0.45">
      <c r="A187" t="s">
        <v>0</v>
      </c>
      <c r="B187" t="s">
        <v>74</v>
      </c>
      <c r="C187">
        <v>2025</v>
      </c>
      <c r="D187">
        <v>64</v>
      </c>
      <c r="E187">
        <v>0.03</v>
      </c>
      <c r="F187">
        <v>0.03</v>
      </c>
      <c r="G187">
        <v>0.01</v>
      </c>
      <c r="H187">
        <v>0.01</v>
      </c>
      <c r="I187">
        <v>7.0000000000000007E-2</v>
      </c>
      <c r="J187">
        <v>0.02</v>
      </c>
      <c r="K187">
        <v>0.04</v>
      </c>
      <c r="L187" t="s">
        <v>1</v>
      </c>
      <c r="M187" t="s">
        <v>23</v>
      </c>
    </row>
    <row r="188" spans="1:13" x14ac:dyDescent="0.45">
      <c r="A188" t="s">
        <v>0</v>
      </c>
      <c r="B188" t="s">
        <v>74</v>
      </c>
      <c r="C188">
        <v>2030</v>
      </c>
      <c r="D188">
        <v>64</v>
      </c>
      <c r="E188">
        <v>0.05</v>
      </c>
      <c r="F188">
        <v>0.05</v>
      </c>
      <c r="G188">
        <v>0.02</v>
      </c>
      <c r="H188">
        <v>0.01</v>
      </c>
      <c r="I188">
        <v>0.1</v>
      </c>
      <c r="J188">
        <v>0.04</v>
      </c>
      <c r="K188">
        <v>0.08</v>
      </c>
      <c r="L188" t="s">
        <v>1</v>
      </c>
      <c r="M188" t="s">
        <v>23</v>
      </c>
    </row>
    <row r="189" spans="1:13" x14ac:dyDescent="0.45">
      <c r="A189" t="s">
        <v>0</v>
      </c>
      <c r="B189" t="s">
        <v>74</v>
      </c>
      <c r="C189">
        <v>2035</v>
      </c>
      <c r="D189">
        <v>64</v>
      </c>
      <c r="E189">
        <v>0.08</v>
      </c>
      <c r="F189">
        <v>0.08</v>
      </c>
      <c r="G189">
        <v>0.04</v>
      </c>
      <c r="H189">
        <v>0.02</v>
      </c>
      <c r="I189">
        <v>0.15</v>
      </c>
      <c r="J189">
        <v>0.06</v>
      </c>
      <c r="K189">
        <v>0.11</v>
      </c>
      <c r="L189" t="s">
        <v>1</v>
      </c>
      <c r="M189" t="s">
        <v>23</v>
      </c>
    </row>
    <row r="190" spans="1:13" x14ac:dyDescent="0.45">
      <c r="A190" t="s">
        <v>0</v>
      </c>
      <c r="B190" t="s">
        <v>74</v>
      </c>
      <c r="C190">
        <v>2040</v>
      </c>
      <c r="D190">
        <v>64</v>
      </c>
      <c r="E190">
        <v>0.11</v>
      </c>
      <c r="F190">
        <v>0.11</v>
      </c>
      <c r="G190">
        <v>0.05</v>
      </c>
      <c r="H190">
        <v>0.02</v>
      </c>
      <c r="I190">
        <v>0.19</v>
      </c>
      <c r="J190">
        <v>0.08</v>
      </c>
      <c r="K190">
        <v>0.14000000000000001</v>
      </c>
      <c r="L190" t="s">
        <v>1</v>
      </c>
      <c r="M190" t="s">
        <v>23</v>
      </c>
    </row>
    <row r="191" spans="1:13" x14ac:dyDescent="0.45">
      <c r="A191" t="s">
        <v>0</v>
      </c>
      <c r="B191" t="s">
        <v>74</v>
      </c>
      <c r="C191">
        <v>2045</v>
      </c>
      <c r="D191">
        <v>64</v>
      </c>
      <c r="E191">
        <v>0.12</v>
      </c>
      <c r="F191">
        <v>0.13</v>
      </c>
      <c r="G191">
        <v>0.05</v>
      </c>
      <c r="H191">
        <v>0.02</v>
      </c>
      <c r="I191">
        <v>0.22</v>
      </c>
      <c r="J191">
        <v>0.09</v>
      </c>
      <c r="K191">
        <v>0.15</v>
      </c>
      <c r="L191" t="s">
        <v>1</v>
      </c>
      <c r="M191" t="s">
        <v>23</v>
      </c>
    </row>
    <row r="192" spans="1:13" x14ac:dyDescent="0.45">
      <c r="A192" t="s">
        <v>0</v>
      </c>
      <c r="B192" t="s">
        <v>74</v>
      </c>
      <c r="C192">
        <v>2050</v>
      </c>
      <c r="D192">
        <v>64</v>
      </c>
      <c r="E192">
        <v>0.13</v>
      </c>
      <c r="F192">
        <v>0.13</v>
      </c>
      <c r="G192">
        <v>0.05</v>
      </c>
      <c r="H192">
        <v>0.02</v>
      </c>
      <c r="I192">
        <v>0.24</v>
      </c>
      <c r="J192">
        <v>0.09</v>
      </c>
      <c r="K192">
        <v>0.16</v>
      </c>
      <c r="L192" t="s">
        <v>1</v>
      </c>
      <c r="M192" t="s">
        <v>23</v>
      </c>
    </row>
    <row r="193" spans="1:13" x14ac:dyDescent="0.45">
      <c r="A193" t="s">
        <v>2</v>
      </c>
      <c r="B193" t="s">
        <v>74</v>
      </c>
      <c r="C193">
        <v>2020</v>
      </c>
      <c r="D193">
        <v>95</v>
      </c>
      <c r="E193">
        <v>0.02</v>
      </c>
      <c r="F193">
        <v>0.02</v>
      </c>
      <c r="G193">
        <v>0.01</v>
      </c>
      <c r="H193">
        <v>0.01</v>
      </c>
      <c r="I193">
        <v>0.06</v>
      </c>
      <c r="J193">
        <v>0.02</v>
      </c>
      <c r="K193">
        <v>0.02</v>
      </c>
      <c r="L193" t="s">
        <v>3</v>
      </c>
      <c r="M193" t="s">
        <v>23</v>
      </c>
    </row>
    <row r="194" spans="1:13" x14ac:dyDescent="0.45">
      <c r="A194" t="s">
        <v>2</v>
      </c>
      <c r="B194" t="s">
        <v>74</v>
      </c>
      <c r="C194">
        <v>2025</v>
      </c>
      <c r="D194">
        <v>84</v>
      </c>
      <c r="E194">
        <v>0.03</v>
      </c>
      <c r="F194">
        <v>0.03</v>
      </c>
      <c r="G194">
        <v>0.02</v>
      </c>
      <c r="H194">
        <v>0.01</v>
      </c>
      <c r="I194">
        <v>0.13</v>
      </c>
      <c r="J194">
        <v>0.02</v>
      </c>
      <c r="K194">
        <v>0.04</v>
      </c>
      <c r="L194" t="s">
        <v>3</v>
      </c>
      <c r="M194" t="s">
        <v>23</v>
      </c>
    </row>
    <row r="195" spans="1:13" x14ac:dyDescent="0.45">
      <c r="A195" t="s">
        <v>2</v>
      </c>
      <c r="B195" t="s">
        <v>74</v>
      </c>
      <c r="C195">
        <v>2030</v>
      </c>
      <c r="D195">
        <v>95</v>
      </c>
      <c r="E195">
        <v>0.05</v>
      </c>
      <c r="F195">
        <v>0.04</v>
      </c>
      <c r="G195">
        <v>0.03</v>
      </c>
      <c r="H195">
        <v>0.01</v>
      </c>
      <c r="I195">
        <v>0.2</v>
      </c>
      <c r="J195">
        <v>0.03</v>
      </c>
      <c r="K195">
        <v>0.08</v>
      </c>
      <c r="L195" t="s">
        <v>3</v>
      </c>
      <c r="M195" t="s">
        <v>23</v>
      </c>
    </row>
    <row r="196" spans="1:13" x14ac:dyDescent="0.45">
      <c r="A196" t="s">
        <v>2</v>
      </c>
      <c r="B196" t="s">
        <v>74</v>
      </c>
      <c r="C196">
        <v>2035</v>
      </c>
      <c r="D196">
        <v>84</v>
      </c>
      <c r="E196">
        <v>7.0000000000000007E-2</v>
      </c>
      <c r="F196">
        <v>0.06</v>
      </c>
      <c r="G196">
        <v>0.04</v>
      </c>
      <c r="H196">
        <v>0.01</v>
      </c>
      <c r="I196">
        <v>0.14000000000000001</v>
      </c>
      <c r="J196">
        <v>0.04</v>
      </c>
      <c r="K196">
        <v>0.11</v>
      </c>
      <c r="L196" t="s">
        <v>3</v>
      </c>
      <c r="M196" t="s">
        <v>23</v>
      </c>
    </row>
    <row r="197" spans="1:13" x14ac:dyDescent="0.45">
      <c r="A197" t="s">
        <v>2</v>
      </c>
      <c r="B197" t="s">
        <v>74</v>
      </c>
      <c r="C197">
        <v>2040</v>
      </c>
      <c r="D197">
        <v>95</v>
      </c>
      <c r="E197">
        <v>0.11</v>
      </c>
      <c r="F197">
        <v>0.1</v>
      </c>
      <c r="G197">
        <v>0.06</v>
      </c>
      <c r="H197">
        <v>0.01</v>
      </c>
      <c r="I197">
        <v>0.2</v>
      </c>
      <c r="J197">
        <v>0.06</v>
      </c>
      <c r="K197">
        <v>0.17</v>
      </c>
      <c r="L197" t="s">
        <v>3</v>
      </c>
      <c r="M197" t="s">
        <v>23</v>
      </c>
    </row>
    <row r="198" spans="1:13" x14ac:dyDescent="0.45">
      <c r="A198" t="s">
        <v>2</v>
      </c>
      <c r="B198" t="s">
        <v>74</v>
      </c>
      <c r="C198">
        <v>2045</v>
      </c>
      <c r="D198">
        <v>84</v>
      </c>
      <c r="E198">
        <v>0.11</v>
      </c>
      <c r="F198">
        <v>0.11</v>
      </c>
      <c r="G198">
        <v>0.06</v>
      </c>
      <c r="H198">
        <v>0.01</v>
      </c>
      <c r="I198">
        <v>0.22</v>
      </c>
      <c r="J198">
        <v>7.0000000000000007E-2</v>
      </c>
      <c r="K198">
        <v>0.17</v>
      </c>
      <c r="L198" t="s">
        <v>3</v>
      </c>
      <c r="M198" t="s">
        <v>23</v>
      </c>
    </row>
    <row r="199" spans="1:13" x14ac:dyDescent="0.45">
      <c r="A199" t="s">
        <v>2</v>
      </c>
      <c r="B199" t="s">
        <v>74</v>
      </c>
      <c r="C199">
        <v>2050</v>
      </c>
      <c r="D199">
        <v>95</v>
      </c>
      <c r="E199">
        <v>0.13</v>
      </c>
      <c r="F199">
        <v>0.13</v>
      </c>
      <c r="G199">
        <v>0.06</v>
      </c>
      <c r="H199">
        <v>0.01</v>
      </c>
      <c r="I199">
        <v>0.24</v>
      </c>
      <c r="J199">
        <v>0.08</v>
      </c>
      <c r="K199">
        <v>0.18</v>
      </c>
      <c r="L199" t="s">
        <v>3</v>
      </c>
      <c r="M199" t="s">
        <v>23</v>
      </c>
    </row>
    <row r="200" spans="1:13" x14ac:dyDescent="0.45">
      <c r="A200" t="s">
        <v>5</v>
      </c>
      <c r="B200" t="s">
        <v>74</v>
      </c>
      <c r="C200">
        <v>2020</v>
      </c>
      <c r="D200">
        <v>229</v>
      </c>
      <c r="E200">
        <v>0.02</v>
      </c>
      <c r="F200">
        <v>0.02</v>
      </c>
      <c r="G200">
        <v>0.01</v>
      </c>
      <c r="H200">
        <v>0.01</v>
      </c>
      <c r="I200">
        <v>0.06</v>
      </c>
      <c r="J200">
        <v>0.02</v>
      </c>
      <c r="K200">
        <v>0.02</v>
      </c>
      <c r="L200" t="s">
        <v>6</v>
      </c>
      <c r="M200" t="s">
        <v>23</v>
      </c>
    </row>
    <row r="201" spans="1:13" x14ac:dyDescent="0.45">
      <c r="A201" t="s">
        <v>5</v>
      </c>
      <c r="B201" t="s">
        <v>74</v>
      </c>
      <c r="C201">
        <v>2025</v>
      </c>
      <c r="D201">
        <v>206</v>
      </c>
      <c r="E201">
        <v>0.04</v>
      </c>
      <c r="F201">
        <v>0.03</v>
      </c>
      <c r="G201">
        <v>0.06</v>
      </c>
      <c r="H201">
        <v>0.01</v>
      </c>
      <c r="I201">
        <v>0.44</v>
      </c>
      <c r="J201">
        <v>0.02</v>
      </c>
      <c r="K201">
        <v>0.04</v>
      </c>
      <c r="L201" t="s">
        <v>6</v>
      </c>
      <c r="M201" t="s">
        <v>23</v>
      </c>
    </row>
    <row r="202" spans="1:13" x14ac:dyDescent="0.45">
      <c r="A202" t="s">
        <v>5</v>
      </c>
      <c r="B202" t="s">
        <v>74</v>
      </c>
      <c r="C202">
        <v>2030</v>
      </c>
      <c r="D202">
        <v>229</v>
      </c>
      <c r="E202">
        <v>0.06</v>
      </c>
      <c r="F202">
        <v>0.03</v>
      </c>
      <c r="G202">
        <v>0.1</v>
      </c>
      <c r="H202">
        <v>0.01</v>
      </c>
      <c r="I202">
        <v>0.76</v>
      </c>
      <c r="J202">
        <v>0.02</v>
      </c>
      <c r="K202">
        <v>0.05</v>
      </c>
      <c r="L202" t="s">
        <v>6</v>
      </c>
      <c r="M202" t="s">
        <v>23</v>
      </c>
    </row>
    <row r="203" spans="1:13" x14ac:dyDescent="0.45">
      <c r="A203" t="s">
        <v>5</v>
      </c>
      <c r="B203" t="s">
        <v>74</v>
      </c>
      <c r="C203">
        <v>2035</v>
      </c>
      <c r="D203">
        <v>206</v>
      </c>
      <c r="E203">
        <v>0.06</v>
      </c>
      <c r="F203">
        <v>0.05</v>
      </c>
      <c r="G203">
        <v>0.03</v>
      </c>
      <c r="H203">
        <v>0.01</v>
      </c>
      <c r="I203">
        <v>0.14000000000000001</v>
      </c>
      <c r="J203">
        <v>0.04</v>
      </c>
      <c r="K203">
        <v>7.0000000000000007E-2</v>
      </c>
      <c r="L203" t="s">
        <v>6</v>
      </c>
      <c r="M203" t="s">
        <v>23</v>
      </c>
    </row>
    <row r="204" spans="1:13" x14ac:dyDescent="0.45">
      <c r="A204" t="s">
        <v>5</v>
      </c>
      <c r="B204" t="s">
        <v>74</v>
      </c>
      <c r="C204">
        <v>2040</v>
      </c>
      <c r="D204">
        <v>229</v>
      </c>
      <c r="E204">
        <v>0.08</v>
      </c>
      <c r="F204">
        <v>0.08</v>
      </c>
      <c r="G204">
        <v>0.05</v>
      </c>
      <c r="H204">
        <v>0.01</v>
      </c>
      <c r="I204">
        <v>0.19</v>
      </c>
      <c r="J204">
        <v>0.03</v>
      </c>
      <c r="K204">
        <v>0.1</v>
      </c>
      <c r="L204" t="s">
        <v>6</v>
      </c>
      <c r="M204" t="s">
        <v>23</v>
      </c>
    </row>
    <row r="205" spans="1:13" x14ac:dyDescent="0.45">
      <c r="A205" t="s">
        <v>5</v>
      </c>
      <c r="B205" t="s">
        <v>74</v>
      </c>
      <c r="C205">
        <v>2045</v>
      </c>
      <c r="D205">
        <v>206</v>
      </c>
      <c r="E205">
        <v>0.1</v>
      </c>
      <c r="F205">
        <v>0.11</v>
      </c>
      <c r="G205">
        <v>0.06</v>
      </c>
      <c r="H205">
        <v>0.01</v>
      </c>
      <c r="I205">
        <v>0.22</v>
      </c>
      <c r="J205">
        <v>0.06</v>
      </c>
      <c r="K205">
        <v>0.14000000000000001</v>
      </c>
      <c r="L205" t="s">
        <v>6</v>
      </c>
      <c r="M205" t="s">
        <v>23</v>
      </c>
    </row>
    <row r="206" spans="1:13" x14ac:dyDescent="0.45">
      <c r="A206" t="s">
        <v>5</v>
      </c>
      <c r="B206" t="s">
        <v>74</v>
      </c>
      <c r="C206">
        <v>2050</v>
      </c>
      <c r="D206">
        <v>229</v>
      </c>
      <c r="E206">
        <v>0.11</v>
      </c>
      <c r="F206">
        <v>0.12</v>
      </c>
      <c r="G206">
        <v>0.06</v>
      </c>
      <c r="H206">
        <v>0.02</v>
      </c>
      <c r="I206">
        <v>0.24</v>
      </c>
      <c r="J206">
        <v>0.04</v>
      </c>
      <c r="K206">
        <v>0.16</v>
      </c>
      <c r="L206" t="s">
        <v>6</v>
      </c>
      <c r="M206" t="s">
        <v>23</v>
      </c>
    </row>
    <row r="207" spans="1:13" x14ac:dyDescent="0.45">
      <c r="A207" t="s">
        <v>7</v>
      </c>
      <c r="B207" t="s">
        <v>74</v>
      </c>
      <c r="C207">
        <v>2020</v>
      </c>
      <c r="D207">
        <v>97</v>
      </c>
      <c r="E207">
        <v>0.02</v>
      </c>
      <c r="F207">
        <v>0.02</v>
      </c>
      <c r="G207">
        <v>0.01</v>
      </c>
      <c r="H207">
        <v>0.01</v>
      </c>
      <c r="I207">
        <v>0.03</v>
      </c>
      <c r="J207">
        <v>0.01</v>
      </c>
      <c r="K207">
        <v>0.02</v>
      </c>
      <c r="L207" t="s">
        <v>8</v>
      </c>
      <c r="M207" t="s">
        <v>23</v>
      </c>
    </row>
    <row r="208" spans="1:13" x14ac:dyDescent="0.45">
      <c r="A208" t="s">
        <v>7</v>
      </c>
      <c r="B208" t="s">
        <v>74</v>
      </c>
      <c r="C208">
        <v>2025</v>
      </c>
      <c r="D208">
        <v>91</v>
      </c>
      <c r="E208">
        <v>0.04</v>
      </c>
      <c r="F208">
        <v>0.02</v>
      </c>
      <c r="G208">
        <v>7.0000000000000007E-2</v>
      </c>
      <c r="H208">
        <v>0.01</v>
      </c>
      <c r="I208">
        <v>0.51</v>
      </c>
      <c r="J208">
        <v>0.02</v>
      </c>
      <c r="K208">
        <v>0.03</v>
      </c>
      <c r="L208" t="s">
        <v>8</v>
      </c>
      <c r="M208" t="s">
        <v>23</v>
      </c>
    </row>
    <row r="209" spans="1:13" x14ac:dyDescent="0.45">
      <c r="A209" t="s">
        <v>7</v>
      </c>
      <c r="B209" t="s">
        <v>74</v>
      </c>
      <c r="C209">
        <v>2030</v>
      </c>
      <c r="D209">
        <v>97</v>
      </c>
      <c r="E209">
        <v>0.05</v>
      </c>
      <c r="F209">
        <v>0.02</v>
      </c>
      <c r="G209">
        <v>0.11</v>
      </c>
      <c r="H209">
        <v>0.01</v>
      </c>
      <c r="I209">
        <v>0.83</v>
      </c>
      <c r="J209">
        <v>0.02</v>
      </c>
      <c r="K209">
        <v>0.03</v>
      </c>
      <c r="L209" t="s">
        <v>8</v>
      </c>
      <c r="M209" t="s">
        <v>23</v>
      </c>
    </row>
    <row r="210" spans="1:13" x14ac:dyDescent="0.45">
      <c r="A210" t="s">
        <v>7</v>
      </c>
      <c r="B210" t="s">
        <v>74</v>
      </c>
      <c r="C210">
        <v>2035</v>
      </c>
      <c r="D210">
        <v>91</v>
      </c>
      <c r="E210">
        <v>0.04</v>
      </c>
      <c r="F210">
        <v>0.03</v>
      </c>
      <c r="G210">
        <v>0.02</v>
      </c>
      <c r="H210">
        <v>0.01</v>
      </c>
      <c r="I210">
        <v>7.0000000000000007E-2</v>
      </c>
      <c r="J210">
        <v>0.02</v>
      </c>
      <c r="K210">
        <v>0.05</v>
      </c>
      <c r="L210" t="s">
        <v>8</v>
      </c>
      <c r="M210" t="s">
        <v>23</v>
      </c>
    </row>
    <row r="211" spans="1:13" x14ac:dyDescent="0.45">
      <c r="A211" t="s">
        <v>7</v>
      </c>
      <c r="B211" t="s">
        <v>74</v>
      </c>
      <c r="C211">
        <v>2040</v>
      </c>
      <c r="D211">
        <v>97</v>
      </c>
      <c r="E211">
        <v>0.05</v>
      </c>
      <c r="F211">
        <v>0.04</v>
      </c>
      <c r="G211">
        <v>0.03</v>
      </c>
      <c r="H211">
        <v>0.01</v>
      </c>
      <c r="I211">
        <v>0.12</v>
      </c>
      <c r="J211">
        <v>0.02</v>
      </c>
      <c r="K211">
        <v>0.08</v>
      </c>
      <c r="L211" t="s">
        <v>8</v>
      </c>
      <c r="M211" t="s">
        <v>23</v>
      </c>
    </row>
    <row r="212" spans="1:13" x14ac:dyDescent="0.45">
      <c r="A212" t="s">
        <v>7</v>
      </c>
      <c r="B212" t="s">
        <v>74</v>
      </c>
      <c r="C212">
        <v>2045</v>
      </c>
      <c r="D212">
        <v>91</v>
      </c>
      <c r="E212">
        <v>0.08</v>
      </c>
      <c r="F212">
        <v>0.06</v>
      </c>
      <c r="G212">
        <v>0.05</v>
      </c>
      <c r="H212">
        <v>0.01</v>
      </c>
      <c r="I212">
        <v>0.18</v>
      </c>
      <c r="J212">
        <v>0.03</v>
      </c>
      <c r="K212">
        <v>0.13</v>
      </c>
      <c r="L212" t="s">
        <v>8</v>
      </c>
      <c r="M212" t="s">
        <v>23</v>
      </c>
    </row>
    <row r="213" spans="1:13" x14ac:dyDescent="0.45">
      <c r="A213" t="s">
        <v>7</v>
      </c>
      <c r="B213" t="s">
        <v>74</v>
      </c>
      <c r="C213">
        <v>2050</v>
      </c>
      <c r="D213">
        <v>97</v>
      </c>
      <c r="E213">
        <v>0.09</v>
      </c>
      <c r="F213">
        <v>0.06</v>
      </c>
      <c r="G213">
        <v>7.0000000000000007E-2</v>
      </c>
      <c r="H213">
        <v>0.01</v>
      </c>
      <c r="I213">
        <v>0.22</v>
      </c>
      <c r="J213">
        <v>0.02</v>
      </c>
      <c r="K213">
        <v>0.18</v>
      </c>
      <c r="L213" t="s">
        <v>8</v>
      </c>
      <c r="M213" t="s">
        <v>23</v>
      </c>
    </row>
    <row r="214" spans="1:13" x14ac:dyDescent="0.45">
      <c r="A214" t="s">
        <v>9</v>
      </c>
      <c r="B214" t="s">
        <v>74</v>
      </c>
      <c r="C214">
        <v>2020</v>
      </c>
      <c r="D214">
        <v>59</v>
      </c>
      <c r="E214">
        <v>0.02</v>
      </c>
      <c r="F214">
        <v>0.02</v>
      </c>
      <c r="G214">
        <v>0.01</v>
      </c>
      <c r="H214">
        <v>0.01</v>
      </c>
      <c r="I214">
        <v>0.06</v>
      </c>
      <c r="J214">
        <v>0.01</v>
      </c>
      <c r="K214">
        <v>0.02</v>
      </c>
      <c r="L214" t="s">
        <v>10</v>
      </c>
      <c r="M214" t="s">
        <v>23</v>
      </c>
    </row>
    <row r="215" spans="1:13" x14ac:dyDescent="0.45">
      <c r="A215" t="s">
        <v>9</v>
      </c>
      <c r="B215" t="s">
        <v>74</v>
      </c>
      <c r="C215">
        <v>2025</v>
      </c>
      <c r="D215">
        <v>54</v>
      </c>
      <c r="E215">
        <v>0.02</v>
      </c>
      <c r="F215">
        <v>0.02</v>
      </c>
      <c r="G215">
        <v>0.01</v>
      </c>
      <c r="H215">
        <v>0.01</v>
      </c>
      <c r="I215">
        <v>0.06</v>
      </c>
      <c r="J215">
        <v>0.02</v>
      </c>
      <c r="K215">
        <v>0.03</v>
      </c>
      <c r="L215" t="s">
        <v>10</v>
      </c>
      <c r="M215" t="s">
        <v>23</v>
      </c>
    </row>
    <row r="216" spans="1:13" x14ac:dyDescent="0.45">
      <c r="A216" t="s">
        <v>9</v>
      </c>
      <c r="B216" t="s">
        <v>74</v>
      </c>
      <c r="C216">
        <v>2030</v>
      </c>
      <c r="D216">
        <v>59</v>
      </c>
      <c r="E216">
        <v>0.03</v>
      </c>
      <c r="F216">
        <v>0.03</v>
      </c>
      <c r="G216">
        <v>0.01</v>
      </c>
      <c r="H216">
        <v>0.01</v>
      </c>
      <c r="I216">
        <v>7.0000000000000007E-2</v>
      </c>
      <c r="J216">
        <v>0.02</v>
      </c>
      <c r="K216">
        <v>0.03</v>
      </c>
      <c r="L216" t="s">
        <v>10</v>
      </c>
      <c r="M216" t="s">
        <v>23</v>
      </c>
    </row>
    <row r="217" spans="1:13" x14ac:dyDescent="0.45">
      <c r="A217" t="s">
        <v>9</v>
      </c>
      <c r="B217" t="s">
        <v>74</v>
      </c>
      <c r="C217">
        <v>2035</v>
      </c>
      <c r="D217">
        <v>54</v>
      </c>
      <c r="E217">
        <v>0.04</v>
      </c>
      <c r="F217">
        <v>0.04</v>
      </c>
      <c r="G217">
        <v>0.02</v>
      </c>
      <c r="H217">
        <v>0.01</v>
      </c>
      <c r="I217">
        <v>0.08</v>
      </c>
      <c r="J217">
        <v>0.03</v>
      </c>
      <c r="K217">
        <v>0.05</v>
      </c>
      <c r="L217" t="s">
        <v>10</v>
      </c>
      <c r="M217" t="s">
        <v>23</v>
      </c>
    </row>
    <row r="218" spans="1:13" x14ac:dyDescent="0.45">
      <c r="A218" t="s">
        <v>9</v>
      </c>
      <c r="B218" t="s">
        <v>74</v>
      </c>
      <c r="C218">
        <v>2040</v>
      </c>
      <c r="D218">
        <v>59</v>
      </c>
      <c r="E218">
        <v>0.05</v>
      </c>
      <c r="F218">
        <v>0.05</v>
      </c>
      <c r="G218">
        <v>0.03</v>
      </c>
      <c r="H218">
        <v>0.01</v>
      </c>
      <c r="I218">
        <v>0.12</v>
      </c>
      <c r="J218">
        <v>0.02</v>
      </c>
      <c r="K218">
        <v>7.0000000000000007E-2</v>
      </c>
      <c r="L218" t="s">
        <v>10</v>
      </c>
      <c r="M218" t="s">
        <v>23</v>
      </c>
    </row>
    <row r="219" spans="1:13" x14ac:dyDescent="0.45">
      <c r="A219" t="s">
        <v>9</v>
      </c>
      <c r="B219" t="s">
        <v>74</v>
      </c>
      <c r="C219">
        <v>2045</v>
      </c>
      <c r="D219">
        <v>54</v>
      </c>
      <c r="E219">
        <v>7.0000000000000007E-2</v>
      </c>
      <c r="F219">
        <v>7.0000000000000007E-2</v>
      </c>
      <c r="G219">
        <v>0.04</v>
      </c>
      <c r="H219">
        <v>0.01</v>
      </c>
      <c r="I219">
        <v>0.16</v>
      </c>
      <c r="J219">
        <v>0.04</v>
      </c>
      <c r="K219">
        <v>0.1</v>
      </c>
      <c r="L219" t="s">
        <v>10</v>
      </c>
      <c r="M219" t="s">
        <v>23</v>
      </c>
    </row>
    <row r="220" spans="1:13" x14ac:dyDescent="0.45">
      <c r="A220" t="s">
        <v>9</v>
      </c>
      <c r="B220" t="s">
        <v>74</v>
      </c>
      <c r="C220">
        <v>2050</v>
      </c>
      <c r="D220">
        <v>59</v>
      </c>
      <c r="E220">
        <v>0.08</v>
      </c>
      <c r="F220">
        <v>0.08</v>
      </c>
      <c r="G220">
        <v>0.05</v>
      </c>
      <c r="H220">
        <v>0.01</v>
      </c>
      <c r="I220">
        <v>0.18</v>
      </c>
      <c r="J220">
        <v>0.03</v>
      </c>
      <c r="K220">
        <v>0.12</v>
      </c>
      <c r="L220" t="s">
        <v>10</v>
      </c>
      <c r="M220" t="s">
        <v>23</v>
      </c>
    </row>
    <row r="221" spans="1:13" x14ac:dyDescent="0.45">
      <c r="A221" t="s">
        <v>0</v>
      </c>
      <c r="B221" t="s">
        <v>74</v>
      </c>
      <c r="C221">
        <v>2020</v>
      </c>
      <c r="D221">
        <v>44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74</v>
      </c>
      <c r="C222">
        <v>2025</v>
      </c>
      <c r="D222">
        <v>44</v>
      </c>
      <c r="E222">
        <v>2.4900000000000002</v>
      </c>
      <c r="F222">
        <v>2.2799999999999998</v>
      </c>
      <c r="G222">
        <v>0.93</v>
      </c>
      <c r="H222">
        <v>0</v>
      </c>
      <c r="I222">
        <v>5.34</v>
      </c>
      <c r="J222">
        <v>2</v>
      </c>
      <c r="K222">
        <v>2.91</v>
      </c>
      <c r="L222" t="s">
        <v>1</v>
      </c>
      <c r="M222" t="s">
        <v>70</v>
      </c>
    </row>
    <row r="223" spans="1:13" x14ac:dyDescent="0.45">
      <c r="A223" t="s">
        <v>0</v>
      </c>
      <c r="B223" t="s">
        <v>74</v>
      </c>
      <c r="C223">
        <v>2030</v>
      </c>
      <c r="D223">
        <v>44</v>
      </c>
      <c r="E223">
        <v>3.22</v>
      </c>
      <c r="F223">
        <v>3.09</v>
      </c>
      <c r="G223">
        <v>1.1399999999999999</v>
      </c>
      <c r="H223">
        <v>0</v>
      </c>
      <c r="I223">
        <v>6.3</v>
      </c>
      <c r="J223">
        <v>2.69</v>
      </c>
      <c r="K223">
        <v>3.84</v>
      </c>
      <c r="L223" t="s">
        <v>1</v>
      </c>
      <c r="M223" t="s">
        <v>70</v>
      </c>
    </row>
    <row r="224" spans="1:13" x14ac:dyDescent="0.45">
      <c r="A224" t="s">
        <v>0</v>
      </c>
      <c r="B224" t="s">
        <v>74</v>
      </c>
      <c r="C224">
        <v>2035</v>
      </c>
      <c r="D224">
        <v>44</v>
      </c>
      <c r="E224">
        <v>3.85</v>
      </c>
      <c r="F224">
        <v>3.62</v>
      </c>
      <c r="G224">
        <v>1.55</v>
      </c>
      <c r="H224">
        <v>0</v>
      </c>
      <c r="I224">
        <v>8.33</v>
      </c>
      <c r="J224">
        <v>2.76</v>
      </c>
      <c r="K224">
        <v>4.75</v>
      </c>
      <c r="L224" t="s">
        <v>1</v>
      </c>
      <c r="M224" t="s">
        <v>70</v>
      </c>
    </row>
    <row r="225" spans="1:13" x14ac:dyDescent="0.45">
      <c r="A225" t="s">
        <v>0</v>
      </c>
      <c r="B225" t="s">
        <v>74</v>
      </c>
      <c r="C225">
        <v>2040</v>
      </c>
      <c r="D225">
        <v>44</v>
      </c>
      <c r="E225">
        <v>4.68</v>
      </c>
      <c r="F225">
        <v>4.42</v>
      </c>
      <c r="G225">
        <v>1.88</v>
      </c>
      <c r="H225">
        <v>0</v>
      </c>
      <c r="I225">
        <v>9.23</v>
      </c>
      <c r="J225">
        <v>3.25</v>
      </c>
      <c r="K225">
        <v>6.38</v>
      </c>
      <c r="L225" t="s">
        <v>1</v>
      </c>
      <c r="M225" t="s">
        <v>70</v>
      </c>
    </row>
    <row r="226" spans="1:13" x14ac:dyDescent="0.45">
      <c r="A226" t="s">
        <v>0</v>
      </c>
      <c r="B226" t="s">
        <v>74</v>
      </c>
      <c r="C226">
        <v>2045</v>
      </c>
      <c r="D226">
        <v>44</v>
      </c>
      <c r="E226">
        <v>5.14</v>
      </c>
      <c r="F226">
        <v>4.68</v>
      </c>
      <c r="G226">
        <v>2.0499999999999998</v>
      </c>
      <c r="H226">
        <v>0</v>
      </c>
      <c r="I226">
        <v>9.2799999999999994</v>
      </c>
      <c r="J226">
        <v>3.67</v>
      </c>
      <c r="K226">
        <v>6.07</v>
      </c>
      <c r="L226" t="s">
        <v>1</v>
      </c>
      <c r="M226" t="s">
        <v>70</v>
      </c>
    </row>
    <row r="227" spans="1:13" x14ac:dyDescent="0.45">
      <c r="A227" t="s">
        <v>0</v>
      </c>
      <c r="B227" t="s">
        <v>74</v>
      </c>
      <c r="C227">
        <v>2050</v>
      </c>
      <c r="D227">
        <v>44</v>
      </c>
      <c r="E227">
        <v>5.16</v>
      </c>
      <c r="F227">
        <v>4.4800000000000004</v>
      </c>
      <c r="G227">
        <v>2.34</v>
      </c>
      <c r="H227">
        <v>0</v>
      </c>
      <c r="I227">
        <v>9.9499999999999993</v>
      </c>
      <c r="J227">
        <v>3.95</v>
      </c>
      <c r="K227">
        <v>5.19</v>
      </c>
      <c r="L227" t="s">
        <v>1</v>
      </c>
      <c r="M227" t="s">
        <v>70</v>
      </c>
    </row>
    <row r="228" spans="1:13" x14ac:dyDescent="0.45">
      <c r="A228" t="s">
        <v>2</v>
      </c>
      <c r="B228" t="s">
        <v>74</v>
      </c>
      <c r="C228">
        <v>2020</v>
      </c>
      <c r="D228">
        <v>44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74</v>
      </c>
      <c r="C229">
        <v>2025</v>
      </c>
      <c r="D229">
        <v>44</v>
      </c>
      <c r="E229">
        <v>1.32</v>
      </c>
      <c r="F229">
        <v>1.32</v>
      </c>
      <c r="G229">
        <v>0.47</v>
      </c>
      <c r="H229">
        <v>0</v>
      </c>
      <c r="I229">
        <v>2.95</v>
      </c>
      <c r="J229">
        <v>1.1100000000000001</v>
      </c>
      <c r="K229">
        <v>1.51</v>
      </c>
      <c r="L229" t="s">
        <v>3</v>
      </c>
      <c r="M229" t="s">
        <v>70</v>
      </c>
    </row>
    <row r="230" spans="1:13" x14ac:dyDescent="0.45">
      <c r="A230" t="s">
        <v>2</v>
      </c>
      <c r="B230" t="s">
        <v>74</v>
      </c>
      <c r="C230">
        <v>2030</v>
      </c>
      <c r="D230">
        <v>44</v>
      </c>
      <c r="E230">
        <v>1.53</v>
      </c>
      <c r="F230">
        <v>1.23</v>
      </c>
      <c r="G230">
        <v>0.71</v>
      </c>
      <c r="H230">
        <v>0</v>
      </c>
      <c r="I230">
        <v>3.93</v>
      </c>
      <c r="J230">
        <v>1.18</v>
      </c>
      <c r="K230">
        <v>1.75</v>
      </c>
      <c r="L230" t="s">
        <v>3</v>
      </c>
      <c r="M230" t="s">
        <v>70</v>
      </c>
    </row>
    <row r="231" spans="1:13" x14ac:dyDescent="0.45">
      <c r="A231" t="s">
        <v>2</v>
      </c>
      <c r="B231" t="s">
        <v>74</v>
      </c>
      <c r="C231">
        <v>2035</v>
      </c>
      <c r="D231">
        <v>44</v>
      </c>
      <c r="E231">
        <v>2.91</v>
      </c>
      <c r="F231">
        <v>2.33</v>
      </c>
      <c r="G231">
        <v>2.71</v>
      </c>
      <c r="H231">
        <v>1.05</v>
      </c>
      <c r="I231">
        <v>15.1</v>
      </c>
      <c r="J231">
        <v>1.9</v>
      </c>
      <c r="K231">
        <v>2.62</v>
      </c>
      <c r="L231" t="s">
        <v>3</v>
      </c>
      <c r="M231" t="s">
        <v>70</v>
      </c>
    </row>
    <row r="232" spans="1:13" x14ac:dyDescent="0.45">
      <c r="A232" t="s">
        <v>2</v>
      </c>
      <c r="B232" t="s">
        <v>74</v>
      </c>
      <c r="C232">
        <v>2040</v>
      </c>
      <c r="D232">
        <v>44</v>
      </c>
      <c r="E232">
        <v>3.61</v>
      </c>
      <c r="F232">
        <v>2.75</v>
      </c>
      <c r="G232">
        <v>3.58</v>
      </c>
      <c r="H232">
        <v>1.04</v>
      </c>
      <c r="I232">
        <v>19.920000000000002</v>
      </c>
      <c r="J232">
        <v>2.0099999999999998</v>
      </c>
      <c r="K232">
        <v>3.31</v>
      </c>
      <c r="L232" t="s">
        <v>3</v>
      </c>
      <c r="M232" t="s">
        <v>70</v>
      </c>
    </row>
    <row r="233" spans="1:13" x14ac:dyDescent="0.45">
      <c r="A233" t="s">
        <v>2</v>
      </c>
      <c r="B233" t="s">
        <v>74</v>
      </c>
      <c r="C233">
        <v>2045</v>
      </c>
      <c r="D233">
        <v>44</v>
      </c>
      <c r="E233">
        <v>3.42</v>
      </c>
      <c r="F233">
        <v>3.2</v>
      </c>
      <c r="G233">
        <v>1.44</v>
      </c>
      <c r="H233">
        <v>1.1000000000000001</v>
      </c>
      <c r="I233">
        <v>8.15</v>
      </c>
      <c r="J233">
        <v>2.2999999999999998</v>
      </c>
      <c r="K233">
        <v>4.1500000000000004</v>
      </c>
      <c r="L233" t="s">
        <v>3</v>
      </c>
      <c r="M233" t="s">
        <v>70</v>
      </c>
    </row>
    <row r="234" spans="1:13" x14ac:dyDescent="0.45">
      <c r="A234" t="s">
        <v>2</v>
      </c>
      <c r="B234" t="s">
        <v>74</v>
      </c>
      <c r="C234">
        <v>2050</v>
      </c>
      <c r="D234">
        <v>44</v>
      </c>
      <c r="E234">
        <v>3.45</v>
      </c>
      <c r="F234">
        <v>3.42</v>
      </c>
      <c r="G234">
        <v>1.19</v>
      </c>
      <c r="H234">
        <v>1.2</v>
      </c>
      <c r="I234">
        <v>7</v>
      </c>
      <c r="J234">
        <v>2.57</v>
      </c>
      <c r="K234">
        <v>4.04</v>
      </c>
      <c r="L234" t="s">
        <v>3</v>
      </c>
      <c r="M234" t="s">
        <v>70</v>
      </c>
    </row>
    <row r="235" spans="1:13" x14ac:dyDescent="0.45">
      <c r="A235" t="s">
        <v>5</v>
      </c>
      <c r="B235" t="s">
        <v>74</v>
      </c>
      <c r="C235">
        <v>2020</v>
      </c>
      <c r="D235">
        <v>107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74</v>
      </c>
      <c r="C236">
        <v>2025</v>
      </c>
      <c r="D236">
        <v>107</v>
      </c>
      <c r="E236">
        <v>1.61</v>
      </c>
      <c r="F236">
        <v>1.52</v>
      </c>
      <c r="G236">
        <v>0.61</v>
      </c>
      <c r="H236">
        <v>0</v>
      </c>
      <c r="I236">
        <v>4.47</v>
      </c>
      <c r="J236">
        <v>1.19</v>
      </c>
      <c r="K236">
        <v>1.88</v>
      </c>
      <c r="L236" t="s">
        <v>6</v>
      </c>
      <c r="M236" t="s">
        <v>70</v>
      </c>
    </row>
    <row r="237" spans="1:13" x14ac:dyDescent="0.45">
      <c r="A237" t="s">
        <v>5</v>
      </c>
      <c r="B237" t="s">
        <v>74</v>
      </c>
      <c r="C237">
        <v>2030</v>
      </c>
      <c r="D237">
        <v>107</v>
      </c>
      <c r="E237">
        <v>1.88</v>
      </c>
      <c r="F237">
        <v>1.71</v>
      </c>
      <c r="G237">
        <v>0.71</v>
      </c>
      <c r="H237">
        <v>0</v>
      </c>
      <c r="I237">
        <v>4.1500000000000004</v>
      </c>
      <c r="J237">
        <v>1.41</v>
      </c>
      <c r="K237">
        <v>2.38</v>
      </c>
      <c r="L237" t="s">
        <v>6</v>
      </c>
      <c r="M237" t="s">
        <v>70</v>
      </c>
    </row>
    <row r="238" spans="1:13" x14ac:dyDescent="0.45">
      <c r="A238" t="s">
        <v>5</v>
      </c>
      <c r="B238" t="s">
        <v>74</v>
      </c>
      <c r="C238">
        <v>2035</v>
      </c>
      <c r="D238">
        <v>107</v>
      </c>
      <c r="E238">
        <v>2.31</v>
      </c>
      <c r="F238">
        <v>2.17</v>
      </c>
      <c r="G238">
        <v>0.64</v>
      </c>
      <c r="H238">
        <v>0</v>
      </c>
      <c r="I238">
        <v>4.22</v>
      </c>
      <c r="J238">
        <v>1.85</v>
      </c>
      <c r="K238">
        <v>2.67</v>
      </c>
      <c r="L238" t="s">
        <v>6</v>
      </c>
      <c r="M238" t="s">
        <v>70</v>
      </c>
    </row>
    <row r="239" spans="1:13" x14ac:dyDescent="0.45">
      <c r="A239" t="s">
        <v>5</v>
      </c>
      <c r="B239" t="s">
        <v>74</v>
      </c>
      <c r="C239">
        <v>2040</v>
      </c>
      <c r="D239">
        <v>107</v>
      </c>
      <c r="E239">
        <v>2.66</v>
      </c>
      <c r="F239">
        <v>2.59</v>
      </c>
      <c r="G239">
        <v>0.89</v>
      </c>
      <c r="H239">
        <v>0</v>
      </c>
      <c r="I239">
        <v>5.0199999999999996</v>
      </c>
      <c r="J239">
        <v>2.0299999999999998</v>
      </c>
      <c r="K239">
        <v>3.06</v>
      </c>
      <c r="L239" t="s">
        <v>6</v>
      </c>
      <c r="M239" t="s">
        <v>70</v>
      </c>
    </row>
    <row r="240" spans="1:13" x14ac:dyDescent="0.45">
      <c r="A240" t="s">
        <v>5</v>
      </c>
      <c r="B240" t="s">
        <v>74</v>
      </c>
      <c r="C240">
        <v>2045</v>
      </c>
      <c r="D240">
        <v>107</v>
      </c>
      <c r="E240">
        <v>3</v>
      </c>
      <c r="F240">
        <v>2.93</v>
      </c>
      <c r="G240">
        <v>1.04</v>
      </c>
      <c r="H240">
        <v>0</v>
      </c>
      <c r="I240">
        <v>5.63</v>
      </c>
      <c r="J240">
        <v>2.23</v>
      </c>
      <c r="K240">
        <v>3.45</v>
      </c>
      <c r="L240" t="s">
        <v>6</v>
      </c>
      <c r="M240" t="s">
        <v>70</v>
      </c>
    </row>
    <row r="241" spans="1:13" x14ac:dyDescent="0.45">
      <c r="A241" t="s">
        <v>5</v>
      </c>
      <c r="B241" t="s">
        <v>74</v>
      </c>
      <c r="C241">
        <v>2050</v>
      </c>
      <c r="D241">
        <v>107</v>
      </c>
      <c r="E241">
        <v>3.21</v>
      </c>
      <c r="F241">
        <v>3.21</v>
      </c>
      <c r="G241">
        <v>1.21</v>
      </c>
      <c r="H241">
        <v>0</v>
      </c>
      <c r="I241">
        <v>6.67</v>
      </c>
      <c r="J241">
        <v>2.33</v>
      </c>
      <c r="K241">
        <v>3.69</v>
      </c>
      <c r="L241" t="s">
        <v>6</v>
      </c>
      <c r="M241" t="s">
        <v>70</v>
      </c>
    </row>
    <row r="242" spans="1:13" x14ac:dyDescent="0.45">
      <c r="A242" t="s">
        <v>7</v>
      </c>
      <c r="B242" t="s">
        <v>74</v>
      </c>
      <c r="C242">
        <v>2020</v>
      </c>
      <c r="D242">
        <v>29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74</v>
      </c>
      <c r="C243">
        <v>2025</v>
      </c>
      <c r="D243">
        <v>29</v>
      </c>
      <c r="E243">
        <v>1.33</v>
      </c>
      <c r="F243">
        <v>1.22</v>
      </c>
      <c r="G243">
        <v>0.26</v>
      </c>
      <c r="H243">
        <v>1.08</v>
      </c>
      <c r="I243">
        <v>1.99</v>
      </c>
      <c r="J243">
        <v>1.1599999999999999</v>
      </c>
      <c r="K243">
        <v>1.4</v>
      </c>
      <c r="L243" t="s">
        <v>8</v>
      </c>
      <c r="M243" t="s">
        <v>70</v>
      </c>
    </row>
    <row r="244" spans="1:13" x14ac:dyDescent="0.45">
      <c r="A244" t="s">
        <v>7</v>
      </c>
      <c r="B244" t="s">
        <v>74</v>
      </c>
      <c r="C244">
        <v>2030</v>
      </c>
      <c r="D244">
        <v>29</v>
      </c>
      <c r="E244">
        <v>1.54</v>
      </c>
      <c r="F244">
        <v>1.56</v>
      </c>
      <c r="G244">
        <v>0.24</v>
      </c>
      <c r="H244">
        <v>1.19</v>
      </c>
      <c r="I244">
        <v>2</v>
      </c>
      <c r="J244">
        <v>1.34</v>
      </c>
      <c r="K244">
        <v>1.68</v>
      </c>
      <c r="L244" t="s">
        <v>8</v>
      </c>
      <c r="M244" t="s">
        <v>70</v>
      </c>
    </row>
    <row r="245" spans="1:13" x14ac:dyDescent="0.45">
      <c r="A245" t="s">
        <v>7</v>
      </c>
      <c r="B245" t="s">
        <v>74</v>
      </c>
      <c r="C245">
        <v>2035</v>
      </c>
      <c r="D245">
        <v>29</v>
      </c>
      <c r="E245">
        <v>1.8</v>
      </c>
      <c r="F245">
        <v>1.74</v>
      </c>
      <c r="G245">
        <v>0.25</v>
      </c>
      <c r="H245">
        <v>1.44</v>
      </c>
      <c r="I245">
        <v>2.39</v>
      </c>
      <c r="J245">
        <v>1.62</v>
      </c>
      <c r="K245">
        <v>1.9</v>
      </c>
      <c r="L245" t="s">
        <v>8</v>
      </c>
      <c r="M245" t="s">
        <v>70</v>
      </c>
    </row>
    <row r="246" spans="1:13" x14ac:dyDescent="0.45">
      <c r="A246" t="s">
        <v>7</v>
      </c>
      <c r="B246" t="s">
        <v>74</v>
      </c>
      <c r="C246">
        <v>2040</v>
      </c>
      <c r="D246">
        <v>29</v>
      </c>
      <c r="E246">
        <v>2.08</v>
      </c>
      <c r="F246">
        <v>2.0699999999999998</v>
      </c>
      <c r="G246">
        <v>0.43</v>
      </c>
      <c r="H246">
        <v>1.5</v>
      </c>
      <c r="I246">
        <v>3.52</v>
      </c>
      <c r="J246">
        <v>1.72</v>
      </c>
      <c r="K246">
        <v>2.2799999999999998</v>
      </c>
      <c r="L246" t="s">
        <v>8</v>
      </c>
      <c r="M246" t="s">
        <v>70</v>
      </c>
    </row>
    <row r="247" spans="1:13" x14ac:dyDescent="0.45">
      <c r="A247" t="s">
        <v>7</v>
      </c>
      <c r="B247" t="s">
        <v>74</v>
      </c>
      <c r="C247">
        <v>2045</v>
      </c>
      <c r="D247">
        <v>29</v>
      </c>
      <c r="E247">
        <v>2.33</v>
      </c>
      <c r="F247">
        <v>2.27</v>
      </c>
      <c r="G247">
        <v>0.5</v>
      </c>
      <c r="H247">
        <v>1.72</v>
      </c>
      <c r="I247">
        <v>4.0599999999999996</v>
      </c>
      <c r="J247">
        <v>1.91</v>
      </c>
      <c r="K247">
        <v>2.56</v>
      </c>
      <c r="L247" t="s">
        <v>8</v>
      </c>
      <c r="M247" t="s">
        <v>70</v>
      </c>
    </row>
    <row r="248" spans="1:13" x14ac:dyDescent="0.45">
      <c r="A248" t="s">
        <v>7</v>
      </c>
      <c r="B248" t="s">
        <v>74</v>
      </c>
      <c r="C248">
        <v>2050</v>
      </c>
      <c r="D248">
        <v>29</v>
      </c>
      <c r="E248">
        <v>2.4</v>
      </c>
      <c r="F248">
        <v>2.41</v>
      </c>
      <c r="G248">
        <v>0.48</v>
      </c>
      <c r="H248">
        <v>1.67</v>
      </c>
      <c r="I248">
        <v>3.43</v>
      </c>
      <c r="J248">
        <v>1.97</v>
      </c>
      <c r="K248">
        <v>2.69</v>
      </c>
      <c r="L248" t="s">
        <v>8</v>
      </c>
      <c r="M248" t="s">
        <v>70</v>
      </c>
    </row>
    <row r="249" spans="1:13" x14ac:dyDescent="0.45">
      <c r="A249" t="s">
        <v>9</v>
      </c>
      <c r="B249" t="s">
        <v>74</v>
      </c>
      <c r="C249">
        <v>2020</v>
      </c>
      <c r="D249">
        <v>43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74</v>
      </c>
      <c r="C250">
        <v>2025</v>
      </c>
      <c r="D250">
        <v>43</v>
      </c>
      <c r="E250">
        <v>1.08</v>
      </c>
      <c r="F250">
        <v>1.03</v>
      </c>
      <c r="G250">
        <v>0.17</v>
      </c>
      <c r="H250">
        <v>0.94</v>
      </c>
      <c r="I250">
        <v>1.99</v>
      </c>
      <c r="J250">
        <v>1.02</v>
      </c>
      <c r="K250">
        <v>1.08</v>
      </c>
      <c r="L250" t="s">
        <v>10</v>
      </c>
      <c r="M250" t="s">
        <v>70</v>
      </c>
    </row>
    <row r="251" spans="1:13" x14ac:dyDescent="0.45">
      <c r="A251" t="s">
        <v>9</v>
      </c>
      <c r="B251" t="s">
        <v>74</v>
      </c>
      <c r="C251">
        <v>2030</v>
      </c>
      <c r="D251">
        <v>43</v>
      </c>
      <c r="E251">
        <v>1.1399999999999999</v>
      </c>
      <c r="F251">
        <v>1.1299999999999999</v>
      </c>
      <c r="G251">
        <v>0.17</v>
      </c>
      <c r="H251">
        <v>0.99</v>
      </c>
      <c r="I251">
        <v>2</v>
      </c>
      <c r="J251">
        <v>1.04</v>
      </c>
      <c r="K251">
        <v>1.1599999999999999</v>
      </c>
      <c r="L251" t="s">
        <v>10</v>
      </c>
      <c r="M251" t="s">
        <v>70</v>
      </c>
    </row>
    <row r="252" spans="1:13" x14ac:dyDescent="0.45">
      <c r="A252" t="s">
        <v>9</v>
      </c>
      <c r="B252" t="s">
        <v>74</v>
      </c>
      <c r="C252">
        <v>2035</v>
      </c>
      <c r="D252">
        <v>43</v>
      </c>
      <c r="E252">
        <v>1.17</v>
      </c>
      <c r="F252">
        <v>1.1599999999999999</v>
      </c>
      <c r="G252">
        <v>0.17</v>
      </c>
      <c r="H252">
        <v>0.98</v>
      </c>
      <c r="I252">
        <v>1.95</v>
      </c>
      <c r="J252">
        <v>1.08</v>
      </c>
      <c r="K252">
        <v>1.18</v>
      </c>
      <c r="L252" t="s">
        <v>10</v>
      </c>
      <c r="M252" t="s">
        <v>70</v>
      </c>
    </row>
    <row r="253" spans="1:13" x14ac:dyDescent="0.45">
      <c r="A253" t="s">
        <v>9</v>
      </c>
      <c r="B253" t="s">
        <v>74</v>
      </c>
      <c r="C253">
        <v>2040</v>
      </c>
      <c r="D253">
        <v>43</v>
      </c>
      <c r="E253">
        <v>1.21</v>
      </c>
      <c r="F253">
        <v>1.19</v>
      </c>
      <c r="G253">
        <v>0.18</v>
      </c>
      <c r="H253">
        <v>0.98</v>
      </c>
      <c r="I253">
        <v>1.97</v>
      </c>
      <c r="J253">
        <v>1.1000000000000001</v>
      </c>
      <c r="K253">
        <v>1.21</v>
      </c>
      <c r="L253" t="s">
        <v>10</v>
      </c>
      <c r="M253" t="s">
        <v>70</v>
      </c>
    </row>
    <row r="254" spans="1:13" x14ac:dyDescent="0.45">
      <c r="A254" t="s">
        <v>9</v>
      </c>
      <c r="B254" t="s">
        <v>74</v>
      </c>
      <c r="C254">
        <v>2045</v>
      </c>
      <c r="D254">
        <v>43</v>
      </c>
      <c r="E254">
        <v>1.27</v>
      </c>
      <c r="F254">
        <v>1.27</v>
      </c>
      <c r="G254">
        <v>0.2</v>
      </c>
      <c r="H254">
        <v>0.98</v>
      </c>
      <c r="I254">
        <v>2.0499999999999998</v>
      </c>
      <c r="J254">
        <v>1.1200000000000001</v>
      </c>
      <c r="K254">
        <v>1.32</v>
      </c>
      <c r="L254" t="s">
        <v>10</v>
      </c>
      <c r="M254" t="s">
        <v>70</v>
      </c>
    </row>
    <row r="255" spans="1:13" x14ac:dyDescent="0.45">
      <c r="A255" t="s">
        <v>9</v>
      </c>
      <c r="B255" t="s">
        <v>74</v>
      </c>
      <c r="C255">
        <v>2050</v>
      </c>
      <c r="D255">
        <v>43</v>
      </c>
      <c r="E255">
        <v>1.32</v>
      </c>
      <c r="F255">
        <v>1.31</v>
      </c>
      <c r="G255">
        <v>0.21</v>
      </c>
      <c r="H255">
        <v>0.98</v>
      </c>
      <c r="I255">
        <v>2.12</v>
      </c>
      <c r="J255">
        <v>1.2</v>
      </c>
      <c r="K255">
        <v>1.38</v>
      </c>
      <c r="L255" t="s">
        <v>10</v>
      </c>
      <c r="M255" t="s">
        <v>70</v>
      </c>
    </row>
    <row r="256" spans="1:13" x14ac:dyDescent="0.45">
      <c r="A256" t="s">
        <v>0</v>
      </c>
      <c r="B256" t="s">
        <v>74</v>
      </c>
      <c r="C256">
        <v>2020</v>
      </c>
      <c r="D256">
        <v>50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74</v>
      </c>
      <c r="C257">
        <v>2025</v>
      </c>
      <c r="D257">
        <v>50</v>
      </c>
      <c r="E257">
        <v>1.64</v>
      </c>
      <c r="F257">
        <v>1.39</v>
      </c>
      <c r="G257">
        <v>0.84</v>
      </c>
      <c r="H257">
        <v>0</v>
      </c>
      <c r="I257">
        <v>4.01</v>
      </c>
      <c r="J257">
        <v>1.05</v>
      </c>
      <c r="K257">
        <v>2.0699999999999998</v>
      </c>
      <c r="L257" t="s">
        <v>1</v>
      </c>
      <c r="M257" t="s">
        <v>71</v>
      </c>
    </row>
    <row r="258" spans="1:13" x14ac:dyDescent="0.45">
      <c r="A258" t="s">
        <v>0</v>
      </c>
      <c r="B258" t="s">
        <v>74</v>
      </c>
      <c r="C258">
        <v>2030</v>
      </c>
      <c r="D258">
        <v>50</v>
      </c>
      <c r="E258">
        <v>2.2400000000000002</v>
      </c>
      <c r="F258">
        <v>2.12</v>
      </c>
      <c r="G258">
        <v>1.2</v>
      </c>
      <c r="H258">
        <v>0</v>
      </c>
      <c r="I258">
        <v>6.24</v>
      </c>
      <c r="J258">
        <v>1.48</v>
      </c>
      <c r="K258">
        <v>3.09</v>
      </c>
      <c r="L258" t="s">
        <v>1</v>
      </c>
      <c r="M258" t="s">
        <v>71</v>
      </c>
    </row>
    <row r="259" spans="1:13" x14ac:dyDescent="0.45">
      <c r="A259" t="s">
        <v>0</v>
      </c>
      <c r="B259" t="s">
        <v>74</v>
      </c>
      <c r="C259">
        <v>2035</v>
      </c>
      <c r="D259">
        <v>50</v>
      </c>
      <c r="E259">
        <v>2.62</v>
      </c>
      <c r="F259">
        <v>2.21</v>
      </c>
      <c r="G259">
        <v>1.6</v>
      </c>
      <c r="H259">
        <v>-0.96</v>
      </c>
      <c r="I259">
        <v>6.14</v>
      </c>
      <c r="J259">
        <v>1.55</v>
      </c>
      <c r="K259">
        <v>3.64</v>
      </c>
      <c r="L259" t="s">
        <v>1</v>
      </c>
      <c r="M259" t="s">
        <v>71</v>
      </c>
    </row>
    <row r="260" spans="1:13" x14ac:dyDescent="0.45">
      <c r="A260" t="s">
        <v>0</v>
      </c>
      <c r="B260" t="s">
        <v>74</v>
      </c>
      <c r="C260">
        <v>2040</v>
      </c>
      <c r="D260">
        <v>50</v>
      </c>
      <c r="E260">
        <v>3.24</v>
      </c>
      <c r="F260">
        <v>2.61</v>
      </c>
      <c r="G260">
        <v>2.06</v>
      </c>
      <c r="H260">
        <v>-0.09</v>
      </c>
      <c r="I260">
        <v>7.09</v>
      </c>
      <c r="J260">
        <v>1.81</v>
      </c>
      <c r="K260">
        <v>4.49</v>
      </c>
      <c r="L260" t="s">
        <v>1</v>
      </c>
      <c r="M260" t="s">
        <v>71</v>
      </c>
    </row>
    <row r="261" spans="1:13" x14ac:dyDescent="0.45">
      <c r="A261" t="s">
        <v>0</v>
      </c>
      <c r="B261" t="s">
        <v>74</v>
      </c>
      <c r="C261">
        <v>2045</v>
      </c>
      <c r="D261">
        <v>50</v>
      </c>
      <c r="E261">
        <v>3.47</v>
      </c>
      <c r="F261">
        <v>2.95</v>
      </c>
      <c r="G261">
        <v>2.66</v>
      </c>
      <c r="H261">
        <v>-0.32</v>
      </c>
      <c r="I261">
        <v>8.61</v>
      </c>
      <c r="J261">
        <v>1.81</v>
      </c>
      <c r="K261">
        <v>4.59</v>
      </c>
      <c r="L261" t="s">
        <v>1</v>
      </c>
      <c r="M261" t="s">
        <v>71</v>
      </c>
    </row>
    <row r="262" spans="1:13" x14ac:dyDescent="0.45">
      <c r="A262" t="s">
        <v>0</v>
      </c>
      <c r="B262" t="s">
        <v>74</v>
      </c>
      <c r="C262">
        <v>2050</v>
      </c>
      <c r="D262">
        <v>50</v>
      </c>
      <c r="E262">
        <v>3.57</v>
      </c>
      <c r="F262">
        <v>2.72</v>
      </c>
      <c r="G262">
        <v>3.08</v>
      </c>
      <c r="H262">
        <v>-0.44</v>
      </c>
      <c r="I262">
        <v>9.4700000000000006</v>
      </c>
      <c r="J262">
        <v>2.0299999999999998</v>
      </c>
      <c r="K262">
        <v>4.43</v>
      </c>
      <c r="L262" t="s">
        <v>1</v>
      </c>
      <c r="M262" t="s">
        <v>71</v>
      </c>
    </row>
    <row r="263" spans="1:13" x14ac:dyDescent="0.45">
      <c r="A263" t="s">
        <v>2</v>
      </c>
      <c r="B263" t="s">
        <v>74</v>
      </c>
      <c r="C263">
        <v>2020</v>
      </c>
      <c r="D263">
        <v>63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74</v>
      </c>
      <c r="C264">
        <v>2025</v>
      </c>
      <c r="D264">
        <v>52</v>
      </c>
      <c r="E264">
        <v>1.1000000000000001</v>
      </c>
      <c r="F264">
        <v>1.1499999999999999</v>
      </c>
      <c r="G264">
        <v>0.38</v>
      </c>
      <c r="H264">
        <v>0.56000000000000005</v>
      </c>
      <c r="I264">
        <v>3.02</v>
      </c>
      <c r="J264">
        <v>0.94</v>
      </c>
      <c r="K264">
        <v>1.27</v>
      </c>
      <c r="L264" t="s">
        <v>3</v>
      </c>
      <c r="M264" t="s">
        <v>71</v>
      </c>
    </row>
    <row r="265" spans="1:13" x14ac:dyDescent="0.45">
      <c r="A265" t="s">
        <v>2</v>
      </c>
      <c r="B265" t="s">
        <v>74</v>
      </c>
      <c r="C265">
        <v>2030</v>
      </c>
      <c r="D265">
        <v>63</v>
      </c>
      <c r="E265">
        <v>1.72</v>
      </c>
      <c r="F265">
        <v>1.24</v>
      </c>
      <c r="G265">
        <v>1.42</v>
      </c>
      <c r="H265">
        <v>0.81</v>
      </c>
      <c r="I265">
        <v>7.6</v>
      </c>
      <c r="J265">
        <v>1.0900000000000001</v>
      </c>
      <c r="K265">
        <v>1.52</v>
      </c>
      <c r="L265" t="s">
        <v>3</v>
      </c>
      <c r="M265" t="s">
        <v>71</v>
      </c>
    </row>
    <row r="266" spans="1:13" x14ac:dyDescent="0.45">
      <c r="A266" t="s">
        <v>2</v>
      </c>
      <c r="B266" t="s">
        <v>74</v>
      </c>
      <c r="C266">
        <v>2035</v>
      </c>
      <c r="D266">
        <v>52</v>
      </c>
      <c r="E266">
        <v>2.0699999999999998</v>
      </c>
      <c r="F266">
        <v>1.46</v>
      </c>
      <c r="G266">
        <v>1.61</v>
      </c>
      <c r="H266">
        <v>0.77</v>
      </c>
      <c r="I266">
        <v>9.02</v>
      </c>
      <c r="J266">
        <v>1.27</v>
      </c>
      <c r="K266">
        <v>2</v>
      </c>
      <c r="L266" t="s">
        <v>3</v>
      </c>
      <c r="M266" t="s">
        <v>71</v>
      </c>
    </row>
    <row r="267" spans="1:13" x14ac:dyDescent="0.45">
      <c r="A267" t="s">
        <v>2</v>
      </c>
      <c r="B267" t="s">
        <v>74</v>
      </c>
      <c r="C267">
        <v>2040</v>
      </c>
      <c r="D267">
        <v>63</v>
      </c>
      <c r="E267">
        <v>2.9</v>
      </c>
      <c r="F267">
        <v>1.77</v>
      </c>
      <c r="G267">
        <v>2.8</v>
      </c>
      <c r="H267">
        <v>-0.12</v>
      </c>
      <c r="I267">
        <v>12.26</v>
      </c>
      <c r="J267">
        <v>1.52</v>
      </c>
      <c r="K267">
        <v>2.69</v>
      </c>
      <c r="L267" t="s">
        <v>3</v>
      </c>
      <c r="M267" t="s">
        <v>71</v>
      </c>
    </row>
    <row r="268" spans="1:13" x14ac:dyDescent="0.45">
      <c r="A268" t="s">
        <v>2</v>
      </c>
      <c r="B268" t="s">
        <v>74</v>
      </c>
      <c r="C268">
        <v>2045</v>
      </c>
      <c r="D268">
        <v>52</v>
      </c>
      <c r="E268">
        <v>2.23</v>
      </c>
      <c r="F268">
        <v>1.96</v>
      </c>
      <c r="G268">
        <v>1.38</v>
      </c>
      <c r="H268">
        <v>0.13</v>
      </c>
      <c r="I268">
        <v>8.1</v>
      </c>
      <c r="J268">
        <v>1.55</v>
      </c>
      <c r="K268">
        <v>2.39</v>
      </c>
      <c r="L268" t="s">
        <v>3</v>
      </c>
      <c r="M268" t="s">
        <v>71</v>
      </c>
    </row>
    <row r="269" spans="1:13" x14ac:dyDescent="0.45">
      <c r="A269" t="s">
        <v>2</v>
      </c>
      <c r="B269" t="s">
        <v>74</v>
      </c>
      <c r="C269">
        <v>2050</v>
      </c>
      <c r="D269">
        <v>63</v>
      </c>
      <c r="E269">
        <v>2.74</v>
      </c>
      <c r="F269">
        <v>1.88</v>
      </c>
      <c r="G269">
        <v>3.53</v>
      </c>
      <c r="H269">
        <v>-0.93</v>
      </c>
      <c r="I269">
        <v>17.54</v>
      </c>
      <c r="J269">
        <v>1.24</v>
      </c>
      <c r="K269">
        <v>2.34</v>
      </c>
      <c r="L269" t="s">
        <v>3</v>
      </c>
      <c r="M269" t="s">
        <v>71</v>
      </c>
    </row>
    <row r="270" spans="1:13" x14ac:dyDescent="0.45">
      <c r="A270" t="s">
        <v>5</v>
      </c>
      <c r="B270" t="s">
        <v>74</v>
      </c>
      <c r="C270">
        <v>2020</v>
      </c>
      <c r="D270">
        <v>160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74</v>
      </c>
      <c r="C271">
        <v>2025</v>
      </c>
      <c r="D271">
        <v>157</v>
      </c>
      <c r="E271">
        <v>1.1599999999999999</v>
      </c>
      <c r="F271">
        <v>1.19</v>
      </c>
      <c r="G271">
        <v>0.48</v>
      </c>
      <c r="H271">
        <v>0.56000000000000005</v>
      </c>
      <c r="I271">
        <v>3.55</v>
      </c>
      <c r="J271">
        <v>0.85</v>
      </c>
      <c r="K271">
        <v>1.27</v>
      </c>
      <c r="L271" t="s">
        <v>6</v>
      </c>
      <c r="M271" t="s">
        <v>71</v>
      </c>
    </row>
    <row r="272" spans="1:13" x14ac:dyDescent="0.45">
      <c r="A272" t="s">
        <v>5</v>
      </c>
      <c r="B272" t="s">
        <v>74</v>
      </c>
      <c r="C272">
        <v>2030</v>
      </c>
      <c r="D272">
        <v>160</v>
      </c>
      <c r="E272">
        <v>1.46</v>
      </c>
      <c r="F272">
        <v>1.35</v>
      </c>
      <c r="G272">
        <v>0.53</v>
      </c>
      <c r="H272">
        <v>0.91</v>
      </c>
      <c r="I272">
        <v>4.55</v>
      </c>
      <c r="J272">
        <v>1.1299999999999999</v>
      </c>
      <c r="K272">
        <v>1.63</v>
      </c>
      <c r="L272" t="s">
        <v>6</v>
      </c>
      <c r="M272" t="s">
        <v>71</v>
      </c>
    </row>
    <row r="273" spans="1:13" x14ac:dyDescent="0.45">
      <c r="A273" t="s">
        <v>5</v>
      </c>
      <c r="B273" t="s">
        <v>74</v>
      </c>
      <c r="C273">
        <v>2035</v>
      </c>
      <c r="D273">
        <v>157</v>
      </c>
      <c r="E273">
        <v>1.72</v>
      </c>
      <c r="F273">
        <v>1.51</v>
      </c>
      <c r="G273">
        <v>0.74</v>
      </c>
      <c r="H273">
        <v>0</v>
      </c>
      <c r="I273">
        <v>5.08</v>
      </c>
      <c r="J273">
        <v>1.22</v>
      </c>
      <c r="K273">
        <v>2.02</v>
      </c>
      <c r="L273" t="s">
        <v>6</v>
      </c>
      <c r="M273" t="s">
        <v>71</v>
      </c>
    </row>
    <row r="274" spans="1:13" x14ac:dyDescent="0.45">
      <c r="A274" t="s">
        <v>5</v>
      </c>
      <c r="B274" t="s">
        <v>74</v>
      </c>
      <c r="C274">
        <v>2040</v>
      </c>
      <c r="D274">
        <v>160</v>
      </c>
      <c r="E274">
        <v>1.91</v>
      </c>
      <c r="F274">
        <v>1.58</v>
      </c>
      <c r="G274">
        <v>0.83</v>
      </c>
      <c r="H274">
        <v>0</v>
      </c>
      <c r="I274">
        <v>5.23</v>
      </c>
      <c r="J274">
        <v>1.36</v>
      </c>
      <c r="K274">
        <v>2.34</v>
      </c>
      <c r="L274" t="s">
        <v>6</v>
      </c>
      <c r="M274" t="s">
        <v>71</v>
      </c>
    </row>
    <row r="275" spans="1:13" x14ac:dyDescent="0.45">
      <c r="A275" t="s">
        <v>5</v>
      </c>
      <c r="B275" t="s">
        <v>74</v>
      </c>
      <c r="C275">
        <v>2045</v>
      </c>
      <c r="D275">
        <v>157</v>
      </c>
      <c r="E275">
        <v>2.1800000000000002</v>
      </c>
      <c r="F275">
        <v>1.8</v>
      </c>
      <c r="G275">
        <v>1.03</v>
      </c>
      <c r="H275">
        <v>-0.05</v>
      </c>
      <c r="I275">
        <v>6.64</v>
      </c>
      <c r="J275">
        <v>1.53</v>
      </c>
      <c r="K275">
        <v>2.7</v>
      </c>
      <c r="L275" t="s">
        <v>6</v>
      </c>
      <c r="M275" t="s">
        <v>71</v>
      </c>
    </row>
    <row r="276" spans="1:13" x14ac:dyDescent="0.45">
      <c r="A276" t="s">
        <v>5</v>
      </c>
      <c r="B276" t="s">
        <v>74</v>
      </c>
      <c r="C276">
        <v>2050</v>
      </c>
      <c r="D276">
        <v>160</v>
      </c>
      <c r="E276">
        <v>2.2599999999999998</v>
      </c>
      <c r="F276">
        <v>1.93</v>
      </c>
      <c r="G276">
        <v>1.2</v>
      </c>
      <c r="H276">
        <v>-0.36</v>
      </c>
      <c r="I276">
        <v>6.42</v>
      </c>
      <c r="J276">
        <v>1.56</v>
      </c>
      <c r="K276">
        <v>2.81</v>
      </c>
      <c r="L276" t="s">
        <v>6</v>
      </c>
      <c r="M276" t="s">
        <v>71</v>
      </c>
    </row>
    <row r="277" spans="1:13" x14ac:dyDescent="0.45">
      <c r="A277" t="s">
        <v>7</v>
      </c>
      <c r="B277" t="s">
        <v>74</v>
      </c>
      <c r="C277">
        <v>2020</v>
      </c>
      <c r="D277">
        <v>51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74</v>
      </c>
      <c r="C278">
        <v>2025</v>
      </c>
      <c r="D278">
        <v>51</v>
      </c>
      <c r="E278">
        <v>1.26</v>
      </c>
      <c r="F278">
        <v>1.24</v>
      </c>
      <c r="G278">
        <v>0.12</v>
      </c>
      <c r="H278">
        <v>1.01</v>
      </c>
      <c r="I278">
        <v>1.61</v>
      </c>
      <c r="J278">
        <v>1.22</v>
      </c>
      <c r="K278">
        <v>1.27</v>
      </c>
      <c r="L278" t="s">
        <v>8</v>
      </c>
      <c r="M278" t="s">
        <v>71</v>
      </c>
    </row>
    <row r="279" spans="1:13" x14ac:dyDescent="0.45">
      <c r="A279" t="s">
        <v>7</v>
      </c>
      <c r="B279" t="s">
        <v>74</v>
      </c>
      <c r="C279">
        <v>2030</v>
      </c>
      <c r="D279">
        <v>51</v>
      </c>
      <c r="E279">
        <v>1.43</v>
      </c>
      <c r="F279">
        <v>1.44</v>
      </c>
      <c r="G279">
        <v>0.18</v>
      </c>
      <c r="H279">
        <v>1</v>
      </c>
      <c r="I279">
        <v>1.68</v>
      </c>
      <c r="J279">
        <v>1.26</v>
      </c>
      <c r="K279">
        <v>1.63</v>
      </c>
      <c r="L279" t="s">
        <v>8</v>
      </c>
      <c r="M279" t="s">
        <v>71</v>
      </c>
    </row>
    <row r="280" spans="1:13" x14ac:dyDescent="0.45">
      <c r="A280" t="s">
        <v>7</v>
      </c>
      <c r="B280" t="s">
        <v>74</v>
      </c>
      <c r="C280">
        <v>2035</v>
      </c>
      <c r="D280">
        <v>51</v>
      </c>
      <c r="E280">
        <v>1.49</v>
      </c>
      <c r="F280">
        <v>1.47</v>
      </c>
      <c r="G280">
        <v>0.18</v>
      </c>
      <c r="H280">
        <v>1.01</v>
      </c>
      <c r="I280">
        <v>1.89</v>
      </c>
      <c r="J280">
        <v>1.39</v>
      </c>
      <c r="K280">
        <v>1.6</v>
      </c>
      <c r="L280" t="s">
        <v>8</v>
      </c>
      <c r="M280" t="s">
        <v>71</v>
      </c>
    </row>
    <row r="281" spans="1:13" x14ac:dyDescent="0.45">
      <c r="A281" t="s">
        <v>7</v>
      </c>
      <c r="B281" t="s">
        <v>74</v>
      </c>
      <c r="C281">
        <v>2040</v>
      </c>
      <c r="D281">
        <v>51</v>
      </c>
      <c r="E281">
        <v>1.65</v>
      </c>
      <c r="F281">
        <v>1.55</v>
      </c>
      <c r="G281">
        <v>0.3</v>
      </c>
      <c r="H281">
        <v>1</v>
      </c>
      <c r="I281">
        <v>2.63</v>
      </c>
      <c r="J281">
        <v>1.47</v>
      </c>
      <c r="K281">
        <v>1.85</v>
      </c>
      <c r="L281" t="s">
        <v>8</v>
      </c>
      <c r="M281" t="s">
        <v>71</v>
      </c>
    </row>
    <row r="282" spans="1:13" x14ac:dyDescent="0.45">
      <c r="A282" t="s">
        <v>7</v>
      </c>
      <c r="B282" t="s">
        <v>74</v>
      </c>
      <c r="C282">
        <v>2045</v>
      </c>
      <c r="D282">
        <v>51</v>
      </c>
      <c r="E282">
        <v>1.86</v>
      </c>
      <c r="F282">
        <v>1.79</v>
      </c>
      <c r="G282">
        <v>0.35</v>
      </c>
      <c r="H282">
        <v>1.02</v>
      </c>
      <c r="I282">
        <v>2.96</v>
      </c>
      <c r="J282">
        <v>1.64</v>
      </c>
      <c r="K282">
        <v>2.0499999999999998</v>
      </c>
      <c r="L282" t="s">
        <v>8</v>
      </c>
      <c r="M282" t="s">
        <v>71</v>
      </c>
    </row>
    <row r="283" spans="1:13" x14ac:dyDescent="0.45">
      <c r="A283" t="s">
        <v>7</v>
      </c>
      <c r="B283" t="s">
        <v>74</v>
      </c>
      <c r="C283">
        <v>2050</v>
      </c>
      <c r="D283">
        <v>51</v>
      </c>
      <c r="E283">
        <v>1.94</v>
      </c>
      <c r="F283">
        <v>1.83</v>
      </c>
      <c r="G283">
        <v>0.44</v>
      </c>
      <c r="H283">
        <v>0.95</v>
      </c>
      <c r="I283">
        <v>3.26</v>
      </c>
      <c r="J283">
        <v>1.62</v>
      </c>
      <c r="K283">
        <v>2.25</v>
      </c>
      <c r="L283" t="s">
        <v>8</v>
      </c>
      <c r="M283" t="s">
        <v>71</v>
      </c>
    </row>
    <row r="284" spans="1:13" x14ac:dyDescent="0.45">
      <c r="A284" t="s">
        <v>9</v>
      </c>
      <c r="B284" t="s">
        <v>74</v>
      </c>
      <c r="C284">
        <v>2020</v>
      </c>
      <c r="D284">
        <v>39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74</v>
      </c>
      <c r="C285">
        <v>2025</v>
      </c>
      <c r="D285">
        <v>39</v>
      </c>
      <c r="E285">
        <v>0.95</v>
      </c>
      <c r="F285">
        <v>1.04</v>
      </c>
      <c r="G285">
        <v>0.42</v>
      </c>
      <c r="H285">
        <v>0</v>
      </c>
      <c r="I285">
        <v>2.3199999999999998</v>
      </c>
      <c r="J285">
        <v>0.61</v>
      </c>
      <c r="K285">
        <v>1.1200000000000001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74</v>
      </c>
      <c r="C286">
        <v>2030</v>
      </c>
      <c r="D286">
        <v>39</v>
      </c>
      <c r="E286">
        <v>1.1599999999999999</v>
      </c>
      <c r="F286">
        <v>1.05</v>
      </c>
      <c r="G286">
        <v>0.48</v>
      </c>
      <c r="H286">
        <v>0</v>
      </c>
      <c r="I286">
        <v>3.16</v>
      </c>
      <c r="J286">
        <v>0.94</v>
      </c>
      <c r="K286">
        <v>1.21</v>
      </c>
      <c r="L286" t="s">
        <v>10</v>
      </c>
      <c r="M286" t="s">
        <v>71</v>
      </c>
    </row>
    <row r="287" spans="1:13" x14ac:dyDescent="0.45">
      <c r="A287" t="s">
        <v>9</v>
      </c>
      <c r="B287" t="s">
        <v>74</v>
      </c>
      <c r="C287">
        <v>2035</v>
      </c>
      <c r="D287">
        <v>39</v>
      </c>
      <c r="E287">
        <v>1.0900000000000001</v>
      </c>
      <c r="F287">
        <v>1.04</v>
      </c>
      <c r="G287">
        <v>0.41</v>
      </c>
      <c r="H287">
        <v>0</v>
      </c>
      <c r="I287">
        <v>2.54</v>
      </c>
      <c r="J287">
        <v>0.84</v>
      </c>
      <c r="K287">
        <v>1.23</v>
      </c>
      <c r="L287" t="s">
        <v>10</v>
      </c>
      <c r="M287" t="s">
        <v>71</v>
      </c>
    </row>
    <row r="288" spans="1:13" x14ac:dyDescent="0.45">
      <c r="A288" t="s">
        <v>9</v>
      </c>
      <c r="B288" t="s">
        <v>74</v>
      </c>
      <c r="C288">
        <v>2040</v>
      </c>
      <c r="D288">
        <v>39</v>
      </c>
      <c r="E288">
        <v>1.19</v>
      </c>
      <c r="F288">
        <v>1.04</v>
      </c>
      <c r="G288">
        <v>0.46</v>
      </c>
      <c r="H288">
        <v>0</v>
      </c>
      <c r="I288">
        <v>2.95</v>
      </c>
      <c r="J288">
        <v>0.93</v>
      </c>
      <c r="K288">
        <v>1.33</v>
      </c>
      <c r="L288" t="s">
        <v>10</v>
      </c>
      <c r="M288" t="s">
        <v>71</v>
      </c>
    </row>
    <row r="289" spans="1:13" x14ac:dyDescent="0.45">
      <c r="A289" t="s">
        <v>9</v>
      </c>
      <c r="B289" t="s">
        <v>74</v>
      </c>
      <c r="C289">
        <v>2045</v>
      </c>
      <c r="D289">
        <v>39</v>
      </c>
      <c r="E289">
        <v>1.33</v>
      </c>
      <c r="F289">
        <v>1.17</v>
      </c>
      <c r="G289">
        <v>0.54</v>
      </c>
      <c r="H289">
        <v>0</v>
      </c>
      <c r="I289">
        <v>3.43</v>
      </c>
      <c r="J289">
        <v>1.07</v>
      </c>
      <c r="K289">
        <v>1.38</v>
      </c>
      <c r="L289" t="s">
        <v>10</v>
      </c>
      <c r="M289" t="s">
        <v>71</v>
      </c>
    </row>
    <row r="290" spans="1:13" x14ac:dyDescent="0.45">
      <c r="A290" t="s">
        <v>9</v>
      </c>
      <c r="B290" t="s">
        <v>74</v>
      </c>
      <c r="C290">
        <v>2050</v>
      </c>
      <c r="D290">
        <v>39</v>
      </c>
      <c r="E290">
        <v>1.44</v>
      </c>
      <c r="F290">
        <v>1.25</v>
      </c>
      <c r="G290">
        <v>0.68</v>
      </c>
      <c r="H290">
        <v>0</v>
      </c>
      <c r="I290">
        <v>4.18</v>
      </c>
      <c r="J290">
        <v>1.1399999999999999</v>
      </c>
      <c r="K290">
        <v>1.51</v>
      </c>
      <c r="L290" t="s">
        <v>10</v>
      </c>
      <c r="M290" t="s">
        <v>71</v>
      </c>
    </row>
    <row r="291" spans="1:13" x14ac:dyDescent="0.45">
      <c r="A291" t="s">
        <v>0</v>
      </c>
      <c r="B291" t="s">
        <v>74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74</v>
      </c>
      <c r="C292">
        <v>2025</v>
      </c>
      <c r="D292">
        <v>20</v>
      </c>
      <c r="E292">
        <v>7.88</v>
      </c>
      <c r="F292">
        <v>5.62</v>
      </c>
      <c r="G292">
        <v>8.85</v>
      </c>
      <c r="H292">
        <v>0</v>
      </c>
      <c r="I292">
        <v>40.4</v>
      </c>
      <c r="J292">
        <v>2.19</v>
      </c>
      <c r="K292">
        <v>11.38</v>
      </c>
      <c r="L292" t="s">
        <v>1</v>
      </c>
      <c r="M292" t="s">
        <v>72</v>
      </c>
    </row>
    <row r="293" spans="1:13" x14ac:dyDescent="0.45">
      <c r="A293" t="s">
        <v>0</v>
      </c>
      <c r="B293" t="s">
        <v>74</v>
      </c>
      <c r="C293">
        <v>2030</v>
      </c>
      <c r="D293">
        <v>20</v>
      </c>
      <c r="E293">
        <v>10.26</v>
      </c>
      <c r="F293">
        <v>8.74</v>
      </c>
      <c r="G293">
        <v>6.31</v>
      </c>
      <c r="H293">
        <v>0</v>
      </c>
      <c r="I293">
        <v>27.81</v>
      </c>
      <c r="J293">
        <v>6.42</v>
      </c>
      <c r="K293">
        <v>13.75</v>
      </c>
      <c r="L293" t="s">
        <v>1</v>
      </c>
      <c r="M293" t="s">
        <v>72</v>
      </c>
    </row>
    <row r="294" spans="1:13" x14ac:dyDescent="0.45">
      <c r="A294" t="s">
        <v>0</v>
      </c>
      <c r="B294" t="s">
        <v>74</v>
      </c>
      <c r="C294">
        <v>2035</v>
      </c>
      <c r="D294">
        <v>20</v>
      </c>
      <c r="E294">
        <v>13.46</v>
      </c>
      <c r="F294">
        <v>11.81</v>
      </c>
      <c r="G294">
        <v>6.38</v>
      </c>
      <c r="H294">
        <v>0</v>
      </c>
      <c r="I294">
        <v>29.54</v>
      </c>
      <c r="J294">
        <v>11.45</v>
      </c>
      <c r="K294">
        <v>16.350000000000001</v>
      </c>
      <c r="L294" t="s">
        <v>1</v>
      </c>
      <c r="M294" t="s">
        <v>72</v>
      </c>
    </row>
    <row r="295" spans="1:13" x14ac:dyDescent="0.45">
      <c r="A295" t="s">
        <v>0</v>
      </c>
      <c r="B295" t="s">
        <v>74</v>
      </c>
      <c r="C295">
        <v>2040</v>
      </c>
      <c r="D295">
        <v>20</v>
      </c>
      <c r="E295">
        <v>14.22</v>
      </c>
      <c r="F295">
        <v>14.26</v>
      </c>
      <c r="G295">
        <v>5.85</v>
      </c>
      <c r="H295">
        <v>0</v>
      </c>
      <c r="I295">
        <v>27.95</v>
      </c>
      <c r="J295">
        <v>10.41</v>
      </c>
      <c r="K295">
        <v>16.48</v>
      </c>
      <c r="L295" t="s">
        <v>1</v>
      </c>
      <c r="M295" t="s">
        <v>72</v>
      </c>
    </row>
    <row r="296" spans="1:13" x14ac:dyDescent="0.45">
      <c r="A296" t="s">
        <v>0</v>
      </c>
      <c r="B296" t="s">
        <v>74</v>
      </c>
      <c r="C296">
        <v>2045</v>
      </c>
      <c r="D296">
        <v>20</v>
      </c>
      <c r="E296">
        <v>17.29</v>
      </c>
      <c r="F296">
        <v>18.12</v>
      </c>
      <c r="G296">
        <v>6.97</v>
      </c>
      <c r="H296">
        <v>0</v>
      </c>
      <c r="I296">
        <v>34.020000000000003</v>
      </c>
      <c r="J296">
        <v>13.35</v>
      </c>
      <c r="K296">
        <v>20.48</v>
      </c>
      <c r="L296" t="s">
        <v>1</v>
      </c>
      <c r="M296" t="s">
        <v>72</v>
      </c>
    </row>
    <row r="297" spans="1:13" x14ac:dyDescent="0.45">
      <c r="A297" t="s">
        <v>0</v>
      </c>
      <c r="B297" t="s">
        <v>74</v>
      </c>
      <c r="C297">
        <v>2050</v>
      </c>
      <c r="D297">
        <v>20</v>
      </c>
      <c r="E297">
        <v>17.72</v>
      </c>
      <c r="F297">
        <v>16.600000000000001</v>
      </c>
      <c r="G297">
        <v>8.6999999999999993</v>
      </c>
      <c r="H297">
        <v>0</v>
      </c>
      <c r="I297">
        <v>36.659999999999997</v>
      </c>
      <c r="J297">
        <v>11.1</v>
      </c>
      <c r="K297">
        <v>23.79</v>
      </c>
      <c r="L297" t="s">
        <v>1</v>
      </c>
      <c r="M297" t="s">
        <v>72</v>
      </c>
    </row>
    <row r="298" spans="1:13" x14ac:dyDescent="0.45">
      <c r="A298" t="s">
        <v>2</v>
      </c>
      <c r="B298" t="s">
        <v>74</v>
      </c>
      <c r="C298">
        <v>2020</v>
      </c>
      <c r="D298">
        <v>17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74</v>
      </c>
      <c r="C299">
        <v>2025</v>
      </c>
      <c r="D299">
        <v>17</v>
      </c>
      <c r="E299">
        <v>2.7</v>
      </c>
      <c r="F299">
        <v>2.77</v>
      </c>
      <c r="G299">
        <v>2.58</v>
      </c>
      <c r="H299">
        <v>0</v>
      </c>
      <c r="I299">
        <v>9.4600000000000009</v>
      </c>
      <c r="J299">
        <v>1.36</v>
      </c>
      <c r="K299">
        <v>2.77</v>
      </c>
      <c r="L299" t="s">
        <v>3</v>
      </c>
      <c r="M299" t="s">
        <v>72</v>
      </c>
    </row>
    <row r="300" spans="1:13" x14ac:dyDescent="0.45">
      <c r="A300" t="s">
        <v>2</v>
      </c>
      <c r="B300" t="s">
        <v>74</v>
      </c>
      <c r="C300">
        <v>2030</v>
      </c>
      <c r="D300">
        <v>17</v>
      </c>
      <c r="E300">
        <v>2.88</v>
      </c>
      <c r="F300">
        <v>2.27</v>
      </c>
      <c r="G300">
        <v>3.01</v>
      </c>
      <c r="H300">
        <v>0</v>
      </c>
      <c r="I300">
        <v>11.12</v>
      </c>
      <c r="J300">
        <v>1.85</v>
      </c>
      <c r="K300">
        <v>2.46</v>
      </c>
      <c r="L300" t="s">
        <v>3</v>
      </c>
      <c r="M300" t="s">
        <v>72</v>
      </c>
    </row>
    <row r="301" spans="1:13" x14ac:dyDescent="0.45">
      <c r="A301" t="s">
        <v>2</v>
      </c>
      <c r="B301" t="s">
        <v>74</v>
      </c>
      <c r="C301">
        <v>2035</v>
      </c>
      <c r="D301">
        <v>17</v>
      </c>
      <c r="E301">
        <v>15.34</v>
      </c>
      <c r="F301">
        <v>13.83</v>
      </c>
      <c r="G301">
        <v>12.52</v>
      </c>
      <c r="H301">
        <v>3.28</v>
      </c>
      <c r="I301">
        <v>47.6</v>
      </c>
      <c r="J301">
        <v>10.62</v>
      </c>
      <c r="K301">
        <v>16.059999999999999</v>
      </c>
      <c r="L301" t="s">
        <v>3</v>
      </c>
      <c r="M301" t="s">
        <v>72</v>
      </c>
    </row>
    <row r="302" spans="1:13" x14ac:dyDescent="0.45">
      <c r="A302" t="s">
        <v>2</v>
      </c>
      <c r="B302" t="s">
        <v>74</v>
      </c>
      <c r="C302">
        <v>2040</v>
      </c>
      <c r="D302">
        <v>17</v>
      </c>
      <c r="E302">
        <v>20.260000000000002</v>
      </c>
      <c r="F302">
        <v>16.149999999999999</v>
      </c>
      <c r="G302">
        <v>21.28</v>
      </c>
      <c r="H302">
        <v>3.43</v>
      </c>
      <c r="I302">
        <v>78.709999999999994</v>
      </c>
      <c r="J302">
        <v>9.83</v>
      </c>
      <c r="K302">
        <v>20.57</v>
      </c>
      <c r="L302" t="s">
        <v>3</v>
      </c>
      <c r="M302" t="s">
        <v>72</v>
      </c>
    </row>
    <row r="303" spans="1:13" x14ac:dyDescent="0.45">
      <c r="A303" t="s">
        <v>2</v>
      </c>
      <c r="B303" t="s">
        <v>74</v>
      </c>
      <c r="C303">
        <v>2045</v>
      </c>
      <c r="D303">
        <v>17</v>
      </c>
      <c r="E303">
        <v>15.59</v>
      </c>
      <c r="F303">
        <v>19.71</v>
      </c>
      <c r="G303">
        <v>8.1199999999999992</v>
      </c>
      <c r="H303">
        <v>3.88</v>
      </c>
      <c r="I303">
        <v>28.72</v>
      </c>
      <c r="J303">
        <v>9.5299999999999994</v>
      </c>
      <c r="K303">
        <v>20.74</v>
      </c>
      <c r="L303" t="s">
        <v>3</v>
      </c>
      <c r="M303" t="s">
        <v>72</v>
      </c>
    </row>
    <row r="304" spans="1:13" x14ac:dyDescent="0.45">
      <c r="A304" t="s">
        <v>2</v>
      </c>
      <c r="B304" t="s">
        <v>74</v>
      </c>
      <c r="C304">
        <v>2050</v>
      </c>
      <c r="D304">
        <v>17</v>
      </c>
      <c r="E304">
        <v>9.8699999999999992</v>
      </c>
      <c r="F304">
        <v>10.3</v>
      </c>
      <c r="G304">
        <v>4.1500000000000004</v>
      </c>
      <c r="H304">
        <v>4.32</v>
      </c>
      <c r="I304">
        <v>16.63</v>
      </c>
      <c r="J304">
        <v>5.56</v>
      </c>
      <c r="K304">
        <v>13.61</v>
      </c>
      <c r="L304" t="s">
        <v>3</v>
      </c>
      <c r="M304" t="s">
        <v>72</v>
      </c>
    </row>
    <row r="305" spans="1:13" x14ac:dyDescent="0.45">
      <c r="A305" t="s">
        <v>5</v>
      </c>
      <c r="B305" t="s">
        <v>74</v>
      </c>
      <c r="C305">
        <v>2020</v>
      </c>
      <c r="D305">
        <v>69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74</v>
      </c>
      <c r="C306">
        <v>2025</v>
      </c>
      <c r="D306">
        <v>69</v>
      </c>
      <c r="E306">
        <v>3.2</v>
      </c>
      <c r="F306">
        <v>2.77</v>
      </c>
      <c r="G306">
        <v>2.0499999999999998</v>
      </c>
      <c r="H306">
        <v>0</v>
      </c>
      <c r="I306">
        <v>9.26</v>
      </c>
      <c r="J306">
        <v>1.79</v>
      </c>
      <c r="K306">
        <v>4.0999999999999996</v>
      </c>
      <c r="L306" t="s">
        <v>6</v>
      </c>
      <c r="M306" t="s">
        <v>72</v>
      </c>
    </row>
    <row r="307" spans="1:13" x14ac:dyDescent="0.45">
      <c r="A307" t="s">
        <v>5</v>
      </c>
      <c r="B307" t="s">
        <v>74</v>
      </c>
      <c r="C307">
        <v>2030</v>
      </c>
      <c r="D307">
        <v>69</v>
      </c>
      <c r="E307">
        <v>3.97</v>
      </c>
      <c r="F307">
        <v>3.67</v>
      </c>
      <c r="G307">
        <v>2.39</v>
      </c>
      <c r="H307">
        <v>0</v>
      </c>
      <c r="I307">
        <v>10.88</v>
      </c>
      <c r="J307">
        <v>1.85</v>
      </c>
      <c r="K307">
        <v>5.68</v>
      </c>
      <c r="L307" t="s">
        <v>6</v>
      </c>
      <c r="M307" t="s">
        <v>72</v>
      </c>
    </row>
    <row r="308" spans="1:13" x14ac:dyDescent="0.45">
      <c r="A308" t="s">
        <v>5</v>
      </c>
      <c r="B308" t="s">
        <v>74</v>
      </c>
      <c r="C308">
        <v>2035</v>
      </c>
      <c r="D308">
        <v>69</v>
      </c>
      <c r="E308">
        <v>7.2</v>
      </c>
      <c r="F308">
        <v>7.2</v>
      </c>
      <c r="G308">
        <v>3.14</v>
      </c>
      <c r="H308">
        <v>0</v>
      </c>
      <c r="I308">
        <v>18.8</v>
      </c>
      <c r="J308">
        <v>5.51</v>
      </c>
      <c r="K308">
        <v>8.6300000000000008</v>
      </c>
      <c r="L308" t="s">
        <v>6</v>
      </c>
      <c r="M308" t="s">
        <v>72</v>
      </c>
    </row>
    <row r="309" spans="1:13" x14ac:dyDescent="0.45">
      <c r="A309" t="s">
        <v>5</v>
      </c>
      <c r="B309" t="s">
        <v>74</v>
      </c>
      <c r="C309">
        <v>2040</v>
      </c>
      <c r="D309">
        <v>69</v>
      </c>
      <c r="E309">
        <v>9.14</v>
      </c>
      <c r="F309">
        <v>9.17</v>
      </c>
      <c r="G309">
        <v>4.21</v>
      </c>
      <c r="H309">
        <v>0</v>
      </c>
      <c r="I309">
        <v>28.51</v>
      </c>
      <c r="J309">
        <v>7.47</v>
      </c>
      <c r="K309">
        <v>10.77</v>
      </c>
      <c r="L309" t="s">
        <v>6</v>
      </c>
      <c r="M309" t="s">
        <v>72</v>
      </c>
    </row>
    <row r="310" spans="1:13" x14ac:dyDescent="0.45">
      <c r="A310" t="s">
        <v>5</v>
      </c>
      <c r="B310" t="s">
        <v>74</v>
      </c>
      <c r="C310">
        <v>2045</v>
      </c>
      <c r="D310">
        <v>69</v>
      </c>
      <c r="E310">
        <v>10.33</v>
      </c>
      <c r="F310">
        <v>9.67</v>
      </c>
      <c r="G310">
        <v>4.76</v>
      </c>
      <c r="H310">
        <v>0</v>
      </c>
      <c r="I310">
        <v>25.74</v>
      </c>
      <c r="J310">
        <v>8.3800000000000008</v>
      </c>
      <c r="K310">
        <v>13.06</v>
      </c>
      <c r="L310" t="s">
        <v>6</v>
      </c>
      <c r="M310" t="s">
        <v>72</v>
      </c>
    </row>
    <row r="311" spans="1:13" x14ac:dyDescent="0.45">
      <c r="A311" t="s">
        <v>5</v>
      </c>
      <c r="B311" t="s">
        <v>74</v>
      </c>
      <c r="C311">
        <v>2050</v>
      </c>
      <c r="D311">
        <v>69</v>
      </c>
      <c r="E311">
        <v>10.59</v>
      </c>
      <c r="F311">
        <v>10.46</v>
      </c>
      <c r="G311">
        <v>4.91</v>
      </c>
      <c r="H311">
        <v>0</v>
      </c>
      <c r="I311">
        <v>23.33</v>
      </c>
      <c r="J311">
        <v>9.26</v>
      </c>
      <c r="K311">
        <v>12.27</v>
      </c>
      <c r="L311" t="s">
        <v>6</v>
      </c>
      <c r="M311" t="s">
        <v>72</v>
      </c>
    </row>
    <row r="312" spans="1:13" x14ac:dyDescent="0.45">
      <c r="A312" t="s">
        <v>7</v>
      </c>
      <c r="B312" t="s">
        <v>74</v>
      </c>
      <c r="C312">
        <v>2020</v>
      </c>
      <c r="D312">
        <v>27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74</v>
      </c>
      <c r="C313">
        <v>2025</v>
      </c>
      <c r="D313">
        <v>27</v>
      </c>
      <c r="E313">
        <v>2.65</v>
      </c>
      <c r="F313">
        <v>2.27</v>
      </c>
      <c r="G313">
        <v>1.19</v>
      </c>
      <c r="H313">
        <v>1.22</v>
      </c>
      <c r="I313">
        <v>5.33</v>
      </c>
      <c r="J313">
        <v>1.79</v>
      </c>
      <c r="K313">
        <v>3.4</v>
      </c>
      <c r="L313" t="s">
        <v>8</v>
      </c>
      <c r="M313" t="s">
        <v>72</v>
      </c>
    </row>
    <row r="314" spans="1:13" x14ac:dyDescent="0.45">
      <c r="A314" t="s">
        <v>7</v>
      </c>
      <c r="B314" t="s">
        <v>74</v>
      </c>
      <c r="C314">
        <v>2030</v>
      </c>
      <c r="D314">
        <v>27</v>
      </c>
      <c r="E314">
        <v>3.42</v>
      </c>
      <c r="F314">
        <v>3.67</v>
      </c>
      <c r="G314">
        <v>0.77</v>
      </c>
      <c r="H314">
        <v>1.85</v>
      </c>
      <c r="I314">
        <v>4.3</v>
      </c>
      <c r="J314">
        <v>3.14</v>
      </c>
      <c r="K314">
        <v>3.98</v>
      </c>
      <c r="L314" t="s">
        <v>8</v>
      </c>
      <c r="M314" t="s">
        <v>72</v>
      </c>
    </row>
    <row r="315" spans="1:13" x14ac:dyDescent="0.45">
      <c r="A315" t="s">
        <v>7</v>
      </c>
      <c r="B315" t="s">
        <v>74</v>
      </c>
      <c r="C315">
        <v>2035</v>
      </c>
      <c r="D315">
        <v>27</v>
      </c>
      <c r="E315">
        <v>4.33</v>
      </c>
      <c r="F315">
        <v>4.1900000000000004</v>
      </c>
      <c r="G315">
        <v>1</v>
      </c>
      <c r="H315">
        <v>2.79</v>
      </c>
      <c r="I315">
        <v>6.13</v>
      </c>
      <c r="J315">
        <v>3.47</v>
      </c>
      <c r="K315">
        <v>4.93</v>
      </c>
      <c r="L315" t="s">
        <v>8</v>
      </c>
      <c r="M315" t="s">
        <v>72</v>
      </c>
    </row>
    <row r="316" spans="1:13" x14ac:dyDescent="0.45">
      <c r="A316" t="s">
        <v>7</v>
      </c>
      <c r="B316" t="s">
        <v>74</v>
      </c>
      <c r="C316">
        <v>2040</v>
      </c>
      <c r="D316">
        <v>27</v>
      </c>
      <c r="E316">
        <v>5.62</v>
      </c>
      <c r="F316">
        <v>5.64</v>
      </c>
      <c r="G316">
        <v>1.17</v>
      </c>
      <c r="H316">
        <v>3.94</v>
      </c>
      <c r="I316">
        <v>8.76</v>
      </c>
      <c r="J316">
        <v>4.78</v>
      </c>
      <c r="K316">
        <v>6.21</v>
      </c>
      <c r="L316" t="s">
        <v>8</v>
      </c>
      <c r="M316" t="s">
        <v>72</v>
      </c>
    </row>
    <row r="317" spans="1:13" x14ac:dyDescent="0.45">
      <c r="A317" t="s">
        <v>7</v>
      </c>
      <c r="B317" t="s">
        <v>74</v>
      </c>
      <c r="C317">
        <v>2045</v>
      </c>
      <c r="D317">
        <v>27</v>
      </c>
      <c r="E317">
        <v>6.27</v>
      </c>
      <c r="F317">
        <v>6.04</v>
      </c>
      <c r="G317">
        <v>1.38</v>
      </c>
      <c r="H317">
        <v>3.69</v>
      </c>
      <c r="I317">
        <v>10.53</v>
      </c>
      <c r="J317">
        <v>5.8</v>
      </c>
      <c r="K317">
        <v>6.94</v>
      </c>
      <c r="L317" t="s">
        <v>8</v>
      </c>
      <c r="M317" t="s">
        <v>72</v>
      </c>
    </row>
    <row r="318" spans="1:13" x14ac:dyDescent="0.45">
      <c r="A318" t="s">
        <v>7</v>
      </c>
      <c r="B318" t="s">
        <v>74</v>
      </c>
      <c r="C318">
        <v>2050</v>
      </c>
      <c r="D318">
        <v>27</v>
      </c>
      <c r="E318">
        <v>6.85</v>
      </c>
      <c r="F318">
        <v>7.41</v>
      </c>
      <c r="G318">
        <v>1.6</v>
      </c>
      <c r="H318">
        <v>3.24</v>
      </c>
      <c r="I318">
        <v>8.77</v>
      </c>
      <c r="J318">
        <v>5.99</v>
      </c>
      <c r="K318">
        <v>8.1999999999999993</v>
      </c>
      <c r="L318" t="s">
        <v>8</v>
      </c>
      <c r="M318" t="s">
        <v>72</v>
      </c>
    </row>
    <row r="319" spans="1:13" x14ac:dyDescent="0.45">
      <c r="A319" t="s">
        <v>9</v>
      </c>
      <c r="B319" t="s">
        <v>74</v>
      </c>
      <c r="C319">
        <v>2020</v>
      </c>
      <c r="D319">
        <v>14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74</v>
      </c>
      <c r="C320">
        <v>2025</v>
      </c>
      <c r="D320">
        <v>14</v>
      </c>
      <c r="E320">
        <v>1.6</v>
      </c>
      <c r="F320">
        <v>1.03</v>
      </c>
      <c r="G320">
        <v>0.98</v>
      </c>
      <c r="H320">
        <v>1.02</v>
      </c>
      <c r="I320">
        <v>3.84</v>
      </c>
      <c r="J320">
        <v>1.03</v>
      </c>
      <c r="K320">
        <v>2.0699999999999998</v>
      </c>
      <c r="L320" t="s">
        <v>10</v>
      </c>
      <c r="M320" t="s">
        <v>72</v>
      </c>
    </row>
    <row r="321" spans="1:13" x14ac:dyDescent="0.45">
      <c r="A321" t="s">
        <v>9</v>
      </c>
      <c r="B321" t="s">
        <v>74</v>
      </c>
      <c r="C321">
        <v>2030</v>
      </c>
      <c r="D321">
        <v>14</v>
      </c>
      <c r="E321">
        <v>1.55</v>
      </c>
      <c r="F321">
        <v>1.0900000000000001</v>
      </c>
      <c r="G321">
        <v>0.91</v>
      </c>
      <c r="H321">
        <v>1.05</v>
      </c>
      <c r="I321">
        <v>4.2300000000000004</v>
      </c>
      <c r="J321">
        <v>1.06</v>
      </c>
      <c r="K321">
        <v>1.88</v>
      </c>
      <c r="L321" t="s">
        <v>10</v>
      </c>
      <c r="M321" t="s">
        <v>72</v>
      </c>
    </row>
    <row r="322" spans="1:13" x14ac:dyDescent="0.45">
      <c r="A322" t="s">
        <v>9</v>
      </c>
      <c r="B322" t="s">
        <v>74</v>
      </c>
      <c r="C322">
        <v>2035</v>
      </c>
      <c r="D322">
        <v>14</v>
      </c>
      <c r="E322">
        <v>2.2000000000000002</v>
      </c>
      <c r="F322">
        <v>1.18</v>
      </c>
      <c r="G322">
        <v>1.94</v>
      </c>
      <c r="H322">
        <v>1.05</v>
      </c>
      <c r="I322">
        <v>6.45</v>
      </c>
      <c r="J322">
        <v>1.0900000000000001</v>
      </c>
      <c r="K322">
        <v>2.4</v>
      </c>
      <c r="L322" t="s">
        <v>10</v>
      </c>
      <c r="M322" t="s">
        <v>72</v>
      </c>
    </row>
    <row r="323" spans="1:13" x14ac:dyDescent="0.45">
      <c r="A323" t="s">
        <v>9</v>
      </c>
      <c r="B323" t="s">
        <v>74</v>
      </c>
      <c r="C323">
        <v>2040</v>
      </c>
      <c r="D323">
        <v>14</v>
      </c>
      <c r="E323">
        <v>2.3199999999999998</v>
      </c>
      <c r="F323">
        <v>1.27</v>
      </c>
      <c r="G323">
        <v>2.11</v>
      </c>
      <c r="H323">
        <v>1.03</v>
      </c>
      <c r="I323">
        <v>6.76</v>
      </c>
      <c r="J323">
        <v>1.1100000000000001</v>
      </c>
      <c r="K323">
        <v>2.16</v>
      </c>
      <c r="L323" t="s">
        <v>10</v>
      </c>
      <c r="M323" t="s">
        <v>72</v>
      </c>
    </row>
    <row r="324" spans="1:13" x14ac:dyDescent="0.45">
      <c r="A324" t="s">
        <v>9</v>
      </c>
      <c r="B324" t="s">
        <v>74</v>
      </c>
      <c r="C324">
        <v>2045</v>
      </c>
      <c r="D324">
        <v>14</v>
      </c>
      <c r="E324">
        <v>2.2200000000000002</v>
      </c>
      <c r="F324">
        <v>1.35</v>
      </c>
      <c r="G324">
        <v>1.86</v>
      </c>
      <c r="H324">
        <v>1.01</v>
      </c>
      <c r="I324">
        <v>6.32</v>
      </c>
      <c r="J324">
        <v>1.1299999999999999</v>
      </c>
      <c r="K324">
        <v>2.2000000000000002</v>
      </c>
      <c r="L324" t="s">
        <v>10</v>
      </c>
      <c r="M324" t="s">
        <v>72</v>
      </c>
    </row>
    <row r="325" spans="1:13" x14ac:dyDescent="0.45">
      <c r="A325" t="s">
        <v>9</v>
      </c>
      <c r="B325" t="s">
        <v>74</v>
      </c>
      <c r="C325">
        <v>2050</v>
      </c>
      <c r="D325">
        <v>14</v>
      </c>
      <c r="E325">
        <v>2.4500000000000002</v>
      </c>
      <c r="F325">
        <v>1.41</v>
      </c>
      <c r="G325">
        <v>2.21</v>
      </c>
      <c r="H325">
        <v>0.99</v>
      </c>
      <c r="I325">
        <v>6.85</v>
      </c>
      <c r="J325">
        <v>1.1499999999999999</v>
      </c>
      <c r="K325">
        <v>2.27</v>
      </c>
      <c r="L325" t="s">
        <v>10</v>
      </c>
      <c r="M325" t="s">
        <v>72</v>
      </c>
    </row>
    <row r="326" spans="1:13" x14ac:dyDescent="0.45">
      <c r="A326" t="s">
        <v>0</v>
      </c>
      <c r="B326" t="s">
        <v>74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74</v>
      </c>
      <c r="C327">
        <v>2025</v>
      </c>
      <c r="D327">
        <v>7</v>
      </c>
      <c r="E327">
        <v>0.95</v>
      </c>
      <c r="F327">
        <v>0.94</v>
      </c>
      <c r="G327">
        <v>0.01</v>
      </c>
      <c r="H327">
        <v>0.93</v>
      </c>
      <c r="I327">
        <v>0.96</v>
      </c>
      <c r="J327">
        <v>0.94</v>
      </c>
      <c r="K327">
        <v>0.95</v>
      </c>
      <c r="L327" t="s">
        <v>1</v>
      </c>
      <c r="M327" t="s">
        <v>73</v>
      </c>
    </row>
    <row r="328" spans="1:13" x14ac:dyDescent="0.45">
      <c r="A328" t="s">
        <v>0</v>
      </c>
      <c r="B328" t="s">
        <v>74</v>
      </c>
      <c r="C328">
        <v>2030</v>
      </c>
      <c r="D328">
        <v>7</v>
      </c>
      <c r="E328">
        <v>0.93</v>
      </c>
      <c r="F328">
        <v>0.93</v>
      </c>
      <c r="G328">
        <v>0.01</v>
      </c>
      <c r="H328">
        <v>0.91</v>
      </c>
      <c r="I328">
        <v>0.94</v>
      </c>
      <c r="J328">
        <v>0.92</v>
      </c>
      <c r="K328">
        <v>0.93</v>
      </c>
      <c r="L328" t="s">
        <v>1</v>
      </c>
      <c r="M328" t="s">
        <v>73</v>
      </c>
    </row>
    <row r="329" spans="1:13" x14ac:dyDescent="0.45">
      <c r="A329" t="s">
        <v>0</v>
      </c>
      <c r="B329" t="s">
        <v>74</v>
      </c>
      <c r="C329">
        <v>2035</v>
      </c>
      <c r="D329">
        <v>7</v>
      </c>
      <c r="E329">
        <v>0.94</v>
      </c>
      <c r="F329">
        <v>0.95</v>
      </c>
      <c r="G329">
        <v>0.01</v>
      </c>
      <c r="H329">
        <v>0.93</v>
      </c>
      <c r="I329">
        <v>0.96</v>
      </c>
      <c r="J329">
        <v>0.94</v>
      </c>
      <c r="K329">
        <v>0.95</v>
      </c>
      <c r="L329" t="s">
        <v>1</v>
      </c>
      <c r="M329" t="s">
        <v>73</v>
      </c>
    </row>
    <row r="330" spans="1:13" x14ac:dyDescent="0.45">
      <c r="A330" t="s">
        <v>0</v>
      </c>
      <c r="B330" t="s">
        <v>74</v>
      </c>
      <c r="C330">
        <v>2040</v>
      </c>
      <c r="D330">
        <v>7</v>
      </c>
      <c r="E330">
        <v>0.96</v>
      </c>
      <c r="F330">
        <v>0.96</v>
      </c>
      <c r="G330">
        <v>0.02</v>
      </c>
      <c r="H330">
        <v>0.93</v>
      </c>
      <c r="I330">
        <v>0.98</v>
      </c>
      <c r="J330">
        <v>0.96</v>
      </c>
      <c r="K330">
        <v>0.97</v>
      </c>
      <c r="L330" t="s">
        <v>1</v>
      </c>
      <c r="M330" t="s">
        <v>73</v>
      </c>
    </row>
    <row r="331" spans="1:13" x14ac:dyDescent="0.45">
      <c r="A331" t="s">
        <v>0</v>
      </c>
      <c r="B331" t="s">
        <v>74</v>
      </c>
      <c r="C331">
        <v>2045</v>
      </c>
      <c r="D331">
        <v>7</v>
      </c>
      <c r="E331">
        <v>0.94</v>
      </c>
      <c r="F331">
        <v>0.94</v>
      </c>
      <c r="G331">
        <v>0.03</v>
      </c>
      <c r="H331">
        <v>0.9</v>
      </c>
      <c r="I331">
        <v>1</v>
      </c>
      <c r="J331">
        <v>0.93</v>
      </c>
      <c r="K331">
        <v>0.94</v>
      </c>
      <c r="L331" t="s">
        <v>1</v>
      </c>
      <c r="M331" t="s">
        <v>73</v>
      </c>
    </row>
    <row r="332" spans="1:13" x14ac:dyDescent="0.45">
      <c r="A332" t="s">
        <v>0</v>
      </c>
      <c r="B332" t="s">
        <v>74</v>
      </c>
      <c r="C332">
        <v>2050</v>
      </c>
      <c r="D332">
        <v>7</v>
      </c>
      <c r="E332">
        <v>0.93</v>
      </c>
      <c r="F332">
        <v>0.92</v>
      </c>
      <c r="G332">
        <v>0.06</v>
      </c>
      <c r="H332">
        <v>0.88</v>
      </c>
      <c r="I332">
        <v>1.05</v>
      </c>
      <c r="J332">
        <v>0.89</v>
      </c>
      <c r="K332">
        <v>0.95</v>
      </c>
      <c r="L332" t="s">
        <v>1</v>
      </c>
      <c r="M332" t="s">
        <v>73</v>
      </c>
    </row>
    <row r="333" spans="1:13" x14ac:dyDescent="0.45">
      <c r="A333" t="s">
        <v>2</v>
      </c>
      <c r="B333" t="s">
        <v>74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74</v>
      </c>
      <c r="C334">
        <v>2025</v>
      </c>
      <c r="D334">
        <v>7</v>
      </c>
      <c r="E334">
        <v>0.93</v>
      </c>
      <c r="F334">
        <v>0.93</v>
      </c>
      <c r="G334">
        <v>0.01</v>
      </c>
      <c r="H334">
        <v>0.92</v>
      </c>
      <c r="I334">
        <v>0.93</v>
      </c>
      <c r="J334">
        <v>0.92</v>
      </c>
      <c r="K334">
        <v>0.93</v>
      </c>
      <c r="L334" t="s">
        <v>3</v>
      </c>
      <c r="M334" t="s">
        <v>73</v>
      </c>
    </row>
    <row r="335" spans="1:13" x14ac:dyDescent="0.45">
      <c r="A335" t="s">
        <v>2</v>
      </c>
      <c r="B335" t="s">
        <v>74</v>
      </c>
      <c r="C335">
        <v>2030</v>
      </c>
      <c r="D335">
        <v>7</v>
      </c>
      <c r="E335">
        <v>0.93</v>
      </c>
      <c r="F335">
        <v>0.93</v>
      </c>
      <c r="G335">
        <v>0.02</v>
      </c>
      <c r="H335">
        <v>0.91</v>
      </c>
      <c r="I335">
        <v>0.95</v>
      </c>
      <c r="J335">
        <v>0.92</v>
      </c>
      <c r="K335">
        <v>0.94</v>
      </c>
      <c r="L335" t="s">
        <v>3</v>
      </c>
      <c r="M335" t="s">
        <v>73</v>
      </c>
    </row>
    <row r="336" spans="1:13" x14ac:dyDescent="0.45">
      <c r="A336" t="s">
        <v>2</v>
      </c>
      <c r="B336" t="s">
        <v>74</v>
      </c>
      <c r="C336">
        <v>2035</v>
      </c>
      <c r="D336">
        <v>7</v>
      </c>
      <c r="E336">
        <v>0.94</v>
      </c>
      <c r="F336">
        <v>0.93</v>
      </c>
      <c r="G336">
        <v>0.03</v>
      </c>
      <c r="H336">
        <v>0.91</v>
      </c>
      <c r="I336">
        <v>0.99</v>
      </c>
      <c r="J336">
        <v>0.91</v>
      </c>
      <c r="K336">
        <v>0.95</v>
      </c>
      <c r="L336" t="s">
        <v>3</v>
      </c>
      <c r="M336" t="s">
        <v>73</v>
      </c>
    </row>
    <row r="337" spans="1:13" x14ac:dyDescent="0.45">
      <c r="A337" t="s">
        <v>2</v>
      </c>
      <c r="B337" t="s">
        <v>74</v>
      </c>
      <c r="C337">
        <v>2040</v>
      </c>
      <c r="D337">
        <v>7</v>
      </c>
      <c r="E337">
        <v>0.96</v>
      </c>
      <c r="F337">
        <v>0.96</v>
      </c>
      <c r="G337">
        <v>0.02</v>
      </c>
      <c r="H337">
        <v>0.94</v>
      </c>
      <c r="I337">
        <v>1</v>
      </c>
      <c r="J337">
        <v>0.94</v>
      </c>
      <c r="K337">
        <v>0.98</v>
      </c>
      <c r="L337" t="s">
        <v>3</v>
      </c>
      <c r="M337" t="s">
        <v>73</v>
      </c>
    </row>
    <row r="338" spans="1:13" x14ac:dyDescent="0.45">
      <c r="A338" t="s">
        <v>2</v>
      </c>
      <c r="B338" t="s">
        <v>74</v>
      </c>
      <c r="C338">
        <v>2045</v>
      </c>
      <c r="D338">
        <v>7</v>
      </c>
      <c r="E338">
        <v>1.01</v>
      </c>
      <c r="F338">
        <v>1.01</v>
      </c>
      <c r="G338">
        <v>0.02</v>
      </c>
      <c r="H338">
        <v>0.99</v>
      </c>
      <c r="I338">
        <v>1.05</v>
      </c>
      <c r="J338">
        <v>0.99</v>
      </c>
      <c r="K338">
        <v>1.03</v>
      </c>
      <c r="L338" t="s">
        <v>3</v>
      </c>
      <c r="M338" t="s">
        <v>73</v>
      </c>
    </row>
    <row r="339" spans="1:13" x14ac:dyDescent="0.45">
      <c r="A339" t="s">
        <v>2</v>
      </c>
      <c r="B339" t="s">
        <v>74</v>
      </c>
      <c r="C339">
        <v>2050</v>
      </c>
      <c r="D339">
        <v>7</v>
      </c>
      <c r="E339">
        <v>1.07</v>
      </c>
      <c r="F339">
        <v>1.07</v>
      </c>
      <c r="G339">
        <v>0.02</v>
      </c>
      <c r="H339">
        <v>1.04</v>
      </c>
      <c r="I339">
        <v>1.1000000000000001</v>
      </c>
      <c r="J339">
        <v>1.05</v>
      </c>
      <c r="K339">
        <v>1.0900000000000001</v>
      </c>
      <c r="L339" t="s">
        <v>3</v>
      </c>
      <c r="M339" t="s">
        <v>73</v>
      </c>
    </row>
    <row r="340" spans="1:13" x14ac:dyDescent="0.45">
      <c r="A340" t="s">
        <v>5</v>
      </c>
      <c r="B340" t="s">
        <v>74</v>
      </c>
      <c r="C340">
        <v>2020</v>
      </c>
      <c r="D340">
        <v>15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74</v>
      </c>
      <c r="C341">
        <v>2025</v>
      </c>
      <c r="D341">
        <v>15</v>
      </c>
      <c r="E341">
        <v>1.03</v>
      </c>
      <c r="F341">
        <v>0.94</v>
      </c>
      <c r="G341">
        <v>0.13</v>
      </c>
      <c r="H341">
        <v>0.92</v>
      </c>
      <c r="I341">
        <v>1.28</v>
      </c>
      <c r="J341">
        <v>0.92</v>
      </c>
      <c r="K341">
        <v>1.1599999999999999</v>
      </c>
      <c r="L341" t="s">
        <v>6</v>
      </c>
      <c r="M341" t="s">
        <v>73</v>
      </c>
    </row>
    <row r="342" spans="1:13" x14ac:dyDescent="0.45">
      <c r="A342" t="s">
        <v>5</v>
      </c>
      <c r="B342" t="s">
        <v>74</v>
      </c>
      <c r="C342">
        <v>2030</v>
      </c>
      <c r="D342">
        <v>15</v>
      </c>
      <c r="E342">
        <v>0.96</v>
      </c>
      <c r="F342">
        <v>0.93</v>
      </c>
      <c r="G342">
        <v>7.0000000000000007E-2</v>
      </c>
      <c r="H342">
        <v>0.9</v>
      </c>
      <c r="I342">
        <v>1.18</v>
      </c>
      <c r="J342">
        <v>0.91</v>
      </c>
      <c r="K342">
        <v>0.99</v>
      </c>
      <c r="L342" t="s">
        <v>6</v>
      </c>
      <c r="M342" t="s">
        <v>73</v>
      </c>
    </row>
    <row r="343" spans="1:13" x14ac:dyDescent="0.45">
      <c r="A343" t="s">
        <v>5</v>
      </c>
      <c r="B343" t="s">
        <v>74</v>
      </c>
      <c r="C343">
        <v>2035</v>
      </c>
      <c r="D343">
        <v>15</v>
      </c>
      <c r="E343">
        <v>1.1100000000000001</v>
      </c>
      <c r="F343">
        <v>0.94</v>
      </c>
      <c r="G343">
        <v>0.25</v>
      </c>
      <c r="H343">
        <v>0.9</v>
      </c>
      <c r="I343">
        <v>1.55</v>
      </c>
      <c r="J343">
        <v>0.92</v>
      </c>
      <c r="K343">
        <v>1.34</v>
      </c>
      <c r="L343" t="s">
        <v>6</v>
      </c>
      <c r="M343" t="s">
        <v>73</v>
      </c>
    </row>
    <row r="344" spans="1:13" x14ac:dyDescent="0.45">
      <c r="A344" t="s">
        <v>5</v>
      </c>
      <c r="B344" t="s">
        <v>74</v>
      </c>
      <c r="C344">
        <v>2040</v>
      </c>
      <c r="D344">
        <v>15</v>
      </c>
      <c r="E344">
        <v>1.22</v>
      </c>
      <c r="F344">
        <v>0.95</v>
      </c>
      <c r="G344">
        <v>0.43</v>
      </c>
      <c r="H344">
        <v>0.88</v>
      </c>
      <c r="I344">
        <v>2.17</v>
      </c>
      <c r="J344">
        <v>0.93</v>
      </c>
      <c r="K344">
        <v>1.48</v>
      </c>
      <c r="L344" t="s">
        <v>6</v>
      </c>
      <c r="M344" t="s">
        <v>73</v>
      </c>
    </row>
    <row r="345" spans="1:13" x14ac:dyDescent="0.45">
      <c r="A345" t="s">
        <v>5</v>
      </c>
      <c r="B345" t="s">
        <v>74</v>
      </c>
      <c r="C345">
        <v>2045</v>
      </c>
      <c r="D345">
        <v>15</v>
      </c>
      <c r="E345">
        <v>1.43</v>
      </c>
      <c r="F345">
        <v>0.99</v>
      </c>
      <c r="G345">
        <v>0.67</v>
      </c>
      <c r="H345">
        <v>0.9</v>
      </c>
      <c r="I345">
        <v>2.77</v>
      </c>
      <c r="J345">
        <v>0.95</v>
      </c>
      <c r="K345">
        <v>1.81</v>
      </c>
      <c r="L345" t="s">
        <v>6</v>
      </c>
      <c r="M345" t="s">
        <v>73</v>
      </c>
    </row>
    <row r="346" spans="1:13" x14ac:dyDescent="0.45">
      <c r="A346" t="s">
        <v>5</v>
      </c>
      <c r="B346" t="s">
        <v>74</v>
      </c>
      <c r="C346">
        <v>2050</v>
      </c>
      <c r="D346">
        <v>15</v>
      </c>
      <c r="E346">
        <v>1.7</v>
      </c>
      <c r="F346">
        <v>1.04</v>
      </c>
      <c r="G346">
        <v>0.97</v>
      </c>
      <c r="H346">
        <v>0.95</v>
      </c>
      <c r="I346">
        <v>3.56</v>
      </c>
      <c r="J346">
        <v>1</v>
      </c>
      <c r="K346">
        <v>2.2799999999999998</v>
      </c>
      <c r="L346" t="s">
        <v>6</v>
      </c>
      <c r="M346" t="s">
        <v>73</v>
      </c>
    </row>
    <row r="347" spans="1:13" x14ac:dyDescent="0.45">
      <c r="A347" t="s">
        <v>7</v>
      </c>
      <c r="B347" t="s">
        <v>74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74</v>
      </c>
      <c r="C348">
        <v>2025</v>
      </c>
      <c r="D348">
        <v>8</v>
      </c>
      <c r="E348">
        <v>1.22</v>
      </c>
      <c r="F348">
        <v>1.22</v>
      </c>
      <c r="G348">
        <v>7.0000000000000007E-2</v>
      </c>
      <c r="H348">
        <v>1.1399999999999999</v>
      </c>
      <c r="I348">
        <v>1.28</v>
      </c>
      <c r="J348">
        <v>1.1499999999999999</v>
      </c>
      <c r="K348">
        <v>1.28</v>
      </c>
      <c r="L348" t="s">
        <v>8</v>
      </c>
      <c r="M348" t="s">
        <v>73</v>
      </c>
    </row>
    <row r="349" spans="1:13" x14ac:dyDescent="0.45">
      <c r="A349" t="s">
        <v>7</v>
      </c>
      <c r="B349" t="s">
        <v>74</v>
      </c>
      <c r="C349">
        <v>2030</v>
      </c>
      <c r="D349">
        <v>8</v>
      </c>
      <c r="E349">
        <v>1</v>
      </c>
      <c r="F349">
        <v>1.01</v>
      </c>
      <c r="G349">
        <v>0.04</v>
      </c>
      <c r="H349">
        <v>0.94</v>
      </c>
      <c r="I349">
        <v>1.03</v>
      </c>
      <c r="J349">
        <v>0.96</v>
      </c>
      <c r="K349">
        <v>1.03</v>
      </c>
      <c r="L349" t="s">
        <v>8</v>
      </c>
      <c r="M349" t="s">
        <v>73</v>
      </c>
    </row>
    <row r="350" spans="1:13" x14ac:dyDescent="0.45">
      <c r="A350" t="s">
        <v>7</v>
      </c>
      <c r="B350" t="s">
        <v>74</v>
      </c>
      <c r="C350">
        <v>2035</v>
      </c>
      <c r="D350">
        <v>8</v>
      </c>
      <c r="E350">
        <v>1.1299999999999999</v>
      </c>
      <c r="F350">
        <v>1.1200000000000001</v>
      </c>
      <c r="G350">
        <v>7.0000000000000007E-2</v>
      </c>
      <c r="H350">
        <v>1.04</v>
      </c>
      <c r="I350">
        <v>1.25</v>
      </c>
      <c r="J350">
        <v>1.08</v>
      </c>
      <c r="K350">
        <v>1.17</v>
      </c>
      <c r="L350" t="s">
        <v>8</v>
      </c>
      <c r="M350" t="s">
        <v>73</v>
      </c>
    </row>
    <row r="351" spans="1:13" x14ac:dyDescent="0.45">
      <c r="A351" t="s">
        <v>7</v>
      </c>
      <c r="B351" t="s">
        <v>74</v>
      </c>
      <c r="C351">
        <v>2040</v>
      </c>
      <c r="D351">
        <v>8</v>
      </c>
      <c r="E351">
        <v>1.1000000000000001</v>
      </c>
      <c r="F351">
        <v>1.06</v>
      </c>
      <c r="G351">
        <v>0.09</v>
      </c>
      <c r="H351">
        <v>1.01</v>
      </c>
      <c r="I351">
        <v>1.28</v>
      </c>
      <c r="J351">
        <v>1.05</v>
      </c>
      <c r="K351">
        <v>1.1200000000000001</v>
      </c>
      <c r="L351" t="s">
        <v>8</v>
      </c>
      <c r="M351" t="s">
        <v>73</v>
      </c>
    </row>
    <row r="352" spans="1:13" x14ac:dyDescent="0.45">
      <c r="A352" t="s">
        <v>7</v>
      </c>
      <c r="B352" t="s">
        <v>74</v>
      </c>
      <c r="C352">
        <v>2045</v>
      </c>
      <c r="D352">
        <v>8</v>
      </c>
      <c r="E352">
        <v>1.21</v>
      </c>
      <c r="F352">
        <v>1.22</v>
      </c>
      <c r="G352">
        <v>0.13</v>
      </c>
      <c r="H352">
        <v>1.01</v>
      </c>
      <c r="I352">
        <v>1.38</v>
      </c>
      <c r="J352">
        <v>1.1299999999999999</v>
      </c>
      <c r="K352">
        <v>1.3</v>
      </c>
      <c r="L352" t="s">
        <v>8</v>
      </c>
      <c r="M352" t="s">
        <v>73</v>
      </c>
    </row>
    <row r="353" spans="1:13" x14ac:dyDescent="0.45">
      <c r="A353" t="s">
        <v>7</v>
      </c>
      <c r="B353" t="s">
        <v>74</v>
      </c>
      <c r="C353">
        <v>2050</v>
      </c>
      <c r="D353">
        <v>8</v>
      </c>
      <c r="E353">
        <v>1.55</v>
      </c>
      <c r="F353">
        <v>1.5</v>
      </c>
      <c r="G353">
        <v>0.2</v>
      </c>
      <c r="H353">
        <v>1.31</v>
      </c>
      <c r="I353">
        <v>1.89</v>
      </c>
      <c r="J353">
        <v>1.42</v>
      </c>
      <c r="K353">
        <v>1.66</v>
      </c>
      <c r="L353" t="s">
        <v>8</v>
      </c>
      <c r="M353" t="s">
        <v>73</v>
      </c>
    </row>
    <row r="354" spans="1:13" x14ac:dyDescent="0.45">
      <c r="A354" t="s">
        <v>9</v>
      </c>
      <c r="B354" t="s">
        <v>74</v>
      </c>
      <c r="C354">
        <v>2020</v>
      </c>
      <c r="D354">
        <v>7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74</v>
      </c>
      <c r="C355">
        <v>2025</v>
      </c>
      <c r="D355">
        <v>7</v>
      </c>
      <c r="E355">
        <v>1.07</v>
      </c>
      <c r="F355">
        <v>1.01</v>
      </c>
      <c r="G355">
        <v>0.11</v>
      </c>
      <c r="H355">
        <v>1.01</v>
      </c>
      <c r="I355">
        <v>1.28</v>
      </c>
      <c r="J355">
        <v>1.01</v>
      </c>
      <c r="K355">
        <v>1.08</v>
      </c>
      <c r="L355" t="s">
        <v>10</v>
      </c>
      <c r="M355" t="s">
        <v>73</v>
      </c>
    </row>
    <row r="356" spans="1:13" x14ac:dyDescent="0.45">
      <c r="A356" t="s">
        <v>9</v>
      </c>
      <c r="B356" t="s">
        <v>74</v>
      </c>
      <c r="C356">
        <v>2030</v>
      </c>
      <c r="D356">
        <v>7</v>
      </c>
      <c r="E356">
        <v>0.99</v>
      </c>
      <c r="F356">
        <v>0.99</v>
      </c>
      <c r="G356">
        <v>0.05</v>
      </c>
      <c r="H356">
        <v>0.89</v>
      </c>
      <c r="I356">
        <v>1.05</v>
      </c>
      <c r="J356">
        <v>0.98</v>
      </c>
      <c r="K356">
        <v>1.01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74</v>
      </c>
      <c r="C357">
        <v>2035</v>
      </c>
      <c r="D357">
        <v>7</v>
      </c>
      <c r="E357">
        <v>0.96</v>
      </c>
      <c r="F357">
        <v>0.97</v>
      </c>
      <c r="G357">
        <v>0.11</v>
      </c>
      <c r="H357">
        <v>0.74</v>
      </c>
      <c r="I357">
        <v>1.1000000000000001</v>
      </c>
      <c r="J357">
        <v>0.95</v>
      </c>
      <c r="K357">
        <v>1</v>
      </c>
      <c r="L357" t="s">
        <v>10</v>
      </c>
      <c r="M357" t="s">
        <v>73</v>
      </c>
    </row>
    <row r="358" spans="1:13" x14ac:dyDescent="0.45">
      <c r="A358" t="s">
        <v>9</v>
      </c>
      <c r="B358" t="s">
        <v>74</v>
      </c>
      <c r="C358">
        <v>2040</v>
      </c>
      <c r="D358">
        <v>7</v>
      </c>
      <c r="E358">
        <v>0.89</v>
      </c>
      <c r="F358">
        <v>0.92</v>
      </c>
      <c r="G358">
        <v>0.12</v>
      </c>
      <c r="H358">
        <v>0.63</v>
      </c>
      <c r="I358">
        <v>0.98</v>
      </c>
      <c r="J358">
        <v>0.9</v>
      </c>
      <c r="K358">
        <v>0.97</v>
      </c>
      <c r="L358" t="s">
        <v>10</v>
      </c>
      <c r="M358" t="s">
        <v>73</v>
      </c>
    </row>
    <row r="359" spans="1:13" x14ac:dyDescent="0.45">
      <c r="A359" t="s">
        <v>9</v>
      </c>
      <c r="B359" t="s">
        <v>74</v>
      </c>
      <c r="C359">
        <v>2045</v>
      </c>
      <c r="D359">
        <v>7</v>
      </c>
      <c r="E359">
        <v>0.93</v>
      </c>
      <c r="F359">
        <v>0.95</v>
      </c>
      <c r="G359">
        <v>0.1</v>
      </c>
      <c r="H359">
        <v>0.77</v>
      </c>
      <c r="I359">
        <v>1.05</v>
      </c>
      <c r="J359">
        <v>0.86</v>
      </c>
      <c r="K359">
        <v>1.01</v>
      </c>
      <c r="L359" t="s">
        <v>10</v>
      </c>
      <c r="M359" t="s">
        <v>73</v>
      </c>
    </row>
    <row r="360" spans="1:13" x14ac:dyDescent="0.45">
      <c r="A360" t="s">
        <v>9</v>
      </c>
      <c r="B360" t="s">
        <v>74</v>
      </c>
      <c r="C360">
        <v>2050</v>
      </c>
      <c r="D360">
        <v>7</v>
      </c>
      <c r="E360">
        <v>1</v>
      </c>
      <c r="F360">
        <v>1.02</v>
      </c>
      <c r="G360">
        <v>0.15</v>
      </c>
      <c r="H360">
        <v>0.83</v>
      </c>
      <c r="I360">
        <v>1.21</v>
      </c>
      <c r="J360">
        <v>0.86</v>
      </c>
      <c r="K360">
        <v>1.1000000000000001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AH24"/>
  <sheetViews>
    <sheetView workbookViewId="0">
      <selection activeCell="H21" sqref="H21"/>
    </sheetView>
  </sheetViews>
  <sheetFormatPr defaultRowHeight="14.25" x14ac:dyDescent="0.45"/>
  <sheetData>
    <row r="10" spans="1:34" x14ac:dyDescent="0.45">
      <c r="A10" t="str">
        <f>IFERROR(Veda!B5,"ts_12")</f>
        <v>s2_w</v>
      </c>
      <c r="B10" s="15"/>
      <c r="C10" s="15" t="s">
        <v>328</v>
      </c>
      <c r="D10" t="s">
        <v>103</v>
      </c>
      <c r="F10" t="s">
        <v>328</v>
      </c>
      <c r="G10" t="s">
        <v>104</v>
      </c>
      <c r="I10" t="s">
        <v>328</v>
      </c>
      <c r="J10" t="s">
        <v>105</v>
      </c>
      <c r="L10" t="s">
        <v>328</v>
      </c>
      <c r="M10" t="s">
        <v>106</v>
      </c>
      <c r="O10" t="s">
        <v>328</v>
      </c>
      <c r="P10" t="s">
        <v>107</v>
      </c>
      <c r="R10" t="s">
        <v>328</v>
      </c>
      <c r="S10" t="s">
        <v>108</v>
      </c>
      <c r="U10" t="s">
        <v>328</v>
      </c>
      <c r="V10" t="s">
        <v>109</v>
      </c>
      <c r="X10" t="s">
        <v>328</v>
      </c>
      <c r="Y10" t="s">
        <v>110</v>
      </c>
      <c r="AA10" t="s">
        <v>328</v>
      </c>
      <c r="AB10" t="s">
        <v>111</v>
      </c>
      <c r="AD10" t="s">
        <v>328</v>
      </c>
      <c r="AE10" t="s">
        <v>112</v>
      </c>
      <c r="AG10" t="s">
        <v>328</v>
      </c>
      <c r="AH10" t="s">
        <v>113</v>
      </c>
    </row>
    <row r="11" spans="1:34" x14ac:dyDescent="0.45">
      <c r="B11" s="15"/>
      <c r="C11" s="15" t="s">
        <v>329</v>
      </c>
      <c r="D11" t="s">
        <v>330</v>
      </c>
      <c r="F11" t="s">
        <v>329</v>
      </c>
      <c r="G11" t="s">
        <v>722</v>
      </c>
      <c r="I11" t="s">
        <v>329</v>
      </c>
      <c r="J11" t="s">
        <v>1324</v>
      </c>
      <c r="L11" t="s">
        <v>329</v>
      </c>
      <c r="M11" t="s">
        <v>1374</v>
      </c>
      <c r="O11" t="s">
        <v>329</v>
      </c>
      <c r="P11" t="s">
        <v>1377</v>
      </c>
      <c r="R11" t="s">
        <v>329</v>
      </c>
      <c r="S11" t="s">
        <v>1379</v>
      </c>
      <c r="U11" t="s">
        <v>329</v>
      </c>
      <c r="V11" t="s">
        <v>1381</v>
      </c>
      <c r="X11" t="s">
        <v>329</v>
      </c>
      <c r="Y11" t="s">
        <v>1821</v>
      </c>
      <c r="AA11" t="s">
        <v>329</v>
      </c>
      <c r="AB11" t="s">
        <v>1823</v>
      </c>
      <c r="AD11" t="s">
        <v>329</v>
      </c>
      <c r="AE11" t="s">
        <v>1827</v>
      </c>
      <c r="AG11" t="s">
        <v>329</v>
      </c>
      <c r="AH11" t="s">
        <v>1846</v>
      </c>
    </row>
    <row r="12" spans="1:34" x14ac:dyDescent="0.45">
      <c r="B12" s="15"/>
      <c r="C12" s="15" t="s">
        <v>331</v>
      </c>
      <c r="D12" t="s">
        <v>332</v>
      </c>
      <c r="F12" t="s">
        <v>331</v>
      </c>
      <c r="G12" t="s">
        <v>723</v>
      </c>
      <c r="I12" t="s">
        <v>331</v>
      </c>
      <c r="J12" t="s">
        <v>1325</v>
      </c>
      <c r="L12" t="s">
        <v>331</v>
      </c>
      <c r="M12" t="s">
        <v>1375</v>
      </c>
      <c r="O12" t="s">
        <v>331</v>
      </c>
      <c r="P12" t="s">
        <v>1378</v>
      </c>
      <c r="R12" t="s">
        <v>331</v>
      </c>
      <c r="S12" t="s">
        <v>1380</v>
      </c>
      <c r="U12" t="s">
        <v>331</v>
      </c>
      <c r="V12" t="s">
        <v>1382</v>
      </c>
      <c r="X12" t="s">
        <v>331</v>
      </c>
      <c r="Y12" t="s">
        <v>1822</v>
      </c>
      <c r="AA12" t="s">
        <v>331</v>
      </c>
      <c r="AB12" t="s">
        <v>1824</v>
      </c>
      <c r="AD12" t="s">
        <v>331</v>
      </c>
      <c r="AE12" t="s">
        <v>1827</v>
      </c>
      <c r="AG12" t="s">
        <v>331</v>
      </c>
      <c r="AH12" t="s">
        <v>1847</v>
      </c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str">
        <f>IF(H23=H24,"Not Required!","~UC_T: LO")</f>
        <v>~UC_T: LO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98</v>
      </c>
      <c r="E23" t="str">
        <f>G23</f>
        <v>AuxStoIN</v>
      </c>
      <c r="F23" t="s">
        <v>99</v>
      </c>
      <c r="G23" t="s">
        <v>100</v>
      </c>
      <c r="H23" t="str">
        <f>HLOOKUP($A$10,$D$10:$CU$12,3,FALSE)</f>
        <v>S3b0611h20,S3b0614h03,S3b0615h02,S3b0616h02,S3b0616h06,S3c0618h19,S3c0619h21,S3c0620h21,S3c0621h02,S3c0623h03,S3c0624h22,S1aH1,S2aH7,S3b0611h22,S3b0612h06,S3b0613h04,S3b0616h22,S3b0616h24,S3c0622h20,S1aH7,S3b0611h01,S3b0615h06,S3b0615h23,S3b0616h03,S3b0616h23,S3b0617h04,S3c0620h19,S3c0621h06,S3c0622h21,S3c0624h05,S4aH7,S5aH7,S3b0611h05,S3b0613h03,S3b0614h23,S3b0615h01,S3b0615h21,S3b0617h23,S3c0620h04,S3c0620h22,S3c0621h01,S3c0622h01,S4aH8,S3aH8,S3b0611h23,S3b0612h22,S3b0615h20,S3b0616h01,S3b0617h03,S3c0618h20,S3c0619h01,S3c0620h03,S3c0622h24,S3b0614h21,S3b0615h03,S3b0615h24,S3b0617h02,S3c0618h24,S3c0619h04,S3c0619h19,S3c0619h22,S3c0621h19,S3c0621h24,S3c0623h06,S3c0624h21,S4aH1,S6aH1,S3b0611h04,S3b0613h05,S3b0613h19,S3b0615h05,S3b0615h22,S3b0616h21,S3c0619h06,S3c0622h19,S3c0623h05,S3c0623h22,S3c0624h23,S3b0611h06,S3b0611h21,S3b0613h02,S3b0613h06,S3b0614h02,S3b0616h20,S3b0617h22,S3c0619h05,S3c0621h20,S3c0622h03,S3c0622h23,S3c0624h04,S3c0624h19,S3c0624h24,S1aH8,S3b0612h05,S3b0612h23,S3b0613h23,S3b0614h01,S3b0614h05,S3b0615h04,S3b0616h04,S3b0617h06,S3c0618h21,S3c0620h01,S3c0620h02,S3c0620h20,S3c0621h05,S3c0621h21,S3c0623h02,S3c0624h06,S5aH1,S6aH7,S3b0611h19,S3b0612h24,S3b0616h19,S3c0623h23,S3aH1,S3b0612h01,S3b0612h02,S3b0612h03,S3b0612h19,S3b0612h21,S3b0614h19,S3b0617h01,S3c0618h22,S3c0620h06,S3c0621h03,S3c0622h05,S3c0623h19,S3c0623h21,S3c0624h01,S3c0624h03,S3b0613h20,S3b0613h21,S3b0613h22,S3b0617h21,S3c0618h01,S3c0620h05,S3c0622h06,S3c0622h22,S3c0623h20,S3b0611h02,S3b0612h04,S3b0613h01,S3b0613h24,S3b0614h04,S3b0617h05,S3b0617h19,S3c0620h24,S3c0621h04,S3c0621h22,S3c0621h23,S3c0623h01,S3c0624h02,S2aH1,S3aH7,S3b0617h24,S3c0619h03,S3c0622h02,S5aH8,S2aH8,S3b0611h24,S3b0614h22,S3b0614h24,S3b0615h19,S3b0617h20,S3c0618h02,S3c0618h03,S3c0618h04,S3c0618h06,S3c0618h23,S3c0619h20,S3c0619h23,S3c0619h24,S3c0622h04,S3c0623h24,S3c0624h20,S3b0611h03,S3b0612h20,S3b0614h06,S3b0614h20,S3b0616h05,S3c0618h05,S3c0619h02,S3c0620h23,S3c0623h04,S6aH8</v>
      </c>
      <c r="I23">
        <f>1+I24</f>
        <v>0.25</v>
      </c>
      <c r="J23">
        <v>0</v>
      </c>
      <c r="K23">
        <v>3</v>
      </c>
      <c r="M23" t="s">
        <v>101</v>
      </c>
    </row>
    <row r="24" spans="3:13" x14ac:dyDescent="0.45">
      <c r="D24" t="s">
        <v>98</v>
      </c>
      <c r="E24" t="str">
        <f>G24</f>
        <v>AuxStoIN</v>
      </c>
      <c r="F24" t="s">
        <v>99</v>
      </c>
      <c r="G24" t="s">
        <v>100</v>
      </c>
      <c r="H24" t="str">
        <f>HLOOKUP($A$10,$D$10:$CU$12,2,FALSE)</f>
        <v>S3b0614h17,S3b0616h17,S3b0617h08,S3b0617h10,S3c0618h09,S3c0618h12,S3c0620h08,S3c0622h07,S5aH4,S6aH3,S6aH4,S3b0611h17,S3b0612h10,S3b0613h12,S3b0613h18,S3b0614h10,S3c0618h08,S3c0618h15,S3c0620h07,S3c0621h12,S3c0622h11,S3c0622h16,S3c0624h09,S3c0624h18,S1aH3,S3b0611h14,S3b0613h10,S3b0615h07,S3b0615h11,S3b0616h12,S3b0617h12,S3c0619h14,S3c0622h12,S3c0623h07,S3c0623h17,S3b0611h10,S3b0612h12,S3b0612h16,S3b0613h16,S3b0615h09,S3b0615h15,S3b0616h16,S3b0617h09,S3c0619h10,S3c0619h11,S3c0619h13,S3c0619h18,S3c0620h15,S3c0621h14,S3c0622h10,S3c0623h14,S6aH5,S3aH2,S3b0613h08,S3b0613h17,S3b0615h14,S3b0616h07,S3c0618h10,S3c0618h18,S1aH4,S2aH2,S3b0611h11,S3b0611h15,S3b0611h16,S3b0611h18,S3b0613h07,S3b0614h11,S3b0616h11,S3c0619h08,S3c0622h15,S3c0624h12,S4aH6,S3aH4,S3b0614h12,S3b0615h10,S3b0615h13,S3b0616h10,S3b0616h14,S3c0618h17,S3c0619h12,S3c0620h10,S3c0620h14,S3c0621h18,S3c0623h11,S3c0623h15,S3c0624h08,S3c0624h16,S4aH3,S4aH4,S3aH3,S3b0611h09,S3b0612h09,S3b0612h14,S3b0613h13,S3b0616h13,S3b0617h15,S3c0620h09,S3c0620h13,S3c0622h14,S2aH6,S3aH5,S3b0611h13,S3b0614h18,S3b0616h08,S3b0616h18,S3b0617h13,S3c0619h16,S3c0620h11,S3c0621h09,S3c0621h13,S3c0623h18,S3c0624h13,S5aH3,S1aH5,S2aH4,S2aH5,S3b0612h11,S3b0613h14,S3b0614h09,S3b0615h08,S3c0618h07,S3c0621h15,S3c0622h13,S3c0624h10,S5aH2,S5aH5,S6aH2,S3b0611h07,S3b0611h08,S3b0613h09,S3b0614h15,S3b0617h18,S3c0618h13,S3c0621h07,S3c0622h18,S3c0623h13,S3c0623h16,S1aH2,S2aH3,S3aH6,S3b0612h08,S3b0613h15,S3b0615h16,S3b0615h17,S3b0617h17,S3c0618h14,S3c0620h12,S3c0621h08,S3c0621h17,S3c0622h17,S3c0624h07,S3c0624h17,S5aH6,S6aH6,S3b0612h17,S3b0613h11,S3b0614h07,S3b0614h13,S3b0614h14,S3b0616h15,S3b0617h11,S3b0617h14,S3b0617h16,S3c0618h11,S3c0619h15,S3c0620h16,S3c0620h17,S3c0624h14,S4aH5,S3b0612h13,S3b0612h18,S3b0615h18,S3b0616h09,S3b0617h07,S3c0619h09,S3c0621h16,S3c0623h12,S3c0624h15,S4aH2,S3b0612h15,S3b0614h08,S3c0618h16,S3c0619h17,S3c0621h10,S3c0623h08,S3c0623h10,S3c0624h11,S1aH6,S3b0611h12,S3b0612h07,S3b0614h16,S3b0615h12,S3c0619h07,S3c0620h18,S3c0621h11,S3c0622h08,S3c0622h09,S3c0623h09</v>
      </c>
      <c r="I24">
        <f>-$I$17</f>
        <v>-0.75</v>
      </c>
      <c r="M24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9A04-CA0A-42AB-8D3C-E13BABD3AEF4}">
  <dimension ref="A9:AM2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103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127</v>
      </c>
      <c r="I11" t="s">
        <v>215</v>
      </c>
      <c r="J11" t="s">
        <v>216</v>
      </c>
      <c r="K11">
        <v>1.275298017379925E-2</v>
      </c>
      <c r="L11" t="s">
        <v>217</v>
      </c>
      <c r="N11" t="s">
        <v>325</v>
      </c>
      <c r="O11" t="s">
        <v>216</v>
      </c>
      <c r="P11">
        <v>0.14014164167787488</v>
      </c>
      <c r="Q11" t="s">
        <v>217</v>
      </c>
      <c r="S11" t="s">
        <v>326</v>
      </c>
      <c r="T11" t="s">
        <v>216</v>
      </c>
      <c r="U11">
        <v>0.13276688903385939</v>
      </c>
      <c r="V11" t="s">
        <v>217</v>
      </c>
      <c r="X11">
        <v>0.10867579908675799</v>
      </c>
      <c r="Y11">
        <v>6.02351888223156E-2</v>
      </c>
      <c r="Z11" t="s">
        <v>216</v>
      </c>
      <c r="AA11" t="s">
        <v>25</v>
      </c>
      <c r="AC11" t="s">
        <v>22</v>
      </c>
      <c r="AD11" t="s">
        <v>216</v>
      </c>
      <c r="AE11">
        <v>0.12729289587673623</v>
      </c>
      <c r="AG11" t="s">
        <v>98</v>
      </c>
      <c r="AH11" t="s">
        <v>216</v>
      </c>
      <c r="AI11">
        <v>0.15971529605761137</v>
      </c>
      <c r="AK11" t="s">
        <v>128</v>
      </c>
      <c r="AL11">
        <v>0.14913571721444138</v>
      </c>
      <c r="AM11" t="s">
        <v>336</v>
      </c>
    </row>
    <row r="12" spans="1:39" x14ac:dyDescent="0.45">
      <c r="C12" t="s">
        <v>128</v>
      </c>
      <c r="D12" t="s">
        <v>127</v>
      </c>
      <c r="E12" t="s">
        <v>129</v>
      </c>
      <c r="F12" t="s">
        <v>123</v>
      </c>
      <c r="G12" t="s">
        <v>127</v>
      </c>
      <c r="I12" t="s">
        <v>215</v>
      </c>
      <c r="J12" t="s">
        <v>218</v>
      </c>
      <c r="K12">
        <v>2.3641726881049031E-2</v>
      </c>
      <c r="L12" t="s">
        <v>217</v>
      </c>
      <c r="N12" t="s">
        <v>325</v>
      </c>
      <c r="O12" t="s">
        <v>218</v>
      </c>
      <c r="P12">
        <v>1.6114806002490035E-2</v>
      </c>
      <c r="Q12" t="s">
        <v>217</v>
      </c>
      <c r="S12" t="s">
        <v>326</v>
      </c>
      <c r="T12" t="s">
        <v>218</v>
      </c>
      <c r="U12">
        <v>1.5870932953741045E-2</v>
      </c>
      <c r="V12" t="s">
        <v>217</v>
      </c>
      <c r="X12">
        <v>1.3584474885844749E-2</v>
      </c>
      <c r="Y12">
        <v>1.7356570453057541E-2</v>
      </c>
      <c r="Z12" t="s">
        <v>218</v>
      </c>
      <c r="AA12" t="s">
        <v>25</v>
      </c>
      <c r="AC12" t="s">
        <v>22</v>
      </c>
      <c r="AD12" t="s">
        <v>218</v>
      </c>
      <c r="AE12">
        <v>1.6589633305229903E-2</v>
      </c>
      <c r="AG12" t="s">
        <v>98</v>
      </c>
      <c r="AH12" t="s">
        <v>218</v>
      </c>
      <c r="AI12">
        <v>0.1532466754406816</v>
      </c>
      <c r="AK12" t="s">
        <v>130</v>
      </c>
      <c r="AL12">
        <v>0.13331319191178057</v>
      </c>
      <c r="AM12" t="s">
        <v>336</v>
      </c>
    </row>
    <row r="13" spans="1:39" x14ac:dyDescent="0.45">
      <c r="C13" t="s">
        <v>130</v>
      </c>
      <c r="D13" t="s">
        <v>131</v>
      </c>
      <c r="E13" t="s">
        <v>132</v>
      </c>
      <c r="F13" t="s">
        <v>130</v>
      </c>
      <c r="G13" t="s">
        <v>127</v>
      </c>
      <c r="I13" t="s">
        <v>215</v>
      </c>
      <c r="J13" t="s">
        <v>219</v>
      </c>
      <c r="K13">
        <v>3.2753169112079428E-2</v>
      </c>
      <c r="L13" t="s">
        <v>217</v>
      </c>
      <c r="N13" t="s">
        <v>325</v>
      </c>
      <c r="O13" t="s">
        <v>219</v>
      </c>
      <c r="P13">
        <v>1.6918092011565272E-2</v>
      </c>
      <c r="Q13" t="s">
        <v>217</v>
      </c>
      <c r="S13" t="s">
        <v>326</v>
      </c>
      <c r="T13" t="s">
        <v>219</v>
      </c>
      <c r="U13">
        <v>1.5983370842297936E-2</v>
      </c>
      <c r="V13" t="s">
        <v>217</v>
      </c>
      <c r="X13">
        <v>1.3584474885844749E-2</v>
      </c>
      <c r="Y13">
        <v>1.719878344893884E-2</v>
      </c>
      <c r="Z13" t="s">
        <v>219</v>
      </c>
      <c r="AA13" t="s">
        <v>25</v>
      </c>
      <c r="AC13" t="s">
        <v>22</v>
      </c>
      <c r="AD13" t="s">
        <v>219</v>
      </c>
      <c r="AE13">
        <v>1.6879110374862456E-2</v>
      </c>
      <c r="AG13" t="s">
        <v>98</v>
      </c>
      <c r="AH13" t="s">
        <v>219</v>
      </c>
      <c r="AI13">
        <v>0.14140246424813974</v>
      </c>
      <c r="AK13" t="s">
        <v>133</v>
      </c>
      <c r="AL13">
        <v>0.55031830639418189</v>
      </c>
      <c r="AM13" t="s">
        <v>336</v>
      </c>
    </row>
    <row r="14" spans="1:39" x14ac:dyDescent="0.45">
      <c r="C14" t="s">
        <v>133</v>
      </c>
      <c r="D14" t="s">
        <v>134</v>
      </c>
      <c r="E14" t="s">
        <v>135</v>
      </c>
      <c r="F14" t="s">
        <v>133</v>
      </c>
      <c r="G14" t="s">
        <v>127</v>
      </c>
      <c r="I14" t="s">
        <v>215</v>
      </c>
      <c r="J14" t="s">
        <v>220</v>
      </c>
      <c r="K14">
        <v>0.11444193890296077</v>
      </c>
      <c r="L14" t="s">
        <v>217</v>
      </c>
      <c r="N14" t="s">
        <v>325</v>
      </c>
      <c r="O14" t="s">
        <v>220</v>
      </c>
      <c r="P14">
        <v>5.6891122309917663E-2</v>
      </c>
      <c r="Q14" t="s">
        <v>217</v>
      </c>
      <c r="S14" t="s">
        <v>326</v>
      </c>
      <c r="T14" t="s">
        <v>220</v>
      </c>
      <c r="U14">
        <v>4.8351120649245648E-2</v>
      </c>
      <c r="V14" t="s">
        <v>217</v>
      </c>
      <c r="X14">
        <v>4.0753424657534246E-2</v>
      </c>
      <c r="Y14">
        <v>5.045239456695589E-2</v>
      </c>
      <c r="Z14" t="s">
        <v>220</v>
      </c>
      <c r="AA14" t="s">
        <v>25</v>
      </c>
      <c r="AC14" t="s">
        <v>22</v>
      </c>
      <c r="AD14" t="s">
        <v>220</v>
      </c>
      <c r="AE14">
        <v>4.8302978809875767E-2</v>
      </c>
      <c r="AG14" t="s">
        <v>98</v>
      </c>
      <c r="AH14" t="s">
        <v>220</v>
      </c>
      <c r="AI14">
        <v>0.16930708706958497</v>
      </c>
      <c r="AK14" t="s">
        <v>123</v>
      </c>
      <c r="AL14">
        <v>0.36723278447959601</v>
      </c>
      <c r="AM14" t="s">
        <v>336</v>
      </c>
    </row>
    <row r="15" spans="1:39" x14ac:dyDescent="0.45">
      <c r="E15" t="s">
        <v>136</v>
      </c>
      <c r="G15" t="s">
        <v>127</v>
      </c>
      <c r="I15" t="s">
        <v>215</v>
      </c>
      <c r="J15" t="s">
        <v>221</v>
      </c>
      <c r="K15">
        <v>0.10932688312497846</v>
      </c>
      <c r="L15" t="s">
        <v>217</v>
      </c>
      <c r="N15" t="s">
        <v>325</v>
      </c>
      <c r="O15" t="s">
        <v>221</v>
      </c>
      <c r="P15">
        <v>6.1287613934554321E-2</v>
      </c>
      <c r="Q15" t="s">
        <v>217</v>
      </c>
      <c r="S15" t="s">
        <v>326</v>
      </c>
      <c r="T15" t="s">
        <v>221</v>
      </c>
      <c r="U15">
        <v>4.9792070937122547E-2</v>
      </c>
      <c r="V15" t="s">
        <v>217</v>
      </c>
      <c r="X15">
        <v>4.0753424657534246E-2</v>
      </c>
      <c r="Y15">
        <v>5.6132726715229266E-2</v>
      </c>
      <c r="Z15" t="s">
        <v>221</v>
      </c>
      <c r="AA15" t="s">
        <v>25</v>
      </c>
      <c r="AC15" t="s">
        <v>22</v>
      </c>
      <c r="AD15" t="s">
        <v>221</v>
      </c>
      <c r="AE15">
        <v>3.7809580026270183E-2</v>
      </c>
      <c r="AG15" t="s">
        <v>98</v>
      </c>
      <c r="AH15" t="s">
        <v>221</v>
      </c>
      <c r="AI15">
        <v>0.15034275254114937</v>
      </c>
    </row>
    <row r="16" spans="1:39" x14ac:dyDescent="0.45">
      <c r="E16" t="s">
        <v>137</v>
      </c>
      <c r="G16" t="s">
        <v>127</v>
      </c>
      <c r="I16" t="s">
        <v>215</v>
      </c>
      <c r="J16" t="s">
        <v>222</v>
      </c>
      <c r="K16">
        <v>2.7789437537675595E-2</v>
      </c>
      <c r="L16" t="s">
        <v>217</v>
      </c>
      <c r="N16" t="s">
        <v>325</v>
      </c>
      <c r="O16" t="s">
        <v>222</v>
      </c>
      <c r="P16">
        <v>1.9648008278300513E-2</v>
      </c>
      <c r="Q16" t="s">
        <v>217</v>
      </c>
      <c r="S16" t="s">
        <v>326</v>
      </c>
      <c r="T16" t="s">
        <v>222</v>
      </c>
      <c r="U16">
        <v>1.6767687939497646E-2</v>
      </c>
      <c r="V16" t="s">
        <v>217</v>
      </c>
      <c r="X16">
        <v>1.3584474885844749E-2</v>
      </c>
      <c r="Y16">
        <v>2.6429323189883069E-2</v>
      </c>
      <c r="Z16" t="s">
        <v>222</v>
      </c>
      <c r="AA16" t="s">
        <v>25</v>
      </c>
      <c r="AC16" t="s">
        <v>22</v>
      </c>
      <c r="AD16" t="s">
        <v>222</v>
      </c>
      <c r="AE16">
        <v>1.0751898129654521E-2</v>
      </c>
      <c r="AG16" t="s">
        <v>98</v>
      </c>
      <c r="AH16" t="s">
        <v>222</v>
      </c>
      <c r="AI16">
        <v>0.14282614056497334</v>
      </c>
    </row>
    <row r="17" spans="5:35" x14ac:dyDescent="0.45">
      <c r="E17" t="s">
        <v>138</v>
      </c>
      <c r="G17" t="s">
        <v>127</v>
      </c>
      <c r="I17" t="s">
        <v>215</v>
      </c>
      <c r="J17" t="s">
        <v>223</v>
      </c>
      <c r="K17">
        <v>1.8294829630267899E-2</v>
      </c>
      <c r="L17" t="s">
        <v>217</v>
      </c>
      <c r="N17" t="s">
        <v>325</v>
      </c>
      <c r="O17" t="s">
        <v>223</v>
      </c>
      <c r="P17">
        <v>1.9052187353581617E-2</v>
      </c>
      <c r="Q17" t="s">
        <v>217</v>
      </c>
      <c r="S17" t="s">
        <v>326</v>
      </c>
      <c r="T17" t="s">
        <v>223</v>
      </c>
      <c r="U17">
        <v>1.6876258203972067E-2</v>
      </c>
      <c r="V17" t="s">
        <v>217</v>
      </c>
      <c r="X17">
        <v>1.3584474885844749E-2</v>
      </c>
      <c r="Y17">
        <v>2.6429323189883069E-2</v>
      </c>
      <c r="Z17" t="s">
        <v>223</v>
      </c>
      <c r="AA17" t="s">
        <v>25</v>
      </c>
      <c r="AC17" t="s">
        <v>22</v>
      </c>
      <c r="AD17" t="s">
        <v>223</v>
      </c>
      <c r="AE17">
        <v>1.0205641397518783E-2</v>
      </c>
      <c r="AG17" t="s">
        <v>98</v>
      </c>
      <c r="AH17" t="s">
        <v>223</v>
      </c>
      <c r="AI17">
        <v>0.1532138151097</v>
      </c>
    </row>
    <row r="18" spans="5:35" x14ac:dyDescent="0.45">
      <c r="E18" t="s">
        <v>139</v>
      </c>
      <c r="G18" t="s">
        <v>127</v>
      </c>
      <c r="I18" t="s">
        <v>215</v>
      </c>
      <c r="J18" t="s">
        <v>224</v>
      </c>
      <c r="K18">
        <v>6.3897593395428245E-3</v>
      </c>
      <c r="L18" t="s">
        <v>217</v>
      </c>
      <c r="N18" t="s">
        <v>325</v>
      </c>
      <c r="O18" t="s">
        <v>224</v>
      </c>
      <c r="P18">
        <v>1.84675500298805E-2</v>
      </c>
      <c r="Q18" t="s">
        <v>217</v>
      </c>
      <c r="S18" t="s">
        <v>326</v>
      </c>
      <c r="T18" t="s">
        <v>224</v>
      </c>
      <c r="U18">
        <v>1.6936966527072612E-2</v>
      </c>
      <c r="V18" t="s">
        <v>217</v>
      </c>
      <c r="X18">
        <v>1.3584474885844749E-2</v>
      </c>
      <c r="Y18">
        <v>2.0512310535431628E-2</v>
      </c>
      <c r="Z18" t="s">
        <v>224</v>
      </c>
      <c r="AA18" t="s">
        <v>25</v>
      </c>
      <c r="AC18" t="s">
        <v>22</v>
      </c>
      <c r="AD18" t="s">
        <v>224</v>
      </c>
      <c r="AE18">
        <v>1.0152519290113364E-2</v>
      </c>
      <c r="AG18" t="s">
        <v>98</v>
      </c>
      <c r="AH18" t="s">
        <v>224</v>
      </c>
      <c r="AI18">
        <v>0.15287941049661802</v>
      </c>
    </row>
    <row r="19" spans="5:35" x14ac:dyDescent="0.45">
      <c r="E19" t="s">
        <v>140</v>
      </c>
      <c r="G19" t="s">
        <v>127</v>
      </c>
      <c r="I19" t="s">
        <v>215</v>
      </c>
      <c r="J19" t="s">
        <v>225</v>
      </c>
      <c r="K19">
        <v>1.9379910962941601E-4</v>
      </c>
      <c r="L19" t="s">
        <v>217</v>
      </c>
      <c r="N19" t="s">
        <v>325</v>
      </c>
      <c r="O19" t="s">
        <v>225</v>
      </c>
      <c r="P19">
        <v>8.4621278966193619E-2</v>
      </c>
      <c r="Q19" t="s">
        <v>217</v>
      </c>
      <c r="S19" t="s">
        <v>326</v>
      </c>
      <c r="T19" t="s">
        <v>225</v>
      </c>
      <c r="U19">
        <v>8.2463499767008272E-2</v>
      </c>
      <c r="V19" t="s">
        <v>217</v>
      </c>
      <c r="X19">
        <v>6.7922374429223747E-2</v>
      </c>
      <c r="Y19">
        <v>5.1280776338579095E-2</v>
      </c>
      <c r="Z19" t="s">
        <v>225</v>
      </c>
      <c r="AA19" t="s">
        <v>25</v>
      </c>
      <c r="AC19" t="s">
        <v>22</v>
      </c>
      <c r="AD19" t="s">
        <v>225</v>
      </c>
      <c r="AE19">
        <v>6.22814187140103E-2</v>
      </c>
      <c r="AG19" t="s">
        <v>98</v>
      </c>
      <c r="AH19" t="s">
        <v>225</v>
      </c>
      <c r="AI19">
        <v>0.28259494109581795</v>
      </c>
    </row>
    <row r="20" spans="5:35" x14ac:dyDescent="0.45">
      <c r="E20" t="s">
        <v>141</v>
      </c>
      <c r="G20" t="s">
        <v>127</v>
      </c>
      <c r="I20" t="s">
        <v>215</v>
      </c>
      <c r="J20" t="s">
        <v>226</v>
      </c>
      <c r="K20">
        <v>0</v>
      </c>
      <c r="L20" t="s">
        <v>217</v>
      </c>
      <c r="N20" t="s">
        <v>325</v>
      </c>
      <c r="O20" t="s">
        <v>226</v>
      </c>
      <c r="P20">
        <v>7.440555856529069E-5</v>
      </c>
      <c r="Q20" t="s">
        <v>217</v>
      </c>
      <c r="S20" t="s">
        <v>326</v>
      </c>
      <c r="T20" t="s">
        <v>226</v>
      </c>
      <c r="U20">
        <v>8.3593582879061732E-5</v>
      </c>
      <c r="V20" t="s">
        <v>217</v>
      </c>
      <c r="X20">
        <v>1.1415525114155251E-4</v>
      </c>
      <c r="Y20">
        <v>2.1546544680075254E-5</v>
      </c>
      <c r="Z20" t="s">
        <v>226</v>
      </c>
      <c r="AA20" t="s">
        <v>25</v>
      </c>
      <c r="AC20" t="s">
        <v>22</v>
      </c>
      <c r="AD20" t="s">
        <v>226</v>
      </c>
      <c r="AE20">
        <v>1.4229502684433946E-4</v>
      </c>
      <c r="AG20" t="s">
        <v>98</v>
      </c>
      <c r="AH20" t="s">
        <v>226</v>
      </c>
      <c r="AI20">
        <v>0</v>
      </c>
    </row>
    <row r="21" spans="5:35" x14ac:dyDescent="0.45">
      <c r="E21" t="s">
        <v>142</v>
      </c>
      <c r="G21" t="s">
        <v>127</v>
      </c>
      <c r="I21" t="s">
        <v>215</v>
      </c>
      <c r="J21" t="s">
        <v>227</v>
      </c>
      <c r="K21">
        <v>0</v>
      </c>
      <c r="L21" t="s">
        <v>217</v>
      </c>
      <c r="N21" t="s">
        <v>325</v>
      </c>
      <c r="O21" t="s">
        <v>227</v>
      </c>
      <c r="P21">
        <v>7.4232666046312684E-5</v>
      </c>
      <c r="Q21" t="s">
        <v>217</v>
      </c>
      <c r="S21" t="s">
        <v>326</v>
      </c>
      <c r="T21" t="s">
        <v>227</v>
      </c>
      <c r="U21">
        <v>8.3917568491385534E-5</v>
      </c>
      <c r="V21" t="s">
        <v>217</v>
      </c>
      <c r="X21">
        <v>1.1415525114155251E-4</v>
      </c>
      <c r="Y21">
        <v>1.4916838624667481E-5</v>
      </c>
      <c r="Z21" t="s">
        <v>227</v>
      </c>
      <c r="AA21" t="s">
        <v>25</v>
      </c>
      <c r="AC21" t="s">
        <v>22</v>
      </c>
      <c r="AD21" t="s">
        <v>227</v>
      </c>
      <c r="AE21">
        <v>1.4255655189929052E-4</v>
      </c>
      <c r="AG21" t="s">
        <v>98</v>
      </c>
      <c r="AH21" t="s">
        <v>227</v>
      </c>
      <c r="AI21">
        <v>0</v>
      </c>
    </row>
    <row r="22" spans="5:35" x14ac:dyDescent="0.45">
      <c r="E22" t="s">
        <v>143</v>
      </c>
      <c r="G22" t="s">
        <v>127</v>
      </c>
      <c r="I22" t="s">
        <v>215</v>
      </c>
      <c r="J22" t="s">
        <v>228</v>
      </c>
      <c r="K22">
        <v>0</v>
      </c>
      <c r="L22" t="s">
        <v>217</v>
      </c>
      <c r="N22" t="s">
        <v>325</v>
      </c>
      <c r="O22" t="s">
        <v>228</v>
      </c>
      <c r="P22">
        <v>7.1506359660332986E-5</v>
      </c>
      <c r="Q22" t="s">
        <v>217</v>
      </c>
      <c r="S22" t="s">
        <v>326</v>
      </c>
      <c r="T22" t="s">
        <v>228</v>
      </c>
      <c r="U22">
        <v>8.3134910937131425E-5</v>
      </c>
      <c r="V22" t="s">
        <v>217</v>
      </c>
      <c r="X22">
        <v>1.1415525114155251E-4</v>
      </c>
      <c r="Y22">
        <v>1.6574265138519424E-5</v>
      </c>
      <c r="Z22" t="s">
        <v>228</v>
      </c>
      <c r="AA22" t="s">
        <v>25</v>
      </c>
      <c r="AC22" t="s">
        <v>22</v>
      </c>
      <c r="AD22" t="s">
        <v>228</v>
      </c>
      <c r="AE22">
        <v>1.443452206689039E-4</v>
      </c>
      <c r="AG22" t="s">
        <v>98</v>
      </c>
      <c r="AH22" t="s">
        <v>228</v>
      </c>
      <c r="AI22">
        <v>0</v>
      </c>
    </row>
    <row r="23" spans="5:35" x14ac:dyDescent="0.45">
      <c r="E23" t="s">
        <v>144</v>
      </c>
      <c r="G23" t="s">
        <v>127</v>
      </c>
      <c r="I23" t="s">
        <v>215</v>
      </c>
      <c r="J23" t="s">
        <v>229</v>
      </c>
      <c r="K23">
        <v>0</v>
      </c>
      <c r="L23" t="s">
        <v>217</v>
      </c>
      <c r="N23" t="s">
        <v>325</v>
      </c>
      <c r="O23" t="s">
        <v>229</v>
      </c>
      <c r="P23">
        <v>6.5891946430094177E-5</v>
      </c>
      <c r="Q23" t="s">
        <v>217</v>
      </c>
      <c r="S23" t="s">
        <v>326</v>
      </c>
      <c r="T23" t="s">
        <v>229</v>
      </c>
      <c r="U23">
        <v>7.9280162198482537E-5</v>
      </c>
      <c r="V23" t="s">
        <v>217</v>
      </c>
      <c r="X23">
        <v>1.1415525114155251E-4</v>
      </c>
      <c r="Y23">
        <v>1.4585353321897093E-5</v>
      </c>
      <c r="Z23" t="s">
        <v>229</v>
      </c>
      <c r="AA23" t="s">
        <v>25</v>
      </c>
      <c r="AC23" t="s">
        <v>22</v>
      </c>
      <c r="AD23" t="s">
        <v>229</v>
      </c>
      <c r="AE23">
        <v>1.3990742504732523E-4</v>
      </c>
      <c r="AG23" t="s">
        <v>98</v>
      </c>
      <c r="AH23" t="s">
        <v>229</v>
      </c>
      <c r="AI23">
        <v>0</v>
      </c>
    </row>
    <row r="24" spans="5:35" x14ac:dyDescent="0.45">
      <c r="E24" t="s">
        <v>145</v>
      </c>
      <c r="G24" t="s">
        <v>127</v>
      </c>
      <c r="I24" t="s">
        <v>215</v>
      </c>
      <c r="J24" t="s">
        <v>230</v>
      </c>
      <c r="K24">
        <v>0</v>
      </c>
      <c r="L24" t="s">
        <v>217</v>
      </c>
      <c r="N24" t="s">
        <v>325</v>
      </c>
      <c r="O24" t="s">
        <v>230</v>
      </c>
      <c r="P24">
        <v>5.8365234441320423E-5</v>
      </c>
      <c r="Q24" t="s">
        <v>217</v>
      </c>
      <c r="S24" t="s">
        <v>326</v>
      </c>
      <c r="T24" t="s">
        <v>230</v>
      </c>
      <c r="U24">
        <v>7.2715301482655393E-5</v>
      </c>
      <c r="V24" t="s">
        <v>217</v>
      </c>
      <c r="X24">
        <v>1.1415525114155251E-4</v>
      </c>
      <c r="Y24">
        <v>2.1215059377304864E-5</v>
      </c>
      <c r="Z24" t="s">
        <v>230</v>
      </c>
      <c r="AA24" t="s">
        <v>25</v>
      </c>
      <c r="AC24" t="s">
        <v>22</v>
      </c>
      <c r="AD24" t="s">
        <v>230</v>
      </c>
      <c r="AE24">
        <v>1.3978005015009517E-4</v>
      </c>
      <c r="AG24" t="s">
        <v>98</v>
      </c>
      <c r="AH24" t="s">
        <v>230</v>
      </c>
      <c r="AI24">
        <v>0</v>
      </c>
    </row>
    <row r="25" spans="5:35" x14ac:dyDescent="0.45">
      <c r="E25" t="s">
        <v>146</v>
      </c>
      <c r="G25" t="s">
        <v>127</v>
      </c>
      <c r="I25" t="s">
        <v>215</v>
      </c>
      <c r="J25" t="s">
        <v>231</v>
      </c>
      <c r="K25">
        <v>0</v>
      </c>
      <c r="L25" t="s">
        <v>217</v>
      </c>
      <c r="N25" t="s">
        <v>325</v>
      </c>
      <c r="O25" t="s">
        <v>231</v>
      </c>
      <c r="P25">
        <v>5.2131939493089972E-5</v>
      </c>
      <c r="Q25" t="s">
        <v>217</v>
      </c>
      <c r="S25" t="s">
        <v>326</v>
      </c>
      <c r="T25" t="s">
        <v>231</v>
      </c>
      <c r="U25">
        <v>6.5801234546645454E-5</v>
      </c>
      <c r="V25" t="s">
        <v>217</v>
      </c>
      <c r="X25">
        <v>1.1415525114155251E-4</v>
      </c>
      <c r="Y25">
        <v>5.7678442682047593E-5</v>
      </c>
      <c r="Z25" t="s">
        <v>231</v>
      </c>
      <c r="AA25" t="s">
        <v>25</v>
      </c>
      <c r="AC25" t="s">
        <v>22</v>
      </c>
      <c r="AD25" t="s">
        <v>231</v>
      </c>
      <c r="AE25">
        <v>1.3730572501879663E-4</v>
      </c>
      <c r="AG25" t="s">
        <v>98</v>
      </c>
      <c r="AH25" t="s">
        <v>231</v>
      </c>
      <c r="AI25">
        <v>0</v>
      </c>
    </row>
    <row r="26" spans="5:35" x14ac:dyDescent="0.45">
      <c r="E26" t="s">
        <v>147</v>
      </c>
      <c r="G26" t="s">
        <v>127</v>
      </c>
      <c r="I26" t="s">
        <v>215</v>
      </c>
      <c r="J26" t="s">
        <v>232</v>
      </c>
      <c r="K26">
        <v>0</v>
      </c>
      <c r="L26" t="s">
        <v>217</v>
      </c>
      <c r="N26" t="s">
        <v>325</v>
      </c>
      <c r="O26" t="s">
        <v>232</v>
      </c>
      <c r="P26">
        <v>4.517201613181721E-5</v>
      </c>
      <c r="Q26" t="s">
        <v>217</v>
      </c>
      <c r="S26" t="s">
        <v>326</v>
      </c>
      <c r="T26" t="s">
        <v>232</v>
      </c>
      <c r="U26">
        <v>5.9214238621289041E-5</v>
      </c>
      <c r="V26" t="s">
        <v>217</v>
      </c>
      <c r="X26">
        <v>1.1415525114155251E-4</v>
      </c>
      <c r="Y26">
        <v>1.6905750441289813E-4</v>
      </c>
      <c r="Z26" t="s">
        <v>232</v>
      </c>
      <c r="AA26" t="s">
        <v>25</v>
      </c>
      <c r="AC26" t="s">
        <v>22</v>
      </c>
      <c r="AD26" t="s">
        <v>232</v>
      </c>
      <c r="AE26">
        <v>1.3730572501879663E-4</v>
      </c>
      <c r="AG26" t="s">
        <v>98</v>
      </c>
      <c r="AH26" t="s">
        <v>232</v>
      </c>
      <c r="AI26">
        <v>0</v>
      </c>
    </row>
    <row r="27" spans="5:35" x14ac:dyDescent="0.45">
      <c r="E27" t="s">
        <v>148</v>
      </c>
      <c r="G27" t="s">
        <v>127</v>
      </c>
      <c r="I27" t="s">
        <v>215</v>
      </c>
      <c r="J27" t="s">
        <v>233</v>
      </c>
      <c r="K27">
        <v>1.3407755386859999E-4</v>
      </c>
      <c r="L27" t="s">
        <v>217</v>
      </c>
      <c r="N27" t="s">
        <v>325</v>
      </c>
      <c r="O27" t="s">
        <v>233</v>
      </c>
      <c r="P27">
        <v>3.5754110161446639E-5</v>
      </c>
      <c r="Q27" t="s">
        <v>217</v>
      </c>
      <c r="S27" t="s">
        <v>326</v>
      </c>
      <c r="T27" t="s">
        <v>233</v>
      </c>
      <c r="U27">
        <v>5.993707129865515E-5</v>
      </c>
      <c r="V27" t="s">
        <v>217</v>
      </c>
      <c r="X27">
        <v>1.1415525114155251E-4</v>
      </c>
      <c r="Y27">
        <v>1.9060404909297337E-4</v>
      </c>
      <c r="Z27" t="s">
        <v>233</v>
      </c>
      <c r="AA27" t="s">
        <v>25</v>
      </c>
      <c r="AC27" t="s">
        <v>22</v>
      </c>
      <c r="AD27" t="s">
        <v>233</v>
      </c>
      <c r="AE27">
        <v>1.3997246754803841E-4</v>
      </c>
      <c r="AG27" t="s">
        <v>98</v>
      </c>
      <c r="AH27" t="s">
        <v>233</v>
      </c>
      <c r="AI27">
        <v>0</v>
      </c>
    </row>
    <row r="28" spans="5:35" x14ac:dyDescent="0.45">
      <c r="E28" t="s">
        <v>149</v>
      </c>
      <c r="G28" t="s">
        <v>127</v>
      </c>
      <c r="I28" t="s">
        <v>215</v>
      </c>
      <c r="J28" t="s">
        <v>234</v>
      </c>
      <c r="K28">
        <v>2.6673630489809999E-4</v>
      </c>
      <c r="L28" t="s">
        <v>217</v>
      </c>
      <c r="N28" t="s">
        <v>325</v>
      </c>
      <c r="O28" t="s">
        <v>234</v>
      </c>
      <c r="P28">
        <v>3.2558482398946827E-5</v>
      </c>
      <c r="Q28" t="s">
        <v>217</v>
      </c>
      <c r="S28" t="s">
        <v>326</v>
      </c>
      <c r="T28" t="s">
        <v>234</v>
      </c>
      <c r="U28">
        <v>5.8193884995095331E-5</v>
      </c>
      <c r="V28" t="s">
        <v>217</v>
      </c>
      <c r="X28">
        <v>1.1415525114155251E-4</v>
      </c>
      <c r="Y28">
        <v>1.4585353321897094E-4</v>
      </c>
      <c r="Z28" t="s">
        <v>234</v>
      </c>
      <c r="AA28" t="s">
        <v>25</v>
      </c>
      <c r="AC28" t="s">
        <v>22</v>
      </c>
      <c r="AD28" t="s">
        <v>234</v>
      </c>
      <c r="AE28">
        <v>1.4651872423440383E-4</v>
      </c>
      <c r="AG28" t="s">
        <v>98</v>
      </c>
      <c r="AH28" t="s">
        <v>234</v>
      </c>
      <c r="AI28">
        <v>0</v>
      </c>
    </row>
    <row r="29" spans="5:35" x14ac:dyDescent="0.45">
      <c r="E29" t="s">
        <v>150</v>
      </c>
      <c r="G29" t="s">
        <v>127</v>
      </c>
      <c r="I29" t="s">
        <v>215</v>
      </c>
      <c r="J29" t="s">
        <v>235</v>
      </c>
      <c r="K29">
        <v>3.5433632846870001E-4</v>
      </c>
      <c r="L29" t="s">
        <v>217</v>
      </c>
      <c r="N29" t="s">
        <v>325</v>
      </c>
      <c r="O29" t="s">
        <v>235</v>
      </c>
      <c r="P29">
        <v>3.6225590570035461E-5</v>
      </c>
      <c r="Q29" t="s">
        <v>217</v>
      </c>
      <c r="S29" t="s">
        <v>326</v>
      </c>
      <c r="T29" t="s">
        <v>235</v>
      </c>
      <c r="U29">
        <v>6.0856900815293854E-5</v>
      </c>
      <c r="V29" t="s">
        <v>217</v>
      </c>
      <c r="X29">
        <v>1.1415525114155251E-4</v>
      </c>
      <c r="Y29">
        <v>1.4452759200788939E-4</v>
      </c>
      <c r="Z29" t="s">
        <v>235</v>
      </c>
      <c r="AA29" t="s">
        <v>25</v>
      </c>
      <c r="AC29" t="s">
        <v>22</v>
      </c>
      <c r="AD29" t="s">
        <v>235</v>
      </c>
      <c r="AE29">
        <v>1.4934536291123229E-4</v>
      </c>
      <c r="AG29" t="s">
        <v>98</v>
      </c>
      <c r="AH29" t="s">
        <v>235</v>
      </c>
      <c r="AI29">
        <v>0</v>
      </c>
    </row>
    <row r="30" spans="5:35" x14ac:dyDescent="0.45">
      <c r="E30" t="s">
        <v>151</v>
      </c>
      <c r="G30" t="s">
        <v>127</v>
      </c>
      <c r="I30" t="s">
        <v>215</v>
      </c>
      <c r="J30" t="s">
        <v>236</v>
      </c>
      <c r="K30">
        <v>4.0644364010400001E-4</v>
      </c>
      <c r="L30" t="s">
        <v>217</v>
      </c>
      <c r="N30" t="s">
        <v>325</v>
      </c>
      <c r="O30" t="s">
        <v>236</v>
      </c>
      <c r="P30">
        <v>5.9218704689446622E-5</v>
      </c>
      <c r="Q30" t="s">
        <v>217</v>
      </c>
      <c r="S30" t="s">
        <v>326</v>
      </c>
      <c r="T30" t="s">
        <v>236</v>
      </c>
      <c r="U30">
        <v>6.5498945623343032E-5</v>
      </c>
      <c r="V30" t="s">
        <v>217</v>
      </c>
      <c r="X30">
        <v>1.1415525114155251E-4</v>
      </c>
      <c r="Y30">
        <v>1.408812536774151E-4</v>
      </c>
      <c r="Z30" t="s">
        <v>236</v>
      </c>
      <c r="AA30" t="s">
        <v>25</v>
      </c>
      <c r="AC30" t="s">
        <v>22</v>
      </c>
      <c r="AD30" t="s">
        <v>236</v>
      </c>
      <c r="AE30">
        <v>1.5328178925647995E-4</v>
      </c>
      <c r="AG30" t="s">
        <v>98</v>
      </c>
      <c r="AH30" t="s">
        <v>236</v>
      </c>
      <c r="AI30">
        <v>0</v>
      </c>
    </row>
    <row r="31" spans="5:35" x14ac:dyDescent="0.45">
      <c r="E31" t="s">
        <v>152</v>
      </c>
      <c r="G31" t="s">
        <v>127</v>
      </c>
      <c r="I31" t="s">
        <v>215</v>
      </c>
      <c r="J31" t="s">
        <v>237</v>
      </c>
      <c r="K31">
        <v>4.103260152901E-4</v>
      </c>
      <c r="L31" t="s">
        <v>217</v>
      </c>
      <c r="N31" t="s">
        <v>325</v>
      </c>
      <c r="O31" t="s">
        <v>237</v>
      </c>
      <c r="P31">
        <v>9.0295668912343161E-5</v>
      </c>
      <c r="Q31" t="s">
        <v>217</v>
      </c>
      <c r="S31" t="s">
        <v>326</v>
      </c>
      <c r="T31" t="s">
        <v>237</v>
      </c>
      <c r="U31">
        <v>6.9274725983529221E-5</v>
      </c>
      <c r="V31" t="s">
        <v>217</v>
      </c>
      <c r="X31">
        <v>1.1415525114155251E-4</v>
      </c>
      <c r="Y31">
        <v>1.4054976837464471E-4</v>
      </c>
      <c r="Z31" t="s">
        <v>237</v>
      </c>
      <c r="AA31" t="s">
        <v>25</v>
      </c>
      <c r="AC31" t="s">
        <v>22</v>
      </c>
      <c r="AD31" t="s">
        <v>237</v>
      </c>
      <c r="AE31">
        <v>1.4616234553257936E-4</v>
      </c>
      <c r="AG31" t="s">
        <v>98</v>
      </c>
      <c r="AH31" t="s">
        <v>237</v>
      </c>
      <c r="AI31">
        <v>0</v>
      </c>
    </row>
    <row r="32" spans="5:35" x14ac:dyDescent="0.45">
      <c r="E32" t="s">
        <v>153</v>
      </c>
      <c r="G32" t="s">
        <v>127</v>
      </c>
      <c r="I32" t="s">
        <v>215</v>
      </c>
      <c r="J32" t="s">
        <v>238</v>
      </c>
      <c r="K32">
        <v>3.8914259551370002E-4</v>
      </c>
      <c r="L32" t="s">
        <v>217</v>
      </c>
      <c r="N32" t="s">
        <v>325</v>
      </c>
      <c r="O32" t="s">
        <v>238</v>
      </c>
      <c r="P32">
        <v>1.095281308481E-4</v>
      </c>
      <c r="Q32" t="s">
        <v>217</v>
      </c>
      <c r="S32" t="s">
        <v>326</v>
      </c>
      <c r="T32" t="s">
        <v>238</v>
      </c>
      <c r="U32">
        <v>7.2326799932226631E-5</v>
      </c>
      <c r="V32" t="s">
        <v>217</v>
      </c>
      <c r="X32">
        <v>1.1415525114155251E-4</v>
      </c>
      <c r="Y32">
        <v>1.4253868019126702E-4</v>
      </c>
      <c r="Z32" t="s">
        <v>238</v>
      </c>
      <c r="AA32" t="s">
        <v>25</v>
      </c>
      <c r="AC32" t="s">
        <v>22</v>
      </c>
      <c r="AD32" t="s">
        <v>238</v>
      </c>
      <c r="AE32">
        <v>1.335468104984121E-4</v>
      </c>
      <c r="AG32" t="s">
        <v>98</v>
      </c>
      <c r="AH32" t="s">
        <v>238</v>
      </c>
      <c r="AI32">
        <v>0</v>
      </c>
    </row>
    <row r="33" spans="5:35" x14ac:dyDescent="0.45">
      <c r="E33" t="s">
        <v>154</v>
      </c>
      <c r="G33" t="s">
        <v>127</v>
      </c>
      <c r="I33" t="s">
        <v>215</v>
      </c>
      <c r="J33" t="s">
        <v>239</v>
      </c>
      <c r="K33">
        <v>4.0583498566569998E-4</v>
      </c>
      <c r="L33" t="s">
        <v>217</v>
      </c>
      <c r="N33" t="s">
        <v>325</v>
      </c>
      <c r="O33" t="s">
        <v>239</v>
      </c>
      <c r="P33">
        <v>1.183695197824E-4</v>
      </c>
      <c r="Q33" t="s">
        <v>217</v>
      </c>
      <c r="S33" t="s">
        <v>326</v>
      </c>
      <c r="T33" t="s">
        <v>239</v>
      </c>
      <c r="U33">
        <v>7.521532212431964E-5</v>
      </c>
      <c r="V33" t="s">
        <v>217</v>
      </c>
      <c r="X33">
        <v>1.1415525114155251E-4</v>
      </c>
      <c r="Y33">
        <v>1.4883690094390442E-4</v>
      </c>
      <c r="Z33" t="s">
        <v>239</v>
      </c>
      <c r="AA33" t="s">
        <v>25</v>
      </c>
      <c r="AC33" t="s">
        <v>22</v>
      </c>
      <c r="AD33" t="s">
        <v>239</v>
      </c>
      <c r="AE33">
        <v>1.2007623759028571E-4</v>
      </c>
      <c r="AG33" t="s">
        <v>98</v>
      </c>
      <c r="AH33" t="s">
        <v>239</v>
      </c>
      <c r="AI33">
        <v>0</v>
      </c>
    </row>
    <row r="34" spans="5:35" x14ac:dyDescent="0.45">
      <c r="E34" t="s">
        <v>155</v>
      </c>
      <c r="G34" t="s">
        <v>127</v>
      </c>
      <c r="I34" t="s">
        <v>215</v>
      </c>
      <c r="J34" t="s">
        <v>240</v>
      </c>
      <c r="K34">
        <v>4.2556982316990002E-4</v>
      </c>
      <c r="L34" t="s">
        <v>217</v>
      </c>
      <c r="N34" t="s">
        <v>325</v>
      </c>
      <c r="O34" t="s">
        <v>240</v>
      </c>
      <c r="P34">
        <v>1.249619760586E-4</v>
      </c>
      <c r="Q34" t="s">
        <v>217</v>
      </c>
      <c r="S34" t="s">
        <v>326</v>
      </c>
      <c r="T34" t="s">
        <v>240</v>
      </c>
      <c r="U34">
        <v>7.9174774777754782E-5</v>
      </c>
      <c r="V34" t="s">
        <v>217</v>
      </c>
      <c r="X34">
        <v>1.1415525114155251E-4</v>
      </c>
      <c r="Y34">
        <v>1.5049432745775637E-4</v>
      </c>
      <c r="Z34" t="s">
        <v>240</v>
      </c>
      <c r="AA34" t="s">
        <v>25</v>
      </c>
      <c r="AC34" t="s">
        <v>22</v>
      </c>
      <c r="AD34" t="s">
        <v>240</v>
      </c>
      <c r="AE34">
        <v>1.070853531249193E-4</v>
      </c>
      <c r="AG34" t="s">
        <v>98</v>
      </c>
      <c r="AH34" t="s">
        <v>240</v>
      </c>
      <c r="AI34">
        <v>0</v>
      </c>
    </row>
    <row r="35" spans="5:35" x14ac:dyDescent="0.45">
      <c r="E35" t="s">
        <v>156</v>
      </c>
      <c r="G35" t="s">
        <v>131</v>
      </c>
      <c r="I35" t="s">
        <v>215</v>
      </c>
      <c r="J35" t="s">
        <v>241</v>
      </c>
      <c r="K35">
        <v>4.2762294637400001E-4</v>
      </c>
      <c r="L35" t="s">
        <v>217</v>
      </c>
      <c r="N35" t="s">
        <v>325</v>
      </c>
      <c r="O35" t="s">
        <v>241</v>
      </c>
      <c r="P35">
        <v>1.3277647250799999E-4</v>
      </c>
      <c r="Q35" t="s">
        <v>217</v>
      </c>
      <c r="S35" t="s">
        <v>326</v>
      </c>
      <c r="T35" t="s">
        <v>241</v>
      </c>
      <c r="U35">
        <v>8.3424696293648749E-5</v>
      </c>
      <c r="V35" t="s">
        <v>217</v>
      </c>
      <c r="X35">
        <v>1.1415525114155251E-4</v>
      </c>
      <c r="Y35">
        <v>1.7237235744060203E-4</v>
      </c>
      <c r="Z35" t="s">
        <v>241</v>
      </c>
      <c r="AA35" t="s">
        <v>25</v>
      </c>
      <c r="AC35" t="s">
        <v>22</v>
      </c>
      <c r="AD35" t="s">
        <v>241</v>
      </c>
      <c r="AE35">
        <v>8.976101204953495E-5</v>
      </c>
      <c r="AG35" t="s">
        <v>98</v>
      </c>
      <c r="AH35" t="s">
        <v>241</v>
      </c>
      <c r="AI35">
        <v>0</v>
      </c>
    </row>
    <row r="36" spans="5:35" x14ac:dyDescent="0.45">
      <c r="E36" t="s">
        <v>157</v>
      </c>
      <c r="G36" t="s">
        <v>131</v>
      </c>
      <c r="I36" t="s">
        <v>215</v>
      </c>
      <c r="J36" t="s">
        <v>242</v>
      </c>
      <c r="K36">
        <v>3.7753423703090002E-4</v>
      </c>
      <c r="L36" t="s">
        <v>217</v>
      </c>
      <c r="N36" t="s">
        <v>325</v>
      </c>
      <c r="O36" t="s">
        <v>242</v>
      </c>
      <c r="P36">
        <v>1.3657762876029999E-4</v>
      </c>
      <c r="Q36" t="s">
        <v>217</v>
      </c>
      <c r="S36" t="s">
        <v>326</v>
      </c>
      <c r="T36" t="s">
        <v>242</v>
      </c>
      <c r="U36">
        <v>8.6169750142519967E-5</v>
      </c>
      <c r="V36" t="s">
        <v>217</v>
      </c>
      <c r="X36">
        <v>1.1415525114155251E-4</v>
      </c>
      <c r="Y36">
        <v>2.2209515285616027E-4</v>
      </c>
      <c r="Z36" t="s">
        <v>242</v>
      </c>
      <c r="AA36" t="s">
        <v>25</v>
      </c>
      <c r="AC36" t="s">
        <v>22</v>
      </c>
      <c r="AD36" t="s">
        <v>242</v>
      </c>
      <c r="AE36">
        <v>8.4205298446947871E-5</v>
      </c>
      <c r="AG36" t="s">
        <v>98</v>
      </c>
      <c r="AH36" t="s">
        <v>242</v>
      </c>
      <c r="AI36">
        <v>0</v>
      </c>
    </row>
    <row r="37" spans="5:35" x14ac:dyDescent="0.45">
      <c r="E37" t="s">
        <v>158</v>
      </c>
      <c r="G37" t="s">
        <v>131</v>
      </c>
      <c r="I37" t="s">
        <v>215</v>
      </c>
      <c r="J37" t="s">
        <v>243</v>
      </c>
      <c r="K37">
        <v>2.9732597273450002E-4</v>
      </c>
      <c r="L37" t="s">
        <v>217</v>
      </c>
      <c r="N37" t="s">
        <v>325</v>
      </c>
      <c r="O37" t="s">
        <v>243</v>
      </c>
      <c r="P37">
        <v>1.312828329675E-4</v>
      </c>
      <c r="Q37" t="s">
        <v>217</v>
      </c>
      <c r="S37" t="s">
        <v>326</v>
      </c>
      <c r="T37" t="s">
        <v>243</v>
      </c>
      <c r="U37">
        <v>9.6616523550629023E-5</v>
      </c>
      <c r="V37" t="s">
        <v>217</v>
      </c>
      <c r="X37">
        <v>1.1415525114155251E-4</v>
      </c>
      <c r="Y37">
        <v>2.2209515285616027E-4</v>
      </c>
      <c r="Z37" t="s">
        <v>243</v>
      </c>
      <c r="AA37" t="s">
        <v>25</v>
      </c>
      <c r="AC37" t="s">
        <v>22</v>
      </c>
      <c r="AD37" t="s">
        <v>243</v>
      </c>
      <c r="AE37">
        <v>8.1440992166636249E-5</v>
      </c>
      <c r="AG37" t="s">
        <v>98</v>
      </c>
      <c r="AH37" t="s">
        <v>243</v>
      </c>
      <c r="AI37">
        <v>0</v>
      </c>
    </row>
    <row r="38" spans="5:35" x14ac:dyDescent="0.45">
      <c r="E38" t="s">
        <v>159</v>
      </c>
      <c r="G38" t="s">
        <v>131</v>
      </c>
      <c r="I38" t="s">
        <v>215</v>
      </c>
      <c r="J38" t="s">
        <v>244</v>
      </c>
      <c r="K38">
        <v>8.605165498398123E-5</v>
      </c>
      <c r="L38" t="s">
        <v>217</v>
      </c>
      <c r="N38" t="s">
        <v>325</v>
      </c>
      <c r="O38" t="s">
        <v>244</v>
      </c>
      <c r="P38">
        <v>1.2434527560189999E-4</v>
      </c>
      <c r="Q38" t="s">
        <v>217</v>
      </c>
      <c r="S38" t="s">
        <v>326</v>
      </c>
      <c r="T38" t="s">
        <v>244</v>
      </c>
      <c r="U38">
        <v>1.123012173992E-4</v>
      </c>
      <c r="V38" t="s">
        <v>217</v>
      </c>
      <c r="X38">
        <v>1.1415525114155251E-4</v>
      </c>
      <c r="Y38">
        <v>1.7237235744060203E-4</v>
      </c>
      <c r="Z38" t="s">
        <v>244</v>
      </c>
      <c r="AA38" t="s">
        <v>25</v>
      </c>
      <c r="AC38" t="s">
        <v>22</v>
      </c>
      <c r="AD38" t="s">
        <v>244</v>
      </c>
      <c r="AE38">
        <v>8.2206596602114721E-5</v>
      </c>
      <c r="AG38" t="s">
        <v>98</v>
      </c>
      <c r="AH38" t="s">
        <v>244</v>
      </c>
      <c r="AI38">
        <v>0</v>
      </c>
    </row>
    <row r="39" spans="5:35" x14ac:dyDescent="0.45">
      <c r="E39" t="s">
        <v>160</v>
      </c>
      <c r="G39" t="s">
        <v>131</v>
      </c>
      <c r="I39" t="s">
        <v>215</v>
      </c>
      <c r="J39" t="s">
        <v>245</v>
      </c>
      <c r="K39">
        <v>0</v>
      </c>
      <c r="L39" t="s">
        <v>217</v>
      </c>
      <c r="N39" t="s">
        <v>325</v>
      </c>
      <c r="O39" t="s">
        <v>245</v>
      </c>
      <c r="P39">
        <v>1.035545785658E-4</v>
      </c>
      <c r="Q39" t="s">
        <v>217</v>
      </c>
      <c r="S39" t="s">
        <v>326</v>
      </c>
      <c r="T39" t="s">
        <v>245</v>
      </c>
      <c r="U39">
        <v>1.174821250933E-4</v>
      </c>
      <c r="V39" t="s">
        <v>217</v>
      </c>
      <c r="X39">
        <v>1.1415525114155251E-4</v>
      </c>
      <c r="Y39">
        <v>1.5579809230208258E-4</v>
      </c>
      <c r="Z39" t="s">
        <v>245</v>
      </c>
      <c r="AA39" t="s">
        <v>25</v>
      </c>
      <c r="AC39" t="s">
        <v>22</v>
      </c>
      <c r="AD39" t="s">
        <v>245</v>
      </c>
      <c r="AE39">
        <v>8.3237791248838805E-5</v>
      </c>
      <c r="AG39" t="s">
        <v>98</v>
      </c>
      <c r="AH39" t="s">
        <v>245</v>
      </c>
      <c r="AI39">
        <v>0</v>
      </c>
    </row>
    <row r="40" spans="5:35" x14ac:dyDescent="0.45">
      <c r="E40" t="s">
        <v>161</v>
      </c>
      <c r="G40" t="s">
        <v>131</v>
      </c>
      <c r="I40" t="s">
        <v>215</v>
      </c>
      <c r="J40" t="s">
        <v>246</v>
      </c>
      <c r="K40">
        <v>0</v>
      </c>
      <c r="L40" t="s">
        <v>217</v>
      </c>
      <c r="N40" t="s">
        <v>325</v>
      </c>
      <c r="O40" t="s">
        <v>246</v>
      </c>
      <c r="P40">
        <v>1.0350878461470001E-4</v>
      </c>
      <c r="Q40" t="s">
        <v>217</v>
      </c>
      <c r="S40" t="s">
        <v>326</v>
      </c>
      <c r="T40" t="s">
        <v>246</v>
      </c>
      <c r="U40">
        <v>1.2269431334660001E-4</v>
      </c>
      <c r="V40" t="s">
        <v>217</v>
      </c>
      <c r="X40">
        <v>1.1415525114155251E-4</v>
      </c>
      <c r="Y40">
        <v>1.093901499142282E-4</v>
      </c>
      <c r="Z40" t="s">
        <v>246</v>
      </c>
      <c r="AA40" t="s">
        <v>25</v>
      </c>
      <c r="AC40" t="s">
        <v>22</v>
      </c>
      <c r="AD40" t="s">
        <v>246</v>
      </c>
      <c r="AE40">
        <v>9.3818038031521714E-5</v>
      </c>
      <c r="AG40" t="s">
        <v>98</v>
      </c>
      <c r="AH40" t="s">
        <v>246</v>
      </c>
      <c r="AI40">
        <v>0</v>
      </c>
    </row>
    <row r="41" spans="5:35" x14ac:dyDescent="0.45">
      <c r="E41" t="s">
        <v>162</v>
      </c>
      <c r="G41" t="s">
        <v>131</v>
      </c>
      <c r="I41" t="s">
        <v>215</v>
      </c>
      <c r="J41" t="s">
        <v>247</v>
      </c>
      <c r="K41">
        <v>0</v>
      </c>
      <c r="L41" t="s">
        <v>217</v>
      </c>
      <c r="N41" t="s">
        <v>325</v>
      </c>
      <c r="O41" t="s">
        <v>247</v>
      </c>
      <c r="P41">
        <v>1.0317165366690001E-4</v>
      </c>
      <c r="Q41" t="s">
        <v>217</v>
      </c>
      <c r="S41" t="s">
        <v>326</v>
      </c>
      <c r="T41" t="s">
        <v>247</v>
      </c>
      <c r="U41">
        <v>1.2437442102339999E-4</v>
      </c>
      <c r="V41" t="s">
        <v>217</v>
      </c>
      <c r="X41">
        <v>1.1415525114155251E-4</v>
      </c>
      <c r="Y41">
        <v>7.9556472664893237E-5</v>
      </c>
      <c r="Z41" t="s">
        <v>247</v>
      </c>
      <c r="AA41" t="s">
        <v>25</v>
      </c>
      <c r="AC41" t="s">
        <v>22</v>
      </c>
      <c r="AD41" t="s">
        <v>247</v>
      </c>
      <c r="AE41">
        <v>1.1302590152339289E-4</v>
      </c>
      <c r="AG41" t="s">
        <v>98</v>
      </c>
      <c r="AH41" t="s">
        <v>247</v>
      </c>
      <c r="AI41">
        <v>0</v>
      </c>
    </row>
    <row r="42" spans="5:35" x14ac:dyDescent="0.45">
      <c r="E42" t="s">
        <v>163</v>
      </c>
      <c r="G42" t="s">
        <v>131</v>
      </c>
      <c r="I42" t="s">
        <v>215</v>
      </c>
      <c r="J42" t="s">
        <v>248</v>
      </c>
      <c r="K42">
        <v>0</v>
      </c>
      <c r="L42" t="s">
        <v>217</v>
      </c>
      <c r="N42" t="s">
        <v>325</v>
      </c>
      <c r="O42" t="s">
        <v>248</v>
      </c>
      <c r="P42">
        <v>1.0320769376849999E-4</v>
      </c>
      <c r="Q42" t="s">
        <v>217</v>
      </c>
      <c r="S42" t="s">
        <v>326</v>
      </c>
      <c r="T42" t="s">
        <v>248</v>
      </c>
      <c r="U42">
        <v>1.2190630999979999E-4</v>
      </c>
      <c r="V42" t="s">
        <v>217</v>
      </c>
      <c r="X42">
        <v>1.1415525114155251E-4</v>
      </c>
      <c r="Y42">
        <v>5.6352501470966035E-5</v>
      </c>
      <c r="Z42" t="s">
        <v>248</v>
      </c>
      <c r="AA42" t="s">
        <v>25</v>
      </c>
      <c r="AC42" t="s">
        <v>22</v>
      </c>
      <c r="AD42" t="s">
        <v>248</v>
      </c>
      <c r="AE42">
        <v>1.2782036033145283E-4</v>
      </c>
      <c r="AG42" t="s">
        <v>98</v>
      </c>
      <c r="AH42" t="s">
        <v>248</v>
      </c>
      <c r="AI42">
        <v>0</v>
      </c>
    </row>
    <row r="43" spans="5:35" x14ac:dyDescent="0.45">
      <c r="E43" t="s">
        <v>164</v>
      </c>
      <c r="G43" t="s">
        <v>131</v>
      </c>
      <c r="I43" t="s">
        <v>215</v>
      </c>
      <c r="J43" t="s">
        <v>249</v>
      </c>
      <c r="K43">
        <v>0</v>
      </c>
      <c r="L43" t="s">
        <v>217</v>
      </c>
      <c r="N43" t="s">
        <v>325</v>
      </c>
      <c r="O43" t="s">
        <v>249</v>
      </c>
      <c r="P43">
        <v>1.124459071771E-4</v>
      </c>
      <c r="Q43" t="s">
        <v>217</v>
      </c>
      <c r="S43" t="s">
        <v>326</v>
      </c>
      <c r="T43" t="s">
        <v>249</v>
      </c>
      <c r="U43">
        <v>1.2291991107700001E-4</v>
      </c>
      <c r="V43" t="s">
        <v>217</v>
      </c>
      <c r="X43">
        <v>1.1415525114155251E-4</v>
      </c>
      <c r="Y43">
        <v>2.9833677249334962E-5</v>
      </c>
      <c r="Z43" t="s">
        <v>249</v>
      </c>
      <c r="AA43" t="s">
        <v>25</v>
      </c>
      <c r="AC43" t="s">
        <v>22</v>
      </c>
      <c r="AD43" t="s">
        <v>249</v>
      </c>
      <c r="AE43">
        <v>1.4323407794838647E-4</v>
      </c>
      <c r="AG43" t="s">
        <v>98</v>
      </c>
      <c r="AH43" t="s">
        <v>249</v>
      </c>
      <c r="AI43">
        <v>0</v>
      </c>
    </row>
    <row r="44" spans="5:35" x14ac:dyDescent="0.45">
      <c r="E44" t="s">
        <v>165</v>
      </c>
      <c r="G44" t="s">
        <v>131</v>
      </c>
      <c r="I44" t="s">
        <v>215</v>
      </c>
      <c r="J44" t="s">
        <v>250</v>
      </c>
      <c r="K44">
        <v>8.093100920372541E-3</v>
      </c>
      <c r="L44" t="s">
        <v>217</v>
      </c>
      <c r="N44" t="s">
        <v>325</v>
      </c>
      <c r="O44" t="s">
        <v>250</v>
      </c>
      <c r="P44">
        <v>2.2445032799767457E-2</v>
      </c>
      <c r="Q44" t="s">
        <v>217</v>
      </c>
      <c r="S44" t="s">
        <v>326</v>
      </c>
      <c r="T44" t="s">
        <v>250</v>
      </c>
      <c r="U44">
        <v>2.3978995493465431E-2</v>
      </c>
      <c r="V44" t="s">
        <v>217</v>
      </c>
      <c r="X44">
        <v>2.8310502283105023E-2</v>
      </c>
      <c r="Y44">
        <v>1.5691519777241876E-2</v>
      </c>
      <c r="Z44" t="s">
        <v>250</v>
      </c>
      <c r="AA44" t="s">
        <v>25</v>
      </c>
      <c r="AC44" t="s">
        <v>22</v>
      </c>
      <c r="AD44" t="s">
        <v>250</v>
      </c>
      <c r="AE44">
        <v>2.7083990584680272E-2</v>
      </c>
      <c r="AG44" t="s">
        <v>98</v>
      </c>
      <c r="AH44" t="s">
        <v>250</v>
      </c>
      <c r="AI44">
        <v>5.6460597841943461E-2</v>
      </c>
    </row>
    <row r="45" spans="5:35" x14ac:dyDescent="0.45">
      <c r="E45" t="s">
        <v>166</v>
      </c>
      <c r="G45" t="s">
        <v>131</v>
      </c>
      <c r="I45" t="s">
        <v>215</v>
      </c>
      <c r="J45" t="s">
        <v>251</v>
      </c>
      <c r="K45">
        <v>7.4032308383579666E-3</v>
      </c>
      <c r="L45" t="s">
        <v>217</v>
      </c>
      <c r="N45" t="s">
        <v>325</v>
      </c>
      <c r="O45" t="s">
        <v>251</v>
      </c>
      <c r="P45">
        <v>2.5144280197395203E-3</v>
      </c>
      <c r="Q45" t="s">
        <v>217</v>
      </c>
      <c r="S45" t="s">
        <v>326</v>
      </c>
      <c r="T45" t="s">
        <v>251</v>
      </c>
      <c r="U45">
        <v>2.7943564720778334E-3</v>
      </c>
      <c r="V45" t="s">
        <v>217</v>
      </c>
      <c r="X45">
        <v>3.5388127853881279E-3</v>
      </c>
      <c r="Y45">
        <v>4.521459529788099E-3</v>
      </c>
      <c r="Z45" t="s">
        <v>251</v>
      </c>
      <c r="AA45" t="s">
        <v>25</v>
      </c>
      <c r="AC45" t="s">
        <v>22</v>
      </c>
      <c r="AD45" t="s">
        <v>251</v>
      </c>
      <c r="AE45">
        <v>3.4043420081809796E-3</v>
      </c>
      <c r="AG45" t="s">
        <v>98</v>
      </c>
      <c r="AH45" t="s">
        <v>251</v>
      </c>
      <c r="AI45">
        <v>4.2191368676366858E-2</v>
      </c>
    </row>
    <row r="46" spans="5:35" x14ac:dyDescent="0.45">
      <c r="E46" t="s">
        <v>167</v>
      </c>
      <c r="G46" t="s">
        <v>131</v>
      </c>
      <c r="I46" t="s">
        <v>215</v>
      </c>
      <c r="J46" t="s">
        <v>252</v>
      </c>
      <c r="K46">
        <v>9.2029117436427301E-3</v>
      </c>
      <c r="L46" t="s">
        <v>217</v>
      </c>
      <c r="N46" t="s">
        <v>325</v>
      </c>
      <c r="O46" t="s">
        <v>252</v>
      </c>
      <c r="P46">
        <v>2.6751312437151139E-3</v>
      </c>
      <c r="Q46" t="s">
        <v>217</v>
      </c>
      <c r="S46" t="s">
        <v>326</v>
      </c>
      <c r="T46" t="s">
        <v>252</v>
      </c>
      <c r="U46">
        <v>2.836317994062954E-3</v>
      </c>
      <c r="V46" t="s">
        <v>217</v>
      </c>
      <c r="X46">
        <v>3.5388127853881279E-3</v>
      </c>
      <c r="Y46">
        <v>4.4803553522445696E-3</v>
      </c>
      <c r="Z46" t="s">
        <v>252</v>
      </c>
      <c r="AA46" t="s">
        <v>25</v>
      </c>
      <c r="AC46" t="s">
        <v>22</v>
      </c>
      <c r="AD46" t="s">
        <v>252</v>
      </c>
      <c r="AE46">
        <v>3.4170767877997879E-3</v>
      </c>
      <c r="AG46" t="s">
        <v>98</v>
      </c>
      <c r="AH46" t="s">
        <v>252</v>
      </c>
      <c r="AI46">
        <v>4.2664699588276456E-2</v>
      </c>
    </row>
    <row r="47" spans="5:35" x14ac:dyDescent="0.45">
      <c r="E47" t="s">
        <v>168</v>
      </c>
      <c r="G47" t="s">
        <v>131</v>
      </c>
      <c r="I47" t="s">
        <v>215</v>
      </c>
      <c r="J47" t="s">
        <v>253</v>
      </c>
      <c r="K47">
        <v>3.2575053105914416E-2</v>
      </c>
      <c r="L47" t="s">
        <v>217</v>
      </c>
      <c r="N47" t="s">
        <v>325</v>
      </c>
      <c r="O47" t="s">
        <v>253</v>
      </c>
      <c r="P47">
        <v>8.9565178922842523E-3</v>
      </c>
      <c r="Q47" t="s">
        <v>217</v>
      </c>
      <c r="S47" t="s">
        <v>326</v>
      </c>
      <c r="T47" t="s">
        <v>253</v>
      </c>
      <c r="U47">
        <v>8.7570046452920321E-3</v>
      </c>
      <c r="V47" t="s">
        <v>217</v>
      </c>
      <c r="X47">
        <v>1.0616438356164383E-2</v>
      </c>
      <c r="Y47">
        <v>1.3143060769543132E-2</v>
      </c>
      <c r="Z47" t="s">
        <v>253</v>
      </c>
      <c r="AA47" t="s">
        <v>25</v>
      </c>
      <c r="AC47" t="s">
        <v>22</v>
      </c>
      <c r="AD47" t="s">
        <v>253</v>
      </c>
      <c r="AE47">
        <v>1.0007482236924494E-2</v>
      </c>
      <c r="AG47" t="s">
        <v>98</v>
      </c>
      <c r="AH47" t="s">
        <v>253</v>
      </c>
      <c r="AI47">
        <v>8.3037686923427056E-2</v>
      </c>
    </row>
    <row r="48" spans="5:35" x14ac:dyDescent="0.45">
      <c r="E48" t="s">
        <v>169</v>
      </c>
      <c r="G48" t="s">
        <v>131</v>
      </c>
      <c r="I48" t="s">
        <v>215</v>
      </c>
      <c r="J48" t="s">
        <v>254</v>
      </c>
      <c r="K48">
        <v>3.10191163555852E-2</v>
      </c>
      <c r="L48" t="s">
        <v>217</v>
      </c>
      <c r="N48" t="s">
        <v>325</v>
      </c>
      <c r="O48" t="s">
        <v>254</v>
      </c>
      <c r="P48">
        <v>1.015304671830226E-2</v>
      </c>
      <c r="Q48" t="s">
        <v>217</v>
      </c>
      <c r="S48" t="s">
        <v>326</v>
      </c>
      <c r="T48" t="s">
        <v>254</v>
      </c>
      <c r="U48">
        <v>9.1981750696463593E-3</v>
      </c>
      <c r="V48" t="s">
        <v>217</v>
      </c>
      <c r="X48">
        <v>1.0616438356164383E-2</v>
      </c>
      <c r="Y48">
        <v>1.4622811161110142E-2</v>
      </c>
      <c r="Z48" t="s">
        <v>254</v>
      </c>
      <c r="AA48" t="s">
        <v>25</v>
      </c>
      <c r="AC48" t="s">
        <v>22</v>
      </c>
      <c r="AD48" t="s">
        <v>254</v>
      </c>
      <c r="AE48">
        <v>8.3986302357932641E-3</v>
      </c>
      <c r="AG48" t="s">
        <v>98</v>
      </c>
      <c r="AH48" t="s">
        <v>254</v>
      </c>
      <c r="AI48">
        <v>9.0542657924032044E-2</v>
      </c>
    </row>
    <row r="49" spans="5:35" x14ac:dyDescent="0.45">
      <c r="E49" t="s">
        <v>170</v>
      </c>
      <c r="G49" t="s">
        <v>131</v>
      </c>
      <c r="I49" t="s">
        <v>215</v>
      </c>
      <c r="J49" t="s">
        <v>255</v>
      </c>
      <c r="K49">
        <v>8.0856260278748312E-3</v>
      </c>
      <c r="L49" t="s">
        <v>217</v>
      </c>
      <c r="N49" t="s">
        <v>325</v>
      </c>
      <c r="O49" t="s">
        <v>255</v>
      </c>
      <c r="P49">
        <v>3.3163170354822409E-3</v>
      </c>
      <c r="Q49" t="s">
        <v>217</v>
      </c>
      <c r="S49" t="s">
        <v>326</v>
      </c>
      <c r="T49" t="s">
        <v>255</v>
      </c>
      <c r="U49">
        <v>3.1301411058331885E-3</v>
      </c>
      <c r="V49" t="s">
        <v>217</v>
      </c>
      <c r="X49">
        <v>3.5388127853881279E-3</v>
      </c>
      <c r="Y49">
        <v>6.8849497385409693E-3</v>
      </c>
      <c r="Z49" t="s">
        <v>255</v>
      </c>
      <c r="AA49" t="s">
        <v>25</v>
      </c>
      <c r="AC49" t="s">
        <v>22</v>
      </c>
      <c r="AD49" t="s">
        <v>255</v>
      </c>
      <c r="AE49">
        <v>2.3245321573300563E-3</v>
      </c>
      <c r="AG49" t="s">
        <v>98</v>
      </c>
      <c r="AH49" t="s">
        <v>255</v>
      </c>
      <c r="AI49">
        <v>2.9313975130347059E-2</v>
      </c>
    </row>
    <row r="50" spans="5:35" x14ac:dyDescent="0.45">
      <c r="E50" t="s">
        <v>171</v>
      </c>
      <c r="G50" t="s">
        <v>131</v>
      </c>
      <c r="I50" t="s">
        <v>215</v>
      </c>
      <c r="J50" t="s">
        <v>256</v>
      </c>
      <c r="K50">
        <v>6.2852831172679445E-3</v>
      </c>
      <c r="L50" t="s">
        <v>217</v>
      </c>
      <c r="N50" t="s">
        <v>325</v>
      </c>
      <c r="O50" t="s">
        <v>256</v>
      </c>
      <c r="P50">
        <v>3.1749309077640756E-3</v>
      </c>
      <c r="Q50" t="s">
        <v>217</v>
      </c>
      <c r="S50" t="s">
        <v>326</v>
      </c>
      <c r="T50" t="s">
        <v>256</v>
      </c>
      <c r="U50">
        <v>3.1610506579194007E-3</v>
      </c>
      <c r="V50" t="s">
        <v>217</v>
      </c>
      <c r="X50">
        <v>3.5388127853881279E-3</v>
      </c>
      <c r="Y50">
        <v>6.8849497385409693E-3</v>
      </c>
      <c r="Z50" t="s">
        <v>256</v>
      </c>
      <c r="AA50" t="s">
        <v>25</v>
      </c>
      <c r="AC50" t="s">
        <v>22</v>
      </c>
      <c r="AD50" t="s">
        <v>256</v>
      </c>
      <c r="AE50">
        <v>2.1641522561443491E-3</v>
      </c>
      <c r="AG50" t="s">
        <v>98</v>
      </c>
      <c r="AH50" t="s">
        <v>256</v>
      </c>
      <c r="AI50">
        <v>2.5293673357038138E-2</v>
      </c>
    </row>
    <row r="51" spans="5:35" x14ac:dyDescent="0.45">
      <c r="E51" t="s">
        <v>172</v>
      </c>
      <c r="G51" t="s">
        <v>131</v>
      </c>
      <c r="I51" t="s">
        <v>215</v>
      </c>
      <c r="J51" t="s">
        <v>257</v>
      </c>
      <c r="K51">
        <v>3.8747796743140153E-3</v>
      </c>
      <c r="L51" t="s">
        <v>217</v>
      </c>
      <c r="N51" t="s">
        <v>325</v>
      </c>
      <c r="O51" t="s">
        <v>257</v>
      </c>
      <c r="P51">
        <v>3.0477100645210317E-3</v>
      </c>
      <c r="Q51" t="s">
        <v>217</v>
      </c>
      <c r="S51" t="s">
        <v>326</v>
      </c>
      <c r="T51" t="s">
        <v>257</v>
      </c>
      <c r="U51">
        <v>3.1633193498748885E-3</v>
      </c>
      <c r="V51" t="s">
        <v>217</v>
      </c>
      <c r="X51">
        <v>3.5388127853881279E-3</v>
      </c>
      <c r="Y51">
        <v>5.3435430806586613E-3</v>
      </c>
      <c r="Z51" t="s">
        <v>257</v>
      </c>
      <c r="AA51" t="s">
        <v>25</v>
      </c>
      <c r="AC51" t="s">
        <v>22</v>
      </c>
      <c r="AD51" t="s">
        <v>257</v>
      </c>
      <c r="AE51">
        <v>2.1579434074304338E-3</v>
      </c>
      <c r="AG51" t="s">
        <v>98</v>
      </c>
      <c r="AH51" t="s">
        <v>257</v>
      </c>
      <c r="AI51">
        <v>3.6797133498605916E-2</v>
      </c>
    </row>
    <row r="52" spans="5:35" x14ac:dyDescent="0.45">
      <c r="E52" t="s">
        <v>173</v>
      </c>
      <c r="G52" t="s">
        <v>131</v>
      </c>
      <c r="I52" t="s">
        <v>215</v>
      </c>
      <c r="J52" t="s">
        <v>258</v>
      </c>
      <c r="K52">
        <v>1.1822183144204667E-3</v>
      </c>
      <c r="L52" t="s">
        <v>217</v>
      </c>
      <c r="N52" t="s">
        <v>325</v>
      </c>
      <c r="O52" t="s">
        <v>258</v>
      </c>
      <c r="P52">
        <v>1.3605104510934446E-2</v>
      </c>
      <c r="Q52" t="s">
        <v>217</v>
      </c>
      <c r="S52" t="s">
        <v>326</v>
      </c>
      <c r="T52" t="s">
        <v>258</v>
      </c>
      <c r="U52">
        <v>1.4560343599907044E-2</v>
      </c>
      <c r="V52" t="s">
        <v>217</v>
      </c>
      <c r="X52">
        <v>1.7694063926940638E-2</v>
      </c>
      <c r="Y52">
        <v>1.3358857701646654E-2</v>
      </c>
      <c r="Z52" t="s">
        <v>258</v>
      </c>
      <c r="AA52" t="s">
        <v>25</v>
      </c>
      <c r="AC52" t="s">
        <v>22</v>
      </c>
      <c r="AD52" t="s">
        <v>258</v>
      </c>
      <c r="AE52">
        <v>1.306861790990156E-2</v>
      </c>
      <c r="AG52" t="s">
        <v>98</v>
      </c>
      <c r="AH52" t="s">
        <v>258</v>
      </c>
      <c r="AI52">
        <v>0.23211858444418709</v>
      </c>
    </row>
    <row r="53" spans="5:35" x14ac:dyDescent="0.45">
      <c r="E53" t="s">
        <v>174</v>
      </c>
      <c r="G53" t="s">
        <v>131</v>
      </c>
      <c r="I53" t="s">
        <v>215</v>
      </c>
      <c r="J53" t="s">
        <v>259</v>
      </c>
      <c r="K53">
        <v>6.2976209401520988E-3</v>
      </c>
      <c r="L53" t="s">
        <v>217</v>
      </c>
      <c r="N53" t="s">
        <v>325</v>
      </c>
      <c r="O53" t="s">
        <v>259</v>
      </c>
      <c r="P53">
        <v>1.0833622089222129E-2</v>
      </c>
      <c r="Q53" t="s">
        <v>217</v>
      </c>
      <c r="S53" t="s">
        <v>326</v>
      </c>
      <c r="T53" t="s">
        <v>259</v>
      </c>
      <c r="U53">
        <v>1.4610206744947195E-2</v>
      </c>
      <c r="V53" t="s">
        <v>217</v>
      </c>
      <c r="X53">
        <v>2.6484018264840183E-2</v>
      </c>
      <c r="Y53">
        <v>1.4679163662581112E-2</v>
      </c>
      <c r="Z53" t="s">
        <v>259</v>
      </c>
      <c r="AA53" t="s">
        <v>25</v>
      </c>
      <c r="AC53" t="s">
        <v>22</v>
      </c>
      <c r="AD53" t="s">
        <v>259</v>
      </c>
      <c r="AE53">
        <v>2.6170209425942066E-2</v>
      </c>
      <c r="AG53" t="s">
        <v>98</v>
      </c>
      <c r="AH53" t="s">
        <v>259</v>
      </c>
      <c r="AI53">
        <v>0.13139931694885965</v>
      </c>
    </row>
    <row r="54" spans="5:35" x14ac:dyDescent="0.45">
      <c r="E54" t="s">
        <v>175</v>
      </c>
      <c r="G54" t="s">
        <v>131</v>
      </c>
      <c r="I54" t="s">
        <v>215</v>
      </c>
      <c r="J54" t="s">
        <v>260</v>
      </c>
      <c r="K54">
        <v>5.6430071044155502E-3</v>
      </c>
      <c r="L54" t="s">
        <v>217</v>
      </c>
      <c r="N54" t="s">
        <v>325</v>
      </c>
      <c r="O54" t="s">
        <v>260</v>
      </c>
      <c r="P54">
        <v>1.1771034484768337E-3</v>
      </c>
      <c r="Q54" t="s">
        <v>217</v>
      </c>
      <c r="S54" t="s">
        <v>326</v>
      </c>
      <c r="T54" t="s">
        <v>260</v>
      </c>
      <c r="U54">
        <v>1.6693729700573484E-3</v>
      </c>
      <c r="V54" t="s">
        <v>217</v>
      </c>
      <c r="X54">
        <v>3.3105022831050228E-3</v>
      </c>
      <c r="Y54">
        <v>4.2297524633501575E-3</v>
      </c>
      <c r="Z54" t="s">
        <v>260</v>
      </c>
      <c r="AA54" t="s">
        <v>25</v>
      </c>
      <c r="AC54" t="s">
        <v>22</v>
      </c>
      <c r="AD54" t="s">
        <v>260</v>
      </c>
      <c r="AE54">
        <v>3.2707328023513834E-3</v>
      </c>
      <c r="AG54" t="s">
        <v>98</v>
      </c>
      <c r="AH54" t="s">
        <v>260</v>
      </c>
      <c r="AI54">
        <v>0.10185550455273429</v>
      </c>
    </row>
    <row r="55" spans="5:35" x14ac:dyDescent="0.45">
      <c r="E55" t="s">
        <v>176</v>
      </c>
      <c r="G55" t="s">
        <v>131</v>
      </c>
      <c r="I55" t="s">
        <v>215</v>
      </c>
      <c r="J55" t="s">
        <v>261</v>
      </c>
      <c r="K55">
        <v>7.1074114901553001E-3</v>
      </c>
      <c r="L55" t="s">
        <v>217</v>
      </c>
      <c r="N55" t="s">
        <v>325</v>
      </c>
      <c r="O55" t="s">
        <v>261</v>
      </c>
      <c r="P55">
        <v>1.2160038448666972E-3</v>
      </c>
      <c r="Q55" t="s">
        <v>217</v>
      </c>
      <c r="S55" t="s">
        <v>326</v>
      </c>
      <c r="T55" t="s">
        <v>261</v>
      </c>
      <c r="U55">
        <v>1.6933012267992059E-3</v>
      </c>
      <c r="V55" t="s">
        <v>217</v>
      </c>
      <c r="X55">
        <v>3.3105022831050228E-3</v>
      </c>
      <c r="Y55">
        <v>4.1913001682287914E-3</v>
      </c>
      <c r="Z55" t="s">
        <v>261</v>
      </c>
      <c r="AA55" t="s">
        <v>25</v>
      </c>
      <c r="AC55" t="s">
        <v>22</v>
      </c>
      <c r="AD55" t="s">
        <v>261</v>
      </c>
      <c r="AE55">
        <v>3.2506766762460436E-3</v>
      </c>
      <c r="AG55" t="s">
        <v>98</v>
      </c>
      <c r="AH55" t="s">
        <v>261</v>
      </c>
      <c r="AI55">
        <v>7.1715874500851928E-2</v>
      </c>
    </row>
    <row r="56" spans="5:35" x14ac:dyDescent="0.45">
      <c r="E56" t="s">
        <v>177</v>
      </c>
      <c r="G56" t="s">
        <v>131</v>
      </c>
      <c r="I56" t="s">
        <v>215</v>
      </c>
      <c r="J56" t="s">
        <v>262</v>
      </c>
      <c r="K56">
        <v>2.6038744789550698E-2</v>
      </c>
      <c r="L56" t="s">
        <v>217</v>
      </c>
      <c r="N56" t="s">
        <v>325</v>
      </c>
      <c r="O56" t="s">
        <v>262</v>
      </c>
      <c r="P56">
        <v>4.0693869092754652E-3</v>
      </c>
      <c r="Q56" t="s">
        <v>217</v>
      </c>
      <c r="S56" t="s">
        <v>326</v>
      </c>
      <c r="T56" t="s">
        <v>262</v>
      </c>
      <c r="U56">
        <v>5.3266011659800173E-3</v>
      </c>
      <c r="V56" t="s">
        <v>217</v>
      </c>
      <c r="X56">
        <v>9.9315068493150693E-3</v>
      </c>
      <c r="Y56">
        <v>1.2295121365056482E-2</v>
      </c>
      <c r="Z56" t="s">
        <v>262</v>
      </c>
      <c r="AA56" t="s">
        <v>25</v>
      </c>
      <c r="AC56" t="s">
        <v>22</v>
      </c>
      <c r="AD56" t="s">
        <v>262</v>
      </c>
      <c r="AE56">
        <v>9.3604877249655622E-3</v>
      </c>
      <c r="AG56" t="s">
        <v>98</v>
      </c>
      <c r="AH56" t="s">
        <v>262</v>
      </c>
      <c r="AI56">
        <v>6.8915832067235616E-2</v>
      </c>
    </row>
    <row r="57" spans="5:35" x14ac:dyDescent="0.45">
      <c r="E57" t="s">
        <v>178</v>
      </c>
      <c r="G57" t="s">
        <v>131</v>
      </c>
      <c r="I57" t="s">
        <v>215</v>
      </c>
      <c r="J57" t="s">
        <v>263</v>
      </c>
      <c r="K57">
        <v>2.4906716729606999E-2</v>
      </c>
      <c r="L57" t="s">
        <v>217</v>
      </c>
      <c r="N57" t="s">
        <v>325</v>
      </c>
      <c r="O57" t="s">
        <v>263</v>
      </c>
      <c r="P57">
        <v>4.9490204768163591E-3</v>
      </c>
      <c r="Q57" t="s">
        <v>217</v>
      </c>
      <c r="S57" t="s">
        <v>326</v>
      </c>
      <c r="T57" t="s">
        <v>263</v>
      </c>
      <c r="U57">
        <v>5.7405244954689925E-3</v>
      </c>
      <c r="V57" t="s">
        <v>217</v>
      </c>
      <c r="X57">
        <v>9.9315068493150693E-3</v>
      </c>
      <c r="Y57">
        <v>1.3679403989425619E-2</v>
      </c>
      <c r="Z57" t="s">
        <v>263</v>
      </c>
      <c r="AA57" t="s">
        <v>25</v>
      </c>
      <c r="AC57" t="s">
        <v>22</v>
      </c>
      <c r="AD57" t="s">
        <v>263</v>
      </c>
      <c r="AE57">
        <v>8.1297941780330615E-3</v>
      </c>
      <c r="AG57" t="s">
        <v>98</v>
      </c>
      <c r="AH57" t="s">
        <v>263</v>
      </c>
      <c r="AI57">
        <v>9.6764525113254729E-2</v>
      </c>
    </row>
    <row r="58" spans="5:35" x14ac:dyDescent="0.45">
      <c r="E58" t="s">
        <v>179</v>
      </c>
      <c r="G58" t="s">
        <v>131</v>
      </c>
      <c r="I58" t="s">
        <v>215</v>
      </c>
      <c r="J58" t="s">
        <v>264</v>
      </c>
      <c r="K58">
        <v>6.4240619390479141E-3</v>
      </c>
      <c r="L58" t="s">
        <v>217</v>
      </c>
      <c r="N58" t="s">
        <v>325</v>
      </c>
      <c r="O58" t="s">
        <v>264</v>
      </c>
      <c r="P58">
        <v>1.7408583932505611E-3</v>
      </c>
      <c r="Q58" t="s">
        <v>217</v>
      </c>
      <c r="S58" t="s">
        <v>326</v>
      </c>
      <c r="T58" t="s">
        <v>264</v>
      </c>
      <c r="U58">
        <v>1.9977041598468917E-3</v>
      </c>
      <c r="V58" t="s">
        <v>217</v>
      </c>
      <c r="X58">
        <v>3.3105022831050228E-3</v>
      </c>
      <c r="Y58">
        <v>6.4407594328286487E-3</v>
      </c>
      <c r="Z58" t="s">
        <v>264</v>
      </c>
      <c r="AA58" t="s">
        <v>25</v>
      </c>
      <c r="AC58" t="s">
        <v>22</v>
      </c>
      <c r="AD58" t="s">
        <v>264</v>
      </c>
      <c r="AE58">
        <v>2.3827481916768099E-3</v>
      </c>
      <c r="AG58" t="s">
        <v>98</v>
      </c>
      <c r="AH58" t="s">
        <v>264</v>
      </c>
      <c r="AI58">
        <v>8.1809256616396819E-2</v>
      </c>
    </row>
    <row r="59" spans="5:35" x14ac:dyDescent="0.45">
      <c r="E59" t="s">
        <v>180</v>
      </c>
      <c r="G59" t="s">
        <v>134</v>
      </c>
      <c r="I59" t="s">
        <v>215</v>
      </c>
      <c r="J59" t="s">
        <v>265</v>
      </c>
      <c r="K59">
        <v>4.9175561248547004E-3</v>
      </c>
      <c r="L59" t="s">
        <v>217</v>
      </c>
      <c r="N59" t="s">
        <v>325</v>
      </c>
      <c r="O59" t="s">
        <v>265</v>
      </c>
      <c r="P59">
        <v>1.6974183313014232E-3</v>
      </c>
      <c r="Q59" t="s">
        <v>217</v>
      </c>
      <c r="S59" t="s">
        <v>326</v>
      </c>
      <c r="T59" t="s">
        <v>265</v>
      </c>
      <c r="U59">
        <v>2.008178017325217E-3</v>
      </c>
      <c r="V59" t="s">
        <v>217</v>
      </c>
      <c r="X59">
        <v>3.3105022831050228E-3</v>
      </c>
      <c r="Y59">
        <v>6.4407594328286487E-3</v>
      </c>
      <c r="Z59" t="s">
        <v>265</v>
      </c>
      <c r="AA59" t="s">
        <v>25</v>
      </c>
      <c r="AC59" t="s">
        <v>22</v>
      </c>
      <c r="AD59" t="s">
        <v>265</v>
      </c>
      <c r="AE59">
        <v>2.2050846009786644E-3</v>
      </c>
      <c r="AG59" t="s">
        <v>98</v>
      </c>
      <c r="AH59" t="s">
        <v>265</v>
      </c>
      <c r="AI59">
        <v>8.3955696481919251E-2</v>
      </c>
    </row>
    <row r="60" spans="5:35" x14ac:dyDescent="0.45">
      <c r="E60" t="s">
        <v>181</v>
      </c>
      <c r="G60" t="s">
        <v>134</v>
      </c>
      <c r="I60" t="s">
        <v>215</v>
      </c>
      <c r="J60" t="s">
        <v>266</v>
      </c>
      <c r="K60">
        <v>3.1492899053148973E-3</v>
      </c>
      <c r="L60" t="s">
        <v>217</v>
      </c>
      <c r="N60" t="s">
        <v>325</v>
      </c>
      <c r="O60" t="s">
        <v>266</v>
      </c>
      <c r="P60">
        <v>1.5983129725305005E-3</v>
      </c>
      <c r="Q60" t="s">
        <v>217</v>
      </c>
      <c r="S60" t="s">
        <v>326</v>
      </c>
      <c r="T60" t="s">
        <v>266</v>
      </c>
      <c r="U60">
        <v>1.9929098017857404E-3</v>
      </c>
      <c r="V60" t="s">
        <v>217</v>
      </c>
      <c r="X60">
        <v>3.3105022831050228E-3</v>
      </c>
      <c r="Y60">
        <v>4.9987983657774574E-3</v>
      </c>
      <c r="Z60" t="s">
        <v>266</v>
      </c>
      <c r="AA60" t="s">
        <v>25</v>
      </c>
      <c r="AC60" t="s">
        <v>22</v>
      </c>
      <c r="AD60" t="s">
        <v>266</v>
      </c>
      <c r="AE60">
        <v>2.1941926922133975E-3</v>
      </c>
      <c r="AG60" t="s">
        <v>98</v>
      </c>
      <c r="AH60" t="s">
        <v>266</v>
      </c>
      <c r="AI60">
        <v>9.5690723615216022E-2</v>
      </c>
    </row>
    <row r="61" spans="5:35" x14ac:dyDescent="0.45">
      <c r="E61" t="s">
        <v>182</v>
      </c>
      <c r="G61" t="s">
        <v>134</v>
      </c>
      <c r="I61" t="s">
        <v>215</v>
      </c>
      <c r="J61" t="s">
        <v>267</v>
      </c>
      <c r="K61">
        <v>1.2997368095820363E-3</v>
      </c>
      <c r="L61" t="s">
        <v>217</v>
      </c>
      <c r="N61" t="s">
        <v>325</v>
      </c>
      <c r="O61" t="s">
        <v>267</v>
      </c>
      <c r="P61">
        <v>7.384197298031585E-3</v>
      </c>
      <c r="Q61" t="s">
        <v>217</v>
      </c>
      <c r="S61" t="s">
        <v>326</v>
      </c>
      <c r="T61" t="s">
        <v>267</v>
      </c>
      <c r="U61">
        <v>9.4241731143133445E-3</v>
      </c>
      <c r="V61" t="s">
        <v>217</v>
      </c>
      <c r="X61">
        <v>1.6552511415525113E-2</v>
      </c>
      <c r="Y61">
        <v>1.2496995914443643E-2</v>
      </c>
      <c r="Z61" t="s">
        <v>267</v>
      </c>
      <c r="AA61" t="s">
        <v>25</v>
      </c>
      <c r="AC61" t="s">
        <v>22</v>
      </c>
      <c r="AD61" t="s">
        <v>267</v>
      </c>
      <c r="AE61">
        <v>1.292392145716938E-2</v>
      </c>
      <c r="AG61" t="s">
        <v>98</v>
      </c>
      <c r="AH61" t="s">
        <v>267</v>
      </c>
      <c r="AI61">
        <v>0.21757673180724457</v>
      </c>
    </row>
    <row r="62" spans="5:35" x14ac:dyDescent="0.45">
      <c r="E62" t="s">
        <v>183</v>
      </c>
      <c r="G62" t="s">
        <v>134</v>
      </c>
      <c r="I62" t="s">
        <v>215</v>
      </c>
      <c r="J62" t="s">
        <v>268</v>
      </c>
      <c r="K62">
        <v>0</v>
      </c>
      <c r="L62" t="s">
        <v>217</v>
      </c>
      <c r="N62" t="s">
        <v>325</v>
      </c>
      <c r="O62" t="s">
        <v>268</v>
      </c>
      <c r="P62">
        <v>1.7694166526999073E-5</v>
      </c>
      <c r="Q62" t="s">
        <v>217</v>
      </c>
      <c r="S62" t="s">
        <v>326</v>
      </c>
      <c r="T62" t="s">
        <v>268</v>
      </c>
      <c r="U62">
        <v>3.49623391635511E-5</v>
      </c>
      <c r="V62" t="s">
        <v>217</v>
      </c>
      <c r="X62">
        <v>1.1415525114155251E-4</v>
      </c>
      <c r="Y62">
        <v>2.1546544680075254E-5</v>
      </c>
      <c r="Z62" t="s">
        <v>268</v>
      </c>
      <c r="AA62" t="s">
        <v>25</v>
      </c>
      <c r="AC62" t="s">
        <v>22</v>
      </c>
      <c r="AD62" t="s">
        <v>268</v>
      </c>
      <c r="AE62">
        <v>9.080031883607321E-5</v>
      </c>
      <c r="AG62" t="s">
        <v>98</v>
      </c>
      <c r="AH62" t="s">
        <v>268</v>
      </c>
      <c r="AI62">
        <v>0</v>
      </c>
    </row>
    <row r="63" spans="5:35" x14ac:dyDescent="0.45">
      <c r="E63" t="s">
        <v>184</v>
      </c>
      <c r="G63" t="s">
        <v>134</v>
      </c>
      <c r="I63" t="s">
        <v>215</v>
      </c>
      <c r="J63" t="s">
        <v>269</v>
      </c>
      <c r="K63">
        <v>0</v>
      </c>
      <c r="L63" t="s">
        <v>217</v>
      </c>
      <c r="N63" t="s">
        <v>325</v>
      </c>
      <c r="O63" t="s">
        <v>269</v>
      </c>
      <c r="P63">
        <v>1.6661320618509612E-5</v>
      </c>
      <c r="Q63" t="s">
        <v>217</v>
      </c>
      <c r="S63" t="s">
        <v>326</v>
      </c>
      <c r="T63" t="s">
        <v>269</v>
      </c>
      <c r="U63">
        <v>3.3461472083974292E-5</v>
      </c>
      <c r="V63" t="s">
        <v>217</v>
      </c>
      <c r="X63">
        <v>1.1415525114155251E-4</v>
      </c>
      <c r="Y63">
        <v>1.4916838624667481E-5</v>
      </c>
      <c r="Z63" t="s">
        <v>269</v>
      </c>
      <c r="AA63" t="s">
        <v>25</v>
      </c>
      <c r="AC63" t="s">
        <v>22</v>
      </c>
      <c r="AD63" t="s">
        <v>269</v>
      </c>
      <c r="AE63">
        <v>9.5735418577688356E-5</v>
      </c>
      <c r="AG63" t="s">
        <v>98</v>
      </c>
      <c r="AH63" t="s">
        <v>269</v>
      </c>
      <c r="AI63">
        <v>0</v>
      </c>
    </row>
    <row r="64" spans="5:35" x14ac:dyDescent="0.45">
      <c r="E64" t="s">
        <v>185</v>
      </c>
      <c r="G64" t="s">
        <v>134</v>
      </c>
      <c r="I64" t="s">
        <v>215</v>
      </c>
      <c r="J64" t="s">
        <v>270</v>
      </c>
      <c r="K64">
        <v>0</v>
      </c>
      <c r="L64" t="s">
        <v>217</v>
      </c>
      <c r="N64" t="s">
        <v>325</v>
      </c>
      <c r="O64" t="s">
        <v>270</v>
      </c>
      <c r="P64">
        <v>1.5109071954620776E-5</v>
      </c>
      <c r="Q64" t="s">
        <v>217</v>
      </c>
      <c r="S64" t="s">
        <v>326</v>
      </c>
      <c r="T64" t="s">
        <v>270</v>
      </c>
      <c r="U64">
        <v>3.3956254522576604E-5</v>
      </c>
      <c r="V64" t="s">
        <v>217</v>
      </c>
      <c r="X64">
        <v>1.1415525114155251E-4</v>
      </c>
      <c r="Y64">
        <v>1.6574265138519424E-5</v>
      </c>
      <c r="Z64" t="s">
        <v>270</v>
      </c>
      <c r="AA64" t="s">
        <v>25</v>
      </c>
      <c r="AC64" t="s">
        <v>22</v>
      </c>
      <c r="AD64" t="s">
        <v>270</v>
      </c>
      <c r="AE64">
        <v>9.6085022019021899E-5</v>
      </c>
      <c r="AG64" t="s">
        <v>98</v>
      </c>
      <c r="AH64" t="s">
        <v>270</v>
      </c>
      <c r="AI64">
        <v>0</v>
      </c>
    </row>
    <row r="65" spans="5:35" x14ac:dyDescent="0.45">
      <c r="E65" t="s">
        <v>186</v>
      </c>
      <c r="G65" t="s">
        <v>134</v>
      </c>
      <c r="I65" t="s">
        <v>215</v>
      </c>
      <c r="J65" t="s">
        <v>271</v>
      </c>
      <c r="K65">
        <v>0</v>
      </c>
      <c r="L65" t="s">
        <v>217</v>
      </c>
      <c r="N65" t="s">
        <v>325</v>
      </c>
      <c r="O65" t="s">
        <v>271</v>
      </c>
      <c r="P65">
        <v>1.2762280467504331E-5</v>
      </c>
      <c r="Q65" t="s">
        <v>217</v>
      </c>
      <c r="S65" t="s">
        <v>326</v>
      </c>
      <c r="T65" t="s">
        <v>271</v>
      </c>
      <c r="U65">
        <v>3.2370424140048851E-5</v>
      </c>
      <c r="V65" t="s">
        <v>217</v>
      </c>
      <c r="X65">
        <v>1.1415525114155251E-4</v>
      </c>
      <c r="Y65">
        <v>1.4585353321897093E-5</v>
      </c>
      <c r="Z65" t="s">
        <v>271</v>
      </c>
      <c r="AA65" t="s">
        <v>25</v>
      </c>
      <c r="AC65" t="s">
        <v>22</v>
      </c>
      <c r="AD65" t="s">
        <v>271</v>
      </c>
      <c r="AE65">
        <v>9.4982009611093639E-5</v>
      </c>
      <c r="AG65" t="s">
        <v>98</v>
      </c>
      <c r="AH65" t="s">
        <v>271</v>
      </c>
      <c r="AI65">
        <v>0</v>
      </c>
    </row>
    <row r="66" spans="5:35" x14ac:dyDescent="0.45">
      <c r="E66" t="s">
        <v>187</v>
      </c>
      <c r="G66" t="s">
        <v>134</v>
      </c>
      <c r="I66" t="s">
        <v>215</v>
      </c>
      <c r="J66" t="s">
        <v>272</v>
      </c>
      <c r="K66">
        <v>0</v>
      </c>
      <c r="L66" t="s">
        <v>217</v>
      </c>
      <c r="N66" t="s">
        <v>325</v>
      </c>
      <c r="O66" t="s">
        <v>272</v>
      </c>
      <c r="P66">
        <v>1.1367596556023819E-5</v>
      </c>
      <c r="Q66" t="s">
        <v>217</v>
      </c>
      <c r="S66" t="s">
        <v>326</v>
      </c>
      <c r="T66" t="s">
        <v>272</v>
      </c>
      <c r="U66">
        <v>2.9781314094926055E-5</v>
      </c>
      <c r="V66" t="s">
        <v>217</v>
      </c>
      <c r="X66">
        <v>1.1415525114155251E-4</v>
      </c>
      <c r="Y66">
        <v>2.1215059377304864E-5</v>
      </c>
      <c r="Z66" t="s">
        <v>272</v>
      </c>
      <c r="AA66" t="s">
        <v>25</v>
      </c>
      <c r="AC66" t="s">
        <v>22</v>
      </c>
      <c r="AD66" t="s">
        <v>272</v>
      </c>
      <c r="AE66">
        <v>9.4705578983062485E-5</v>
      </c>
      <c r="AG66" t="s">
        <v>98</v>
      </c>
      <c r="AH66" t="s">
        <v>272</v>
      </c>
      <c r="AI66">
        <v>0</v>
      </c>
    </row>
    <row r="67" spans="5:35" x14ac:dyDescent="0.45">
      <c r="E67" t="s">
        <v>188</v>
      </c>
      <c r="G67" t="s">
        <v>134</v>
      </c>
      <c r="I67" t="s">
        <v>215</v>
      </c>
      <c r="J67" t="s">
        <v>273</v>
      </c>
      <c r="K67">
        <v>2.1263139878929666E-6</v>
      </c>
      <c r="L67" t="s">
        <v>217</v>
      </c>
      <c r="N67" t="s">
        <v>325</v>
      </c>
      <c r="O67" t="s">
        <v>273</v>
      </c>
      <c r="P67">
        <v>1.1270915776211493E-5</v>
      </c>
      <c r="Q67" t="s">
        <v>217</v>
      </c>
      <c r="S67" t="s">
        <v>326</v>
      </c>
      <c r="T67" t="s">
        <v>273</v>
      </c>
      <c r="U67">
        <v>2.7817773213344559E-5</v>
      </c>
      <c r="V67" t="s">
        <v>217</v>
      </c>
      <c r="X67">
        <v>1.1415525114155251E-4</v>
      </c>
      <c r="Y67">
        <v>5.7678442682047593E-5</v>
      </c>
      <c r="Z67" t="s">
        <v>273</v>
      </c>
      <c r="AA67" t="s">
        <v>25</v>
      </c>
      <c r="AC67" t="s">
        <v>22</v>
      </c>
      <c r="AD67" t="s">
        <v>273</v>
      </c>
      <c r="AE67">
        <v>9.443321351132587E-5</v>
      </c>
      <c r="AG67" t="s">
        <v>98</v>
      </c>
      <c r="AH67" t="s">
        <v>273</v>
      </c>
      <c r="AI67">
        <v>0</v>
      </c>
    </row>
    <row r="68" spans="5:35" x14ac:dyDescent="0.45">
      <c r="E68" t="s">
        <v>189</v>
      </c>
      <c r="G68" t="s">
        <v>134</v>
      </c>
      <c r="I68" t="s">
        <v>215</v>
      </c>
      <c r="J68" t="s">
        <v>274</v>
      </c>
      <c r="K68">
        <v>1.7904929052338381E-5</v>
      </c>
      <c r="L68" t="s">
        <v>217</v>
      </c>
      <c r="N68" t="s">
        <v>325</v>
      </c>
      <c r="O68" t="s">
        <v>274</v>
      </c>
      <c r="P68">
        <v>9.6879346072133768E-6</v>
      </c>
      <c r="Q68" t="s">
        <v>217</v>
      </c>
      <c r="S68" t="s">
        <v>326</v>
      </c>
      <c r="T68" t="s">
        <v>274</v>
      </c>
      <c r="U68">
        <v>2.533644589347695E-5</v>
      </c>
      <c r="V68" t="s">
        <v>217</v>
      </c>
      <c r="X68">
        <v>1.1415525114155251E-4</v>
      </c>
      <c r="Y68">
        <v>1.6905750441289813E-4</v>
      </c>
      <c r="Z68" t="s">
        <v>274</v>
      </c>
      <c r="AA68" t="s">
        <v>25</v>
      </c>
      <c r="AC68" t="s">
        <v>22</v>
      </c>
      <c r="AD68" t="s">
        <v>274</v>
      </c>
      <c r="AE68">
        <v>9.3468416417413213E-5</v>
      </c>
      <c r="AG68" t="s">
        <v>98</v>
      </c>
      <c r="AH68" t="s">
        <v>274</v>
      </c>
      <c r="AI68">
        <v>0</v>
      </c>
    </row>
    <row r="69" spans="5:35" x14ac:dyDescent="0.45">
      <c r="E69" t="s">
        <v>190</v>
      </c>
      <c r="G69" t="s">
        <v>134</v>
      </c>
      <c r="I69" t="s">
        <v>215</v>
      </c>
      <c r="J69" t="s">
        <v>275</v>
      </c>
      <c r="K69">
        <v>3.5896849732631233E-5</v>
      </c>
      <c r="L69" t="s">
        <v>217</v>
      </c>
      <c r="N69" t="s">
        <v>325</v>
      </c>
      <c r="O69" t="s">
        <v>275</v>
      </c>
      <c r="P69">
        <v>9.8116778558452087E-6</v>
      </c>
      <c r="Q69" t="s">
        <v>217</v>
      </c>
      <c r="S69" t="s">
        <v>326</v>
      </c>
      <c r="T69" t="s">
        <v>275</v>
      </c>
      <c r="U69">
        <v>2.2418795969694159E-5</v>
      </c>
      <c r="V69" t="s">
        <v>217</v>
      </c>
      <c r="X69">
        <v>1.1415525114155251E-4</v>
      </c>
      <c r="Y69">
        <v>1.9060404909297337E-4</v>
      </c>
      <c r="Z69" t="s">
        <v>275</v>
      </c>
      <c r="AA69" t="s">
        <v>25</v>
      </c>
      <c r="AC69" t="s">
        <v>22</v>
      </c>
      <c r="AD69" t="s">
        <v>275</v>
      </c>
      <c r="AE69">
        <v>9.34684164174132E-5</v>
      </c>
      <c r="AG69" t="s">
        <v>98</v>
      </c>
      <c r="AH69" t="s">
        <v>275</v>
      </c>
      <c r="AI69">
        <v>0</v>
      </c>
    </row>
    <row r="70" spans="5:35" x14ac:dyDescent="0.45">
      <c r="E70" t="s">
        <v>191</v>
      </c>
      <c r="G70" t="s">
        <v>134</v>
      </c>
      <c r="I70" t="s">
        <v>215</v>
      </c>
      <c r="J70" t="s">
        <v>276</v>
      </c>
      <c r="K70">
        <v>7.192105764672865E-5</v>
      </c>
      <c r="L70" t="s">
        <v>217</v>
      </c>
      <c r="N70" t="s">
        <v>325</v>
      </c>
      <c r="O70" t="s">
        <v>276</v>
      </c>
      <c r="P70">
        <v>1.207994374186988E-5</v>
      </c>
      <c r="Q70" t="s">
        <v>217</v>
      </c>
      <c r="S70" t="s">
        <v>326</v>
      </c>
      <c r="T70" t="s">
        <v>276</v>
      </c>
      <c r="U70">
        <v>1.8904064659433997E-5</v>
      </c>
      <c r="V70" t="s">
        <v>217</v>
      </c>
      <c r="X70">
        <v>1.1415525114155251E-4</v>
      </c>
      <c r="Y70">
        <v>1.4585353321897094E-4</v>
      </c>
      <c r="Z70" t="s">
        <v>276</v>
      </c>
      <c r="AA70" t="s">
        <v>25</v>
      </c>
      <c r="AC70" t="s">
        <v>22</v>
      </c>
      <c r="AD70" t="s">
        <v>276</v>
      </c>
      <c r="AE70">
        <v>9.6449531033435538E-5</v>
      </c>
      <c r="AG70" t="s">
        <v>98</v>
      </c>
      <c r="AH70" t="s">
        <v>276</v>
      </c>
      <c r="AI70">
        <v>0</v>
      </c>
    </row>
    <row r="71" spans="5:35" x14ac:dyDescent="0.45">
      <c r="E71" t="s">
        <v>192</v>
      </c>
      <c r="G71" t="s">
        <v>134</v>
      </c>
      <c r="I71" t="s">
        <v>215</v>
      </c>
      <c r="J71" t="s">
        <v>277</v>
      </c>
      <c r="K71">
        <v>1.061315636897E-4</v>
      </c>
      <c r="L71" t="s">
        <v>217</v>
      </c>
      <c r="N71" t="s">
        <v>325</v>
      </c>
      <c r="O71" t="s">
        <v>277</v>
      </c>
      <c r="P71">
        <v>1.375894791212318E-5</v>
      </c>
      <c r="Q71" t="s">
        <v>217</v>
      </c>
      <c r="S71" t="s">
        <v>326</v>
      </c>
      <c r="T71" t="s">
        <v>277</v>
      </c>
      <c r="U71">
        <v>1.6796954364818953E-5</v>
      </c>
      <c r="V71" t="s">
        <v>217</v>
      </c>
      <c r="X71">
        <v>1.1415525114155251E-4</v>
      </c>
      <c r="Y71">
        <v>1.4452759200788939E-4</v>
      </c>
      <c r="Z71" t="s">
        <v>277</v>
      </c>
      <c r="AA71" t="s">
        <v>25</v>
      </c>
      <c r="AC71" t="s">
        <v>22</v>
      </c>
      <c r="AD71" t="s">
        <v>277</v>
      </c>
      <c r="AE71">
        <v>9.4727259816633556E-5</v>
      </c>
      <c r="AG71" t="s">
        <v>98</v>
      </c>
      <c r="AH71" t="s">
        <v>277</v>
      </c>
      <c r="AI71">
        <v>0</v>
      </c>
    </row>
    <row r="72" spans="5:35" x14ac:dyDescent="0.45">
      <c r="E72" t="s">
        <v>193</v>
      </c>
      <c r="G72" t="s">
        <v>134</v>
      </c>
      <c r="I72" t="s">
        <v>215</v>
      </c>
      <c r="J72" t="s">
        <v>278</v>
      </c>
      <c r="K72">
        <v>1.4442424924799999E-4</v>
      </c>
      <c r="L72" t="s">
        <v>217</v>
      </c>
      <c r="N72" t="s">
        <v>325</v>
      </c>
      <c r="O72" t="s">
        <v>278</v>
      </c>
      <c r="P72">
        <v>1.634341729256129E-5</v>
      </c>
      <c r="Q72" t="s">
        <v>217</v>
      </c>
      <c r="S72" t="s">
        <v>326</v>
      </c>
      <c r="T72" t="s">
        <v>278</v>
      </c>
      <c r="U72">
        <v>1.776796849108034E-5</v>
      </c>
      <c r="V72" t="s">
        <v>217</v>
      </c>
      <c r="X72">
        <v>1.1415525114155251E-4</v>
      </c>
      <c r="Y72">
        <v>1.408812536774151E-4</v>
      </c>
      <c r="Z72" t="s">
        <v>278</v>
      </c>
      <c r="AA72" t="s">
        <v>25</v>
      </c>
      <c r="AC72" t="s">
        <v>22</v>
      </c>
      <c r="AD72" t="s">
        <v>278</v>
      </c>
      <c r="AE72">
        <v>9.4717774451946225E-5</v>
      </c>
      <c r="AG72" t="s">
        <v>98</v>
      </c>
      <c r="AH72" t="s">
        <v>278</v>
      </c>
      <c r="AI72">
        <v>0</v>
      </c>
    </row>
    <row r="73" spans="5:35" x14ac:dyDescent="0.45">
      <c r="E73" t="s">
        <v>194</v>
      </c>
      <c r="G73" t="s">
        <v>134</v>
      </c>
      <c r="I73" t="s">
        <v>215</v>
      </c>
      <c r="J73" t="s">
        <v>279</v>
      </c>
      <c r="K73">
        <v>1.705569840801E-4</v>
      </c>
      <c r="L73" t="s">
        <v>217</v>
      </c>
      <c r="N73" t="s">
        <v>325</v>
      </c>
      <c r="O73" t="s">
        <v>279</v>
      </c>
      <c r="P73">
        <v>1.7924326640539628E-5</v>
      </c>
      <c r="Q73" t="s">
        <v>217</v>
      </c>
      <c r="S73" t="s">
        <v>326</v>
      </c>
      <c r="T73" t="s">
        <v>279</v>
      </c>
      <c r="U73">
        <v>1.8768518689159851E-5</v>
      </c>
      <c r="V73" t="s">
        <v>217</v>
      </c>
      <c r="X73">
        <v>1.1415525114155251E-4</v>
      </c>
      <c r="Y73">
        <v>1.4054976837464471E-4</v>
      </c>
      <c r="Z73" t="s">
        <v>279</v>
      </c>
      <c r="AA73" t="s">
        <v>25</v>
      </c>
      <c r="AC73" t="s">
        <v>22</v>
      </c>
      <c r="AD73" t="s">
        <v>279</v>
      </c>
      <c r="AE73">
        <v>9.3831570379728654E-5</v>
      </c>
      <c r="AG73" t="s">
        <v>98</v>
      </c>
      <c r="AH73" t="s">
        <v>279</v>
      </c>
      <c r="AI73">
        <v>0</v>
      </c>
    </row>
    <row r="74" spans="5:35" x14ac:dyDescent="0.45">
      <c r="E74" t="s">
        <v>195</v>
      </c>
      <c r="G74" t="s">
        <v>134</v>
      </c>
      <c r="I74" t="s">
        <v>215</v>
      </c>
      <c r="J74" t="s">
        <v>280</v>
      </c>
      <c r="K74">
        <v>1.79276676728E-4</v>
      </c>
      <c r="L74" t="s">
        <v>217</v>
      </c>
      <c r="N74" t="s">
        <v>325</v>
      </c>
      <c r="O74" t="s">
        <v>280</v>
      </c>
      <c r="P74">
        <v>1.6590075457021178E-5</v>
      </c>
      <c r="Q74" t="s">
        <v>217</v>
      </c>
      <c r="S74" t="s">
        <v>326</v>
      </c>
      <c r="T74" t="s">
        <v>280</v>
      </c>
      <c r="U74">
        <v>1.6980925804393102E-5</v>
      </c>
      <c r="V74" t="s">
        <v>217</v>
      </c>
      <c r="X74">
        <v>1.1415525114155251E-4</v>
      </c>
      <c r="Y74">
        <v>1.4253868019126702E-4</v>
      </c>
      <c r="Z74" t="s">
        <v>280</v>
      </c>
      <c r="AA74" t="s">
        <v>25</v>
      </c>
      <c r="AC74" t="s">
        <v>22</v>
      </c>
      <c r="AD74" t="s">
        <v>280</v>
      </c>
      <c r="AE74">
        <v>9.3159464539025431E-5</v>
      </c>
      <c r="AG74" t="s">
        <v>98</v>
      </c>
      <c r="AH74" t="s">
        <v>280</v>
      </c>
      <c r="AI74">
        <v>0</v>
      </c>
    </row>
    <row r="75" spans="5:35" x14ac:dyDescent="0.45">
      <c r="E75" t="s">
        <v>196</v>
      </c>
      <c r="G75" t="s">
        <v>134</v>
      </c>
      <c r="I75" t="s">
        <v>215</v>
      </c>
      <c r="J75" t="s">
        <v>281</v>
      </c>
      <c r="K75">
        <v>1.905496788954E-4</v>
      </c>
      <c r="L75" t="s">
        <v>217</v>
      </c>
      <c r="N75" t="s">
        <v>325</v>
      </c>
      <c r="O75" t="s">
        <v>281</v>
      </c>
      <c r="P75">
        <v>1.6146638773038425E-5</v>
      </c>
      <c r="Q75" t="s">
        <v>217</v>
      </c>
      <c r="S75" t="s">
        <v>326</v>
      </c>
      <c r="T75" t="s">
        <v>281</v>
      </c>
      <c r="U75">
        <v>1.4903750294701208E-5</v>
      </c>
      <c r="V75" t="s">
        <v>217</v>
      </c>
      <c r="X75">
        <v>1.1415525114155251E-4</v>
      </c>
      <c r="Y75">
        <v>1.4883690094390442E-4</v>
      </c>
      <c r="Z75" t="s">
        <v>281</v>
      </c>
      <c r="AA75" t="s">
        <v>25</v>
      </c>
      <c r="AC75" t="s">
        <v>22</v>
      </c>
      <c r="AD75" t="s">
        <v>281</v>
      </c>
      <c r="AE75">
        <v>9.1227160247003681E-5</v>
      </c>
      <c r="AG75" t="s">
        <v>98</v>
      </c>
      <c r="AH75" t="s">
        <v>281</v>
      </c>
      <c r="AI75">
        <v>0</v>
      </c>
    </row>
    <row r="76" spans="5:35" x14ac:dyDescent="0.45">
      <c r="E76" t="s">
        <v>197</v>
      </c>
      <c r="G76" t="s">
        <v>134</v>
      </c>
      <c r="I76" t="s">
        <v>215</v>
      </c>
      <c r="J76" t="s">
        <v>282</v>
      </c>
      <c r="K76">
        <v>1.8241382844740001E-4</v>
      </c>
      <c r="L76" t="s">
        <v>217</v>
      </c>
      <c r="N76" t="s">
        <v>325</v>
      </c>
      <c r="O76" t="s">
        <v>282</v>
      </c>
      <c r="P76">
        <v>1.6058788081994395E-5</v>
      </c>
      <c r="Q76" t="s">
        <v>217</v>
      </c>
      <c r="S76" t="s">
        <v>326</v>
      </c>
      <c r="T76" t="s">
        <v>282</v>
      </c>
      <c r="U76">
        <v>1.4710445535586958E-5</v>
      </c>
      <c r="V76" t="s">
        <v>217</v>
      </c>
      <c r="X76">
        <v>1.1415525114155251E-4</v>
      </c>
      <c r="Y76">
        <v>1.5049432745775637E-4</v>
      </c>
      <c r="Z76" t="s">
        <v>282</v>
      </c>
      <c r="AA76" t="s">
        <v>25</v>
      </c>
      <c r="AC76" t="s">
        <v>22</v>
      </c>
      <c r="AD76" t="s">
        <v>282</v>
      </c>
      <c r="AE76">
        <v>8.9983222420863447E-5</v>
      </c>
      <c r="AG76" t="s">
        <v>98</v>
      </c>
      <c r="AH76" t="s">
        <v>282</v>
      </c>
      <c r="AI76">
        <v>0</v>
      </c>
    </row>
    <row r="77" spans="5:35" x14ac:dyDescent="0.45">
      <c r="E77" t="s">
        <v>198</v>
      </c>
      <c r="G77" t="s">
        <v>134</v>
      </c>
      <c r="I77" t="s">
        <v>215</v>
      </c>
      <c r="J77" t="s">
        <v>283</v>
      </c>
      <c r="K77">
        <v>1.716386173933E-4</v>
      </c>
      <c r="L77" t="s">
        <v>217</v>
      </c>
      <c r="N77" t="s">
        <v>325</v>
      </c>
      <c r="O77" t="s">
        <v>283</v>
      </c>
      <c r="P77">
        <v>1.7898215360700478E-5</v>
      </c>
      <c r="Q77" t="s">
        <v>217</v>
      </c>
      <c r="S77" t="s">
        <v>326</v>
      </c>
      <c r="T77" t="s">
        <v>283</v>
      </c>
      <c r="U77">
        <v>1.7208482383740315E-5</v>
      </c>
      <c r="V77" t="s">
        <v>217</v>
      </c>
      <c r="X77">
        <v>1.1415525114155251E-4</v>
      </c>
      <c r="Y77">
        <v>1.7237235744060203E-4</v>
      </c>
      <c r="Z77" t="s">
        <v>283</v>
      </c>
      <c r="AA77" t="s">
        <v>25</v>
      </c>
      <c r="AC77" t="s">
        <v>22</v>
      </c>
      <c r="AD77" t="s">
        <v>283</v>
      </c>
      <c r="AE77">
        <v>8.6943840564618856E-5</v>
      </c>
      <c r="AG77" t="s">
        <v>98</v>
      </c>
      <c r="AH77" t="s">
        <v>283</v>
      </c>
      <c r="AI77">
        <v>0</v>
      </c>
    </row>
    <row r="78" spans="5:35" x14ac:dyDescent="0.45">
      <c r="E78" t="s">
        <v>199</v>
      </c>
      <c r="G78" t="s">
        <v>134</v>
      </c>
      <c r="I78" t="s">
        <v>215</v>
      </c>
      <c r="J78" t="s">
        <v>284</v>
      </c>
      <c r="K78">
        <v>1.3687496561120001E-4</v>
      </c>
      <c r="L78" t="s">
        <v>217</v>
      </c>
      <c r="N78" t="s">
        <v>325</v>
      </c>
      <c r="O78" t="s">
        <v>284</v>
      </c>
      <c r="P78">
        <v>1.7615315724285769E-5</v>
      </c>
      <c r="Q78" t="s">
        <v>217</v>
      </c>
      <c r="S78" t="s">
        <v>326</v>
      </c>
      <c r="T78" t="s">
        <v>284</v>
      </c>
      <c r="U78">
        <v>1.9867312544586889E-5</v>
      </c>
      <c r="V78" t="s">
        <v>217</v>
      </c>
      <c r="X78">
        <v>1.1415525114155251E-4</v>
      </c>
      <c r="Y78">
        <v>2.2209515285616027E-4</v>
      </c>
      <c r="Z78" t="s">
        <v>284</v>
      </c>
      <c r="AA78" t="s">
        <v>25</v>
      </c>
      <c r="AC78" t="s">
        <v>22</v>
      </c>
      <c r="AD78" t="s">
        <v>284</v>
      </c>
      <c r="AE78">
        <v>8.2949146979148939E-5</v>
      </c>
      <c r="AG78" t="s">
        <v>98</v>
      </c>
      <c r="AH78" t="s">
        <v>284</v>
      </c>
      <c r="AI78">
        <v>0</v>
      </c>
    </row>
    <row r="79" spans="5:35" x14ac:dyDescent="0.45">
      <c r="E79" t="s">
        <v>200</v>
      </c>
      <c r="G79" t="s">
        <v>134</v>
      </c>
      <c r="I79" t="s">
        <v>215</v>
      </c>
      <c r="J79" t="s">
        <v>285</v>
      </c>
      <c r="K79">
        <v>1.213169304356E-4</v>
      </c>
      <c r="L79" t="s">
        <v>217</v>
      </c>
      <c r="N79" t="s">
        <v>325</v>
      </c>
      <c r="O79" t="s">
        <v>285</v>
      </c>
      <c r="P79">
        <v>1.6318080516574045E-5</v>
      </c>
      <c r="Q79" t="s">
        <v>217</v>
      </c>
      <c r="S79" t="s">
        <v>326</v>
      </c>
      <c r="T79" t="s">
        <v>285</v>
      </c>
      <c r="U79">
        <v>2.0654756748991544E-5</v>
      </c>
      <c r="V79" t="s">
        <v>217</v>
      </c>
      <c r="X79">
        <v>1.1415525114155251E-4</v>
      </c>
      <c r="Y79">
        <v>2.2209515285616027E-4</v>
      </c>
      <c r="Z79" t="s">
        <v>285</v>
      </c>
      <c r="AA79" t="s">
        <v>25</v>
      </c>
      <c r="AC79" t="s">
        <v>22</v>
      </c>
      <c r="AD79" t="s">
        <v>285</v>
      </c>
      <c r="AE79">
        <v>7.6180661748680042E-5</v>
      </c>
      <c r="AG79" t="s">
        <v>98</v>
      </c>
      <c r="AH79" t="s">
        <v>285</v>
      </c>
      <c r="AI79">
        <v>0</v>
      </c>
    </row>
    <row r="80" spans="5:35" x14ac:dyDescent="0.45">
      <c r="E80" t="s">
        <v>201</v>
      </c>
      <c r="G80" t="s">
        <v>134</v>
      </c>
      <c r="I80" t="s">
        <v>215</v>
      </c>
      <c r="J80" t="s">
        <v>286</v>
      </c>
      <c r="K80">
        <v>7.2401322862310943E-5</v>
      </c>
      <c r="L80" t="s">
        <v>217</v>
      </c>
      <c r="N80" t="s">
        <v>325</v>
      </c>
      <c r="O80" t="s">
        <v>286</v>
      </c>
      <c r="P80">
        <v>1.7088800922958851E-5</v>
      </c>
      <c r="Q80" t="s">
        <v>217</v>
      </c>
      <c r="S80" t="s">
        <v>326</v>
      </c>
      <c r="T80" t="s">
        <v>286</v>
      </c>
      <c r="U80">
        <v>2.1527422568881493E-5</v>
      </c>
      <c r="V80" t="s">
        <v>217</v>
      </c>
      <c r="X80">
        <v>1.1415525114155251E-4</v>
      </c>
      <c r="Y80">
        <v>1.7237235744060203E-4</v>
      </c>
      <c r="Z80" t="s">
        <v>286</v>
      </c>
      <c r="AA80" t="s">
        <v>25</v>
      </c>
      <c r="AC80" t="s">
        <v>22</v>
      </c>
      <c r="AD80" t="s">
        <v>286</v>
      </c>
      <c r="AE80">
        <v>7.5654901534581557E-5</v>
      </c>
      <c r="AG80" t="s">
        <v>98</v>
      </c>
      <c r="AH80" t="s">
        <v>286</v>
      </c>
      <c r="AI80">
        <v>0</v>
      </c>
    </row>
    <row r="81" spans="5:35" x14ac:dyDescent="0.45">
      <c r="E81" t="s">
        <v>202</v>
      </c>
      <c r="G81" t="s">
        <v>134</v>
      </c>
      <c r="I81" t="s">
        <v>215</v>
      </c>
      <c r="J81" t="s">
        <v>287</v>
      </c>
      <c r="K81">
        <v>3.059342757172331E-5</v>
      </c>
      <c r="L81" t="s">
        <v>217</v>
      </c>
      <c r="N81" t="s">
        <v>325</v>
      </c>
      <c r="O81" t="s">
        <v>287</v>
      </c>
      <c r="P81">
        <v>1.2475935735336064E-5</v>
      </c>
      <c r="Q81" t="s">
        <v>217</v>
      </c>
      <c r="S81" t="s">
        <v>326</v>
      </c>
      <c r="T81" t="s">
        <v>287</v>
      </c>
      <c r="U81">
        <v>1.8971481064394475E-5</v>
      </c>
      <c r="V81" t="s">
        <v>217</v>
      </c>
      <c r="X81">
        <v>1.1415525114155251E-4</v>
      </c>
      <c r="Y81">
        <v>1.5579809230208258E-4</v>
      </c>
      <c r="Z81" t="s">
        <v>287</v>
      </c>
      <c r="AA81" t="s">
        <v>25</v>
      </c>
      <c r="AC81" t="s">
        <v>22</v>
      </c>
      <c r="AD81" t="s">
        <v>287</v>
      </c>
      <c r="AE81">
        <v>7.5639995961501448E-5</v>
      </c>
      <c r="AG81" t="s">
        <v>98</v>
      </c>
      <c r="AH81" t="s">
        <v>287</v>
      </c>
      <c r="AI81">
        <v>0</v>
      </c>
    </row>
    <row r="82" spans="5:35" x14ac:dyDescent="0.45">
      <c r="E82" t="s">
        <v>203</v>
      </c>
      <c r="G82" t="s">
        <v>134</v>
      </c>
      <c r="I82" t="s">
        <v>215</v>
      </c>
      <c r="J82" t="s">
        <v>288</v>
      </c>
      <c r="K82">
        <v>0</v>
      </c>
      <c r="L82" t="s">
        <v>217</v>
      </c>
      <c r="N82" t="s">
        <v>325</v>
      </c>
      <c r="O82" t="s">
        <v>288</v>
      </c>
      <c r="P82">
        <v>1.1278203602001725E-5</v>
      </c>
      <c r="Q82" t="s">
        <v>217</v>
      </c>
      <c r="S82" t="s">
        <v>326</v>
      </c>
      <c r="T82" t="s">
        <v>288</v>
      </c>
      <c r="U82">
        <v>2.0359582744167472E-5</v>
      </c>
      <c r="V82" t="s">
        <v>217</v>
      </c>
      <c r="X82">
        <v>1.1415525114155251E-4</v>
      </c>
      <c r="Y82">
        <v>1.093901499142282E-4</v>
      </c>
      <c r="Z82" t="s">
        <v>288</v>
      </c>
      <c r="AA82" t="s">
        <v>25</v>
      </c>
      <c r="AC82" t="s">
        <v>22</v>
      </c>
      <c r="AD82" t="s">
        <v>288</v>
      </c>
      <c r="AE82">
        <v>7.7965265361998871E-5</v>
      </c>
      <c r="AG82" t="s">
        <v>98</v>
      </c>
      <c r="AH82" t="s">
        <v>288</v>
      </c>
      <c r="AI82">
        <v>0</v>
      </c>
    </row>
    <row r="83" spans="5:35" x14ac:dyDescent="0.45">
      <c r="E83" t="s">
        <v>204</v>
      </c>
      <c r="G83" t="s">
        <v>124</v>
      </c>
      <c r="I83" t="s">
        <v>215</v>
      </c>
      <c r="J83" t="s">
        <v>289</v>
      </c>
      <c r="K83">
        <v>0</v>
      </c>
      <c r="L83" t="s">
        <v>217</v>
      </c>
      <c r="N83" t="s">
        <v>325</v>
      </c>
      <c r="O83" t="s">
        <v>289</v>
      </c>
      <c r="P83">
        <v>1.0421579388816874E-5</v>
      </c>
      <c r="Q83" t="s">
        <v>217</v>
      </c>
      <c r="S83" t="s">
        <v>326</v>
      </c>
      <c r="T83" t="s">
        <v>289</v>
      </c>
      <c r="U83">
        <v>2.0919502167492289E-5</v>
      </c>
      <c r="V83" t="s">
        <v>217</v>
      </c>
      <c r="X83">
        <v>1.1415525114155251E-4</v>
      </c>
      <c r="Y83">
        <v>7.9556472664893237E-5</v>
      </c>
      <c r="Z83" t="s">
        <v>289</v>
      </c>
      <c r="AA83" t="s">
        <v>25</v>
      </c>
      <c r="AC83" t="s">
        <v>22</v>
      </c>
      <c r="AD83" t="s">
        <v>289</v>
      </c>
      <c r="AE83">
        <v>7.9442272149028129E-5</v>
      </c>
      <c r="AG83" t="s">
        <v>98</v>
      </c>
      <c r="AH83" t="s">
        <v>289</v>
      </c>
      <c r="AI83">
        <v>0</v>
      </c>
    </row>
    <row r="84" spans="5:35" x14ac:dyDescent="0.45">
      <c r="E84" t="s">
        <v>205</v>
      </c>
      <c r="G84" t="s">
        <v>124</v>
      </c>
      <c r="I84" t="s">
        <v>215</v>
      </c>
      <c r="J84" t="s">
        <v>290</v>
      </c>
      <c r="K84">
        <v>0</v>
      </c>
      <c r="L84" t="s">
        <v>217</v>
      </c>
      <c r="N84" t="s">
        <v>325</v>
      </c>
      <c r="O84" t="s">
        <v>290</v>
      </c>
      <c r="P84">
        <v>1.0347346596557416E-5</v>
      </c>
      <c r="Q84" t="s">
        <v>217</v>
      </c>
      <c r="S84" t="s">
        <v>326</v>
      </c>
      <c r="T84" t="s">
        <v>290</v>
      </c>
      <c r="U84">
        <v>2.30084702539619E-5</v>
      </c>
      <c r="V84" t="s">
        <v>217</v>
      </c>
      <c r="X84">
        <v>1.1415525114155251E-4</v>
      </c>
      <c r="Y84">
        <v>5.6352501470966035E-5</v>
      </c>
      <c r="Z84" t="s">
        <v>290</v>
      </c>
      <c r="AA84" t="s">
        <v>25</v>
      </c>
      <c r="AC84" t="s">
        <v>22</v>
      </c>
      <c r="AD84" t="s">
        <v>290</v>
      </c>
      <c r="AE84">
        <v>8.2905785312006782E-5</v>
      </c>
      <c r="AG84" t="s">
        <v>98</v>
      </c>
      <c r="AH84" t="s">
        <v>290</v>
      </c>
      <c r="AI84">
        <v>0</v>
      </c>
    </row>
    <row r="85" spans="5:35" x14ac:dyDescent="0.45">
      <c r="E85" t="s">
        <v>206</v>
      </c>
      <c r="G85" t="s">
        <v>124</v>
      </c>
      <c r="I85" t="s">
        <v>215</v>
      </c>
      <c r="J85" t="s">
        <v>291</v>
      </c>
      <c r="K85">
        <v>0</v>
      </c>
      <c r="L85" t="s">
        <v>217</v>
      </c>
      <c r="N85" t="s">
        <v>325</v>
      </c>
      <c r="O85" t="s">
        <v>291</v>
      </c>
      <c r="P85">
        <v>1.0603070975994255E-5</v>
      </c>
      <c r="Q85" t="s">
        <v>217</v>
      </c>
      <c r="S85" t="s">
        <v>326</v>
      </c>
      <c r="T85" t="s">
        <v>291</v>
      </c>
      <c r="U85">
        <v>2.6767899597546676E-5</v>
      </c>
      <c r="V85" t="s">
        <v>217</v>
      </c>
      <c r="X85">
        <v>1.1415525114155251E-4</v>
      </c>
      <c r="Y85">
        <v>2.9833677249334962E-5</v>
      </c>
      <c r="Z85" t="s">
        <v>291</v>
      </c>
      <c r="AA85" t="s">
        <v>25</v>
      </c>
      <c r="AC85" t="s">
        <v>22</v>
      </c>
      <c r="AD85" t="s">
        <v>291</v>
      </c>
      <c r="AE85">
        <v>8.7634917134696768E-5</v>
      </c>
      <c r="AG85" t="s">
        <v>98</v>
      </c>
      <c r="AH85" t="s">
        <v>291</v>
      </c>
      <c r="AI85">
        <v>0</v>
      </c>
    </row>
    <row r="86" spans="5:35" x14ac:dyDescent="0.45">
      <c r="E86" t="s">
        <v>207</v>
      </c>
      <c r="G86" t="s">
        <v>124</v>
      </c>
      <c r="I86" t="s">
        <v>215</v>
      </c>
      <c r="J86" t="s">
        <v>292</v>
      </c>
      <c r="K86">
        <v>2.0344276033500513E-2</v>
      </c>
      <c r="L86" t="s">
        <v>217</v>
      </c>
      <c r="N86" t="s">
        <v>325</v>
      </c>
      <c r="O86" t="s">
        <v>292</v>
      </c>
      <c r="P86">
        <v>0.14881064018884455</v>
      </c>
      <c r="Q86" t="s">
        <v>217</v>
      </c>
      <c r="S86" t="s">
        <v>326</v>
      </c>
      <c r="T86" t="s">
        <v>292</v>
      </c>
      <c r="U86">
        <v>0.16024465372895122</v>
      </c>
      <c r="V86" t="s">
        <v>217</v>
      </c>
      <c r="X86">
        <v>0.16712328767123288</v>
      </c>
      <c r="Y86">
        <v>9.2630584491460111E-2</v>
      </c>
      <c r="Z86" t="s">
        <v>292</v>
      </c>
      <c r="AA86" t="s">
        <v>25</v>
      </c>
      <c r="AC86" t="s">
        <v>22</v>
      </c>
      <c r="AD86" t="s">
        <v>292</v>
      </c>
      <c r="AE86">
        <v>0.195751719192965</v>
      </c>
      <c r="AG86" t="s">
        <v>98</v>
      </c>
      <c r="AH86" t="s">
        <v>292</v>
      </c>
      <c r="AI86">
        <v>0.3143724643630057</v>
      </c>
    </row>
    <row r="87" spans="5:35" x14ac:dyDescent="0.45">
      <c r="E87" t="s">
        <v>208</v>
      </c>
      <c r="G87" t="s">
        <v>124</v>
      </c>
      <c r="I87" t="s">
        <v>215</v>
      </c>
      <c r="J87" t="s">
        <v>293</v>
      </c>
      <c r="K87">
        <v>3.1669474786181109E-2</v>
      </c>
      <c r="L87" t="s">
        <v>217</v>
      </c>
      <c r="N87" t="s">
        <v>325</v>
      </c>
      <c r="O87" t="s">
        <v>293</v>
      </c>
      <c r="P87">
        <v>1.6131133377543832E-2</v>
      </c>
      <c r="Q87" t="s">
        <v>217</v>
      </c>
      <c r="S87" t="s">
        <v>326</v>
      </c>
      <c r="T87" t="s">
        <v>293</v>
      </c>
      <c r="U87">
        <v>1.8774819397661419E-2</v>
      </c>
      <c r="V87" t="s">
        <v>217</v>
      </c>
      <c r="X87">
        <v>2.0890410958904111E-2</v>
      </c>
      <c r="Y87">
        <v>2.6691196579071687E-2</v>
      </c>
      <c r="Z87" t="s">
        <v>293</v>
      </c>
      <c r="AA87" t="s">
        <v>25</v>
      </c>
      <c r="AC87" t="s">
        <v>22</v>
      </c>
      <c r="AD87" t="s">
        <v>293</v>
      </c>
      <c r="AE87">
        <v>2.4753432341146166E-2</v>
      </c>
      <c r="AG87" t="s">
        <v>98</v>
      </c>
      <c r="AH87" t="s">
        <v>293</v>
      </c>
      <c r="AI87">
        <v>0.29028108255086371</v>
      </c>
    </row>
    <row r="88" spans="5:35" x14ac:dyDescent="0.45">
      <c r="E88" t="s">
        <v>209</v>
      </c>
      <c r="G88" t="s">
        <v>124</v>
      </c>
      <c r="I88" t="s">
        <v>215</v>
      </c>
      <c r="J88" t="s">
        <v>294</v>
      </c>
      <c r="K88">
        <v>4.3241573874799655E-2</v>
      </c>
      <c r="L88" t="s">
        <v>217</v>
      </c>
      <c r="N88" t="s">
        <v>325</v>
      </c>
      <c r="O88" t="s">
        <v>294</v>
      </c>
      <c r="P88">
        <v>1.6892259487667653E-2</v>
      </c>
      <c r="Q88" t="s">
        <v>217</v>
      </c>
      <c r="S88" t="s">
        <v>326</v>
      </c>
      <c r="T88" t="s">
        <v>294</v>
      </c>
      <c r="U88">
        <v>1.9041357891873126E-2</v>
      </c>
      <c r="V88" t="s">
        <v>217</v>
      </c>
      <c r="X88">
        <v>2.0890410958904111E-2</v>
      </c>
      <c r="Y88">
        <v>2.6448549337443762E-2</v>
      </c>
      <c r="Z88" t="s">
        <v>294</v>
      </c>
      <c r="AA88" t="s">
        <v>25</v>
      </c>
      <c r="AC88" t="s">
        <v>22</v>
      </c>
      <c r="AD88" t="s">
        <v>294</v>
      </c>
      <c r="AE88">
        <v>2.4673797284387518E-2</v>
      </c>
      <c r="AG88" t="s">
        <v>98</v>
      </c>
      <c r="AH88" t="s">
        <v>294</v>
      </c>
      <c r="AI88">
        <v>0.28025839066251246</v>
      </c>
    </row>
    <row r="89" spans="5:35" x14ac:dyDescent="0.45">
      <c r="E89" t="s">
        <v>210</v>
      </c>
      <c r="G89" t="s">
        <v>124</v>
      </c>
      <c r="I89" t="s">
        <v>215</v>
      </c>
      <c r="J89" t="s">
        <v>295</v>
      </c>
      <c r="K89">
        <v>0.15038121378070146</v>
      </c>
      <c r="L89" t="s">
        <v>217</v>
      </c>
      <c r="N89" t="s">
        <v>325</v>
      </c>
      <c r="O89" t="s">
        <v>295</v>
      </c>
      <c r="P89">
        <v>5.6999447400982978E-2</v>
      </c>
      <c r="Q89" t="s">
        <v>217</v>
      </c>
      <c r="S89" t="s">
        <v>326</v>
      </c>
      <c r="T89" t="s">
        <v>295</v>
      </c>
      <c r="U89">
        <v>5.8343636161186353E-2</v>
      </c>
      <c r="V89" t="s">
        <v>217</v>
      </c>
      <c r="X89">
        <v>6.2671232876712335E-2</v>
      </c>
      <c r="Y89">
        <v>7.7586455510528812E-2</v>
      </c>
      <c r="Z89" t="s">
        <v>295</v>
      </c>
      <c r="AA89" t="s">
        <v>25</v>
      </c>
      <c r="AC89" t="s">
        <v>22</v>
      </c>
      <c r="AD89" t="s">
        <v>295</v>
      </c>
      <c r="AE89">
        <v>7.0276899152259098E-2</v>
      </c>
      <c r="AG89" t="s">
        <v>98</v>
      </c>
      <c r="AH89" t="s">
        <v>295</v>
      </c>
      <c r="AI89">
        <v>0.26038845844875147</v>
      </c>
    </row>
    <row r="90" spans="5:35" x14ac:dyDescent="0.45">
      <c r="E90" t="s">
        <v>211</v>
      </c>
      <c r="G90" t="s">
        <v>124</v>
      </c>
      <c r="I90" t="s">
        <v>215</v>
      </c>
      <c r="J90" t="s">
        <v>296</v>
      </c>
      <c r="K90">
        <v>0.14187879318798866</v>
      </c>
      <c r="L90" t="s">
        <v>217</v>
      </c>
      <c r="N90" t="s">
        <v>325</v>
      </c>
      <c r="O90" t="s">
        <v>296</v>
      </c>
      <c r="P90">
        <v>6.125515922038819E-2</v>
      </c>
      <c r="Q90" t="s">
        <v>217</v>
      </c>
      <c r="S90" t="s">
        <v>326</v>
      </c>
      <c r="T90" t="s">
        <v>296</v>
      </c>
      <c r="U90">
        <v>6.0289520444083158E-2</v>
      </c>
      <c r="V90" t="s">
        <v>217</v>
      </c>
      <c r="X90">
        <v>6.2671232876712335E-2</v>
      </c>
      <c r="Y90">
        <v>8.6321756209134085E-2</v>
      </c>
      <c r="Z90" t="s">
        <v>296</v>
      </c>
      <c r="AA90" t="s">
        <v>25</v>
      </c>
      <c r="AC90" t="s">
        <v>22</v>
      </c>
      <c r="AD90" t="s">
        <v>296</v>
      </c>
      <c r="AE90">
        <v>5.7786901564676744E-2</v>
      </c>
      <c r="AG90" t="s">
        <v>98</v>
      </c>
      <c r="AH90" t="s">
        <v>296</v>
      </c>
      <c r="AI90">
        <v>0.33378833240650252</v>
      </c>
    </row>
    <row r="91" spans="5:35" x14ac:dyDescent="0.45">
      <c r="E91" t="s">
        <v>212</v>
      </c>
      <c r="G91" t="s">
        <v>124</v>
      </c>
      <c r="I91" t="s">
        <v>215</v>
      </c>
      <c r="J91" t="s">
        <v>297</v>
      </c>
      <c r="K91">
        <v>3.4085052607343021E-2</v>
      </c>
      <c r="L91" t="s">
        <v>217</v>
      </c>
      <c r="N91" t="s">
        <v>325</v>
      </c>
      <c r="O91" t="s">
        <v>297</v>
      </c>
      <c r="P91">
        <v>2.0102245348115971E-2</v>
      </c>
      <c r="Q91" t="s">
        <v>217</v>
      </c>
      <c r="S91" t="s">
        <v>326</v>
      </c>
      <c r="T91" t="s">
        <v>297</v>
      </c>
      <c r="U91">
        <v>2.0562804828494229E-2</v>
      </c>
      <c r="V91" t="s">
        <v>217</v>
      </c>
      <c r="X91">
        <v>2.0890410958904111E-2</v>
      </c>
      <c r="Y91">
        <v>4.0643412972677324E-2</v>
      </c>
      <c r="Z91" t="s">
        <v>297</v>
      </c>
      <c r="AA91" t="s">
        <v>25</v>
      </c>
      <c r="AC91" t="s">
        <v>22</v>
      </c>
      <c r="AD91" t="s">
        <v>297</v>
      </c>
      <c r="AE91">
        <v>1.6366655816630035E-2</v>
      </c>
      <c r="AG91" t="s">
        <v>98</v>
      </c>
      <c r="AH91" t="s">
        <v>297</v>
      </c>
      <c r="AI91">
        <v>0.16385102589228073</v>
      </c>
    </row>
    <row r="92" spans="5:35" x14ac:dyDescent="0.45">
      <c r="I92" t="s">
        <v>215</v>
      </c>
      <c r="J92" t="s">
        <v>298</v>
      </c>
      <c r="K92">
        <v>1.977376941806494E-2</v>
      </c>
      <c r="L92" t="s">
        <v>217</v>
      </c>
      <c r="N92" t="s">
        <v>325</v>
      </c>
      <c r="O92" t="s">
        <v>298</v>
      </c>
      <c r="P92">
        <v>1.9982595644277398E-2</v>
      </c>
      <c r="Q92" t="s">
        <v>217</v>
      </c>
      <c r="S92" t="s">
        <v>326</v>
      </c>
      <c r="T92" t="s">
        <v>298</v>
      </c>
      <c r="U92">
        <v>2.0746299625957618E-2</v>
      </c>
      <c r="V92" t="s">
        <v>217</v>
      </c>
      <c r="X92">
        <v>2.0890410958904111E-2</v>
      </c>
      <c r="Y92">
        <v>4.0643412972677324E-2</v>
      </c>
      <c r="Z92" t="s">
        <v>298</v>
      </c>
      <c r="AA92" t="s">
        <v>25</v>
      </c>
      <c r="AC92" t="s">
        <v>22</v>
      </c>
      <c r="AD92" t="s">
        <v>298</v>
      </c>
      <c r="AE92">
        <v>1.5282303831145972E-2</v>
      </c>
      <c r="AG92" t="s">
        <v>98</v>
      </c>
      <c r="AH92" t="s">
        <v>298</v>
      </c>
      <c r="AI92">
        <v>0.17472013087353244</v>
      </c>
    </row>
    <row r="93" spans="5:35" x14ac:dyDescent="0.45">
      <c r="I93" t="s">
        <v>215</v>
      </c>
      <c r="J93" t="s">
        <v>299</v>
      </c>
      <c r="K93">
        <v>8.6529656919547716E-3</v>
      </c>
      <c r="L93" t="s">
        <v>217</v>
      </c>
      <c r="N93" t="s">
        <v>325</v>
      </c>
      <c r="O93" t="s">
        <v>299</v>
      </c>
      <c r="P93">
        <v>1.9734469753327755E-2</v>
      </c>
      <c r="Q93" t="s">
        <v>217</v>
      </c>
      <c r="S93" t="s">
        <v>326</v>
      </c>
      <c r="T93" t="s">
        <v>299</v>
      </c>
      <c r="U93">
        <v>2.0803992377355005E-2</v>
      </c>
      <c r="V93" t="s">
        <v>217</v>
      </c>
      <c r="X93">
        <v>2.0890410958904111E-2</v>
      </c>
      <c r="Y93">
        <v>3.1544141411630158E-2</v>
      </c>
      <c r="Z93" t="s">
        <v>299</v>
      </c>
      <c r="AA93" t="s">
        <v>25</v>
      </c>
      <c r="AC93" t="s">
        <v>22</v>
      </c>
      <c r="AD93" t="s">
        <v>299</v>
      </c>
      <c r="AE93">
        <v>1.5199535893936311E-2</v>
      </c>
      <c r="AG93" t="s">
        <v>98</v>
      </c>
      <c r="AH93" t="s">
        <v>299</v>
      </c>
      <c r="AI93">
        <v>0.17124124553832543</v>
      </c>
    </row>
    <row r="94" spans="5:35" x14ac:dyDescent="0.45">
      <c r="I94" t="s">
        <v>215</v>
      </c>
      <c r="J94" t="s">
        <v>300</v>
      </c>
      <c r="K94">
        <v>2.1326787350233966E-3</v>
      </c>
      <c r="L94" t="s">
        <v>217</v>
      </c>
      <c r="N94" t="s">
        <v>325</v>
      </c>
      <c r="O94" t="s">
        <v>300</v>
      </c>
      <c r="P94">
        <v>9.3430403619139582E-2</v>
      </c>
      <c r="Q94" t="s">
        <v>217</v>
      </c>
      <c r="S94" t="s">
        <v>326</v>
      </c>
      <c r="T94" t="s">
        <v>300</v>
      </c>
      <c r="U94">
        <v>0.10150974188384923</v>
      </c>
      <c r="V94" t="s">
        <v>217</v>
      </c>
      <c r="X94">
        <v>0.10445205479452055</v>
      </c>
      <c r="Y94">
        <v>7.8860353529075403E-2</v>
      </c>
      <c r="Z94" t="s">
        <v>300</v>
      </c>
      <c r="AA94" t="s">
        <v>25</v>
      </c>
      <c r="AC94" t="s">
        <v>22</v>
      </c>
      <c r="AD94" t="s">
        <v>300</v>
      </c>
      <c r="AE94">
        <v>9.0595842720693195E-2</v>
      </c>
      <c r="AG94" t="s">
        <v>98</v>
      </c>
      <c r="AH94" t="s">
        <v>300</v>
      </c>
      <c r="AI94">
        <v>0.36348782825416182</v>
      </c>
    </row>
    <row r="95" spans="5:35" x14ac:dyDescent="0.45">
      <c r="I95" t="s">
        <v>215</v>
      </c>
      <c r="J95" t="s">
        <v>301</v>
      </c>
      <c r="K95">
        <v>0</v>
      </c>
      <c r="L95" t="s">
        <v>217</v>
      </c>
      <c r="N95" t="s">
        <v>325</v>
      </c>
      <c r="O95" t="s">
        <v>301</v>
      </c>
      <c r="P95">
        <v>2.3395349538899999E-4</v>
      </c>
      <c r="Q95" t="s">
        <v>217</v>
      </c>
      <c r="S95" t="s">
        <v>326</v>
      </c>
      <c r="T95" t="s">
        <v>301</v>
      </c>
      <c r="U95">
        <v>2.1423916717989999E-4</v>
      </c>
      <c r="V95" t="s">
        <v>217</v>
      </c>
      <c r="X95">
        <v>1.1415525114155251E-4</v>
      </c>
      <c r="Y95">
        <v>2.1546544680075254E-5</v>
      </c>
      <c r="Z95" t="s">
        <v>301</v>
      </c>
      <c r="AA95" t="s">
        <v>25</v>
      </c>
      <c r="AC95" t="s">
        <v>22</v>
      </c>
      <c r="AD95" t="s">
        <v>301</v>
      </c>
      <c r="AE95">
        <v>8.7981737164466076E-5</v>
      </c>
      <c r="AG95" t="s">
        <v>98</v>
      </c>
      <c r="AH95" t="s">
        <v>301</v>
      </c>
      <c r="AI95">
        <v>0</v>
      </c>
    </row>
    <row r="96" spans="5:35" x14ac:dyDescent="0.45">
      <c r="I96" t="s">
        <v>215</v>
      </c>
      <c r="J96" t="s">
        <v>302</v>
      </c>
      <c r="K96">
        <v>0</v>
      </c>
      <c r="L96" t="s">
        <v>217</v>
      </c>
      <c r="N96" t="s">
        <v>325</v>
      </c>
      <c r="O96" t="s">
        <v>302</v>
      </c>
      <c r="P96">
        <v>2.367366536112E-4</v>
      </c>
      <c r="Q96" t="s">
        <v>217</v>
      </c>
      <c r="S96" t="s">
        <v>326</v>
      </c>
      <c r="T96" t="s">
        <v>302</v>
      </c>
      <c r="U96">
        <v>2.1520676501070001E-4</v>
      </c>
      <c r="V96" t="s">
        <v>217</v>
      </c>
      <c r="X96">
        <v>1.1415525114155251E-4</v>
      </c>
      <c r="Y96">
        <v>1.4916838624667481E-5</v>
      </c>
      <c r="Z96" t="s">
        <v>302</v>
      </c>
      <c r="AA96" t="s">
        <v>25</v>
      </c>
      <c r="AC96" t="s">
        <v>22</v>
      </c>
      <c r="AD96" t="s">
        <v>302</v>
      </c>
      <c r="AE96">
        <v>9.5194679483141922E-5</v>
      </c>
      <c r="AG96" t="s">
        <v>98</v>
      </c>
      <c r="AH96" t="s">
        <v>302</v>
      </c>
      <c r="AI96">
        <v>0</v>
      </c>
    </row>
    <row r="97" spans="9:35" x14ac:dyDescent="0.45">
      <c r="I97" t="s">
        <v>215</v>
      </c>
      <c r="J97" t="s">
        <v>303</v>
      </c>
      <c r="K97">
        <v>0</v>
      </c>
      <c r="L97" t="s">
        <v>217</v>
      </c>
      <c r="N97" t="s">
        <v>325</v>
      </c>
      <c r="O97" t="s">
        <v>303</v>
      </c>
      <c r="P97">
        <v>2.368568667882E-4</v>
      </c>
      <c r="Q97" t="s">
        <v>217</v>
      </c>
      <c r="S97" t="s">
        <v>326</v>
      </c>
      <c r="T97" t="s">
        <v>303</v>
      </c>
      <c r="U97">
        <v>2.135949081061E-4</v>
      </c>
      <c r="V97" t="s">
        <v>217</v>
      </c>
      <c r="X97">
        <v>1.1415525114155251E-4</v>
      </c>
      <c r="Y97">
        <v>1.6574265138519424E-5</v>
      </c>
      <c r="Z97" t="s">
        <v>303</v>
      </c>
      <c r="AA97" t="s">
        <v>25</v>
      </c>
      <c r="AC97" t="s">
        <v>22</v>
      </c>
      <c r="AD97" t="s">
        <v>303</v>
      </c>
      <c r="AE97">
        <v>9.4308475410924379E-5</v>
      </c>
      <c r="AG97" t="s">
        <v>98</v>
      </c>
      <c r="AH97" t="s">
        <v>303</v>
      </c>
      <c r="AI97">
        <v>0</v>
      </c>
    </row>
    <row r="98" spans="9:35" x14ac:dyDescent="0.45">
      <c r="I98" t="s">
        <v>215</v>
      </c>
      <c r="J98" t="s">
        <v>304</v>
      </c>
      <c r="K98">
        <v>0</v>
      </c>
      <c r="L98" t="s">
        <v>217</v>
      </c>
      <c r="N98" t="s">
        <v>325</v>
      </c>
      <c r="O98" t="s">
        <v>304</v>
      </c>
      <c r="P98">
        <v>2.4346591354579999E-4</v>
      </c>
      <c r="Q98" t="s">
        <v>217</v>
      </c>
      <c r="S98" t="s">
        <v>326</v>
      </c>
      <c r="T98" t="s">
        <v>304</v>
      </c>
      <c r="U98">
        <v>2.1063766941399999E-4</v>
      </c>
      <c r="V98" t="s">
        <v>217</v>
      </c>
      <c r="X98">
        <v>1.1415525114155251E-4</v>
      </c>
      <c r="Y98">
        <v>1.4585353321897093E-5</v>
      </c>
      <c r="Z98" t="s">
        <v>304</v>
      </c>
      <c r="AA98" t="s">
        <v>25</v>
      </c>
      <c r="AC98" t="s">
        <v>22</v>
      </c>
      <c r="AD98" t="s">
        <v>304</v>
      </c>
      <c r="AE98">
        <v>9.5411487818852653E-5</v>
      </c>
      <c r="AG98" t="s">
        <v>98</v>
      </c>
      <c r="AH98" t="s">
        <v>304</v>
      </c>
      <c r="AI98">
        <v>0</v>
      </c>
    </row>
    <row r="99" spans="9:35" x14ac:dyDescent="0.45">
      <c r="I99" t="s">
        <v>215</v>
      </c>
      <c r="J99" t="s">
        <v>305</v>
      </c>
      <c r="K99">
        <v>0</v>
      </c>
      <c r="L99" t="s">
        <v>217</v>
      </c>
      <c r="N99" t="s">
        <v>325</v>
      </c>
      <c r="O99" t="s">
        <v>305</v>
      </c>
      <c r="P99">
        <v>2.528070663463E-4</v>
      </c>
      <c r="Q99" t="s">
        <v>217</v>
      </c>
      <c r="S99" t="s">
        <v>326</v>
      </c>
      <c r="T99" t="s">
        <v>305</v>
      </c>
      <c r="U99">
        <v>2.10103853681E-4</v>
      </c>
      <c r="V99" t="s">
        <v>217</v>
      </c>
      <c r="X99">
        <v>1.1415525114155251E-4</v>
      </c>
      <c r="Y99">
        <v>2.1215059377304864E-5</v>
      </c>
      <c r="Z99" t="s">
        <v>305</v>
      </c>
      <c r="AA99" t="s">
        <v>25</v>
      </c>
      <c r="AC99" t="s">
        <v>22</v>
      </c>
      <c r="AD99" t="s">
        <v>305</v>
      </c>
      <c r="AE99">
        <v>9.5136412242919683E-5</v>
      </c>
      <c r="AG99" t="s">
        <v>98</v>
      </c>
      <c r="AH99" t="s">
        <v>305</v>
      </c>
      <c r="AI99">
        <v>0</v>
      </c>
    </row>
    <row r="100" spans="9:35" x14ac:dyDescent="0.45">
      <c r="I100" t="s">
        <v>215</v>
      </c>
      <c r="J100" t="s">
        <v>306</v>
      </c>
      <c r="K100">
        <v>0</v>
      </c>
      <c r="L100" t="s">
        <v>217</v>
      </c>
      <c r="N100" t="s">
        <v>325</v>
      </c>
      <c r="O100" t="s">
        <v>306</v>
      </c>
      <c r="P100">
        <v>2.6310610982839999E-4</v>
      </c>
      <c r="Q100" t="s">
        <v>217</v>
      </c>
      <c r="S100" t="s">
        <v>326</v>
      </c>
      <c r="T100" t="s">
        <v>306</v>
      </c>
      <c r="U100">
        <v>2.0928727841269999E-4</v>
      </c>
      <c r="V100" t="s">
        <v>217</v>
      </c>
      <c r="X100">
        <v>1.1415525114155251E-4</v>
      </c>
      <c r="Y100">
        <v>5.7678442682047593E-5</v>
      </c>
      <c r="Z100" t="s">
        <v>306</v>
      </c>
      <c r="AA100" t="s">
        <v>25</v>
      </c>
      <c r="AC100" t="s">
        <v>22</v>
      </c>
      <c r="AD100" t="s">
        <v>306</v>
      </c>
      <c r="AE100">
        <v>9.3759679311156637E-5</v>
      </c>
      <c r="AG100" t="s">
        <v>98</v>
      </c>
      <c r="AH100" t="s">
        <v>306</v>
      </c>
      <c r="AI100">
        <v>0</v>
      </c>
    </row>
    <row r="101" spans="9:35" x14ac:dyDescent="0.45">
      <c r="I101" t="s">
        <v>215</v>
      </c>
      <c r="J101" t="s">
        <v>307</v>
      </c>
      <c r="K101">
        <v>1.030030008799014E-5</v>
      </c>
      <c r="L101" t="s">
        <v>217</v>
      </c>
      <c r="N101" t="s">
        <v>325</v>
      </c>
      <c r="O101" t="s">
        <v>307</v>
      </c>
      <c r="P101">
        <v>2.6544778461200003E-4</v>
      </c>
      <c r="Q101" t="s">
        <v>217</v>
      </c>
      <c r="S101" t="s">
        <v>326</v>
      </c>
      <c r="T101" t="s">
        <v>307</v>
      </c>
      <c r="U101">
        <v>2.0816702561140001E-4</v>
      </c>
      <c r="V101" t="s">
        <v>217</v>
      </c>
      <c r="X101">
        <v>1.1415525114155251E-4</v>
      </c>
      <c r="Y101">
        <v>1.6905750441289813E-4</v>
      </c>
      <c r="Z101" t="s">
        <v>307</v>
      </c>
      <c r="AA101" t="s">
        <v>25</v>
      </c>
      <c r="AC101" t="s">
        <v>22</v>
      </c>
      <c r="AD101" t="s">
        <v>307</v>
      </c>
      <c r="AE101">
        <v>9.2794882217243967E-5</v>
      </c>
      <c r="AG101" t="s">
        <v>98</v>
      </c>
      <c r="AH101" t="s">
        <v>307</v>
      </c>
      <c r="AI101">
        <v>0</v>
      </c>
    </row>
    <row r="102" spans="9:35" x14ac:dyDescent="0.45">
      <c r="I102" t="s">
        <v>215</v>
      </c>
      <c r="J102" t="s">
        <v>308</v>
      </c>
      <c r="K102">
        <v>1.648534626738E-4</v>
      </c>
      <c r="L102" t="s">
        <v>217</v>
      </c>
      <c r="N102" t="s">
        <v>325</v>
      </c>
      <c r="O102" t="s">
        <v>308</v>
      </c>
      <c r="P102">
        <v>2.6409960756230001E-4</v>
      </c>
      <c r="Q102" t="s">
        <v>217</v>
      </c>
      <c r="S102" t="s">
        <v>326</v>
      </c>
      <c r="T102" t="s">
        <v>308</v>
      </c>
      <c r="U102">
        <v>2.054181811152E-4</v>
      </c>
      <c r="V102" t="s">
        <v>217</v>
      </c>
      <c r="X102">
        <v>1.1415525114155251E-4</v>
      </c>
      <c r="Y102">
        <v>1.9060404909297337E-4</v>
      </c>
      <c r="Z102" t="s">
        <v>308</v>
      </c>
      <c r="AA102" t="s">
        <v>25</v>
      </c>
      <c r="AC102" t="s">
        <v>22</v>
      </c>
      <c r="AD102" t="s">
        <v>308</v>
      </c>
      <c r="AE102">
        <v>9.2794882217243967E-5</v>
      </c>
      <c r="AG102" t="s">
        <v>98</v>
      </c>
      <c r="AH102" t="s">
        <v>308</v>
      </c>
      <c r="AI102">
        <v>0</v>
      </c>
    </row>
    <row r="103" spans="9:35" x14ac:dyDescent="0.45">
      <c r="I103" t="s">
        <v>215</v>
      </c>
      <c r="J103" t="s">
        <v>309</v>
      </c>
      <c r="K103">
        <v>2.5037679566459998E-4</v>
      </c>
      <c r="L103" t="s">
        <v>217</v>
      </c>
      <c r="N103" t="s">
        <v>325</v>
      </c>
      <c r="O103" t="s">
        <v>309</v>
      </c>
      <c r="P103">
        <v>2.6189876568559999E-4</v>
      </c>
      <c r="Q103" t="s">
        <v>217</v>
      </c>
      <c r="S103" t="s">
        <v>326</v>
      </c>
      <c r="T103" t="s">
        <v>309</v>
      </c>
      <c r="U103">
        <v>1.9974222773569999E-4</v>
      </c>
      <c r="V103" t="s">
        <v>217</v>
      </c>
      <c r="X103">
        <v>1.1415525114155251E-4</v>
      </c>
      <c r="Y103">
        <v>1.4585353321897094E-4</v>
      </c>
      <c r="Z103" t="s">
        <v>309</v>
      </c>
      <c r="AA103" t="s">
        <v>25</v>
      </c>
      <c r="AC103" t="s">
        <v>22</v>
      </c>
      <c r="AD103" t="s">
        <v>309</v>
      </c>
      <c r="AE103">
        <v>9.4258338483291313E-5</v>
      </c>
      <c r="AG103" t="s">
        <v>98</v>
      </c>
      <c r="AH103" t="s">
        <v>309</v>
      </c>
      <c r="AI103">
        <v>0</v>
      </c>
    </row>
    <row r="104" spans="9:35" x14ac:dyDescent="0.45">
      <c r="I104" t="s">
        <v>215</v>
      </c>
      <c r="J104" t="s">
        <v>310</v>
      </c>
      <c r="K104">
        <v>2.9983208636490003E-4</v>
      </c>
      <c r="L104" t="s">
        <v>217</v>
      </c>
      <c r="N104" t="s">
        <v>325</v>
      </c>
      <c r="O104" t="s">
        <v>310</v>
      </c>
      <c r="P104">
        <v>2.8160553812480002E-4</v>
      </c>
      <c r="Q104" t="s">
        <v>217</v>
      </c>
      <c r="S104" t="s">
        <v>326</v>
      </c>
      <c r="T104" t="s">
        <v>310</v>
      </c>
      <c r="U104">
        <v>1.9852155639209999E-4</v>
      </c>
      <c r="V104" t="s">
        <v>217</v>
      </c>
      <c r="X104">
        <v>1.1415525114155251E-4</v>
      </c>
      <c r="Y104">
        <v>1.4452759200788939E-4</v>
      </c>
      <c r="Z104" t="s">
        <v>310</v>
      </c>
      <c r="AA104" t="s">
        <v>25</v>
      </c>
      <c r="AC104" t="s">
        <v>22</v>
      </c>
      <c r="AD104" t="s">
        <v>310</v>
      </c>
      <c r="AE104">
        <v>9.3133645241791954E-5</v>
      </c>
      <c r="AG104" t="s">
        <v>98</v>
      </c>
      <c r="AH104" t="s">
        <v>310</v>
      </c>
      <c r="AI104">
        <v>0</v>
      </c>
    </row>
    <row r="105" spans="9:35" x14ac:dyDescent="0.45">
      <c r="I105" t="s">
        <v>215</v>
      </c>
      <c r="J105" t="s">
        <v>311</v>
      </c>
      <c r="K105">
        <v>3.36321964055E-4</v>
      </c>
      <c r="L105" t="s">
        <v>217</v>
      </c>
      <c r="N105" t="s">
        <v>325</v>
      </c>
      <c r="O105" t="s">
        <v>311</v>
      </c>
      <c r="P105">
        <v>2.9568162387789997E-4</v>
      </c>
      <c r="Q105" t="s">
        <v>217</v>
      </c>
      <c r="S105" t="s">
        <v>326</v>
      </c>
      <c r="T105" t="s">
        <v>311</v>
      </c>
      <c r="U105">
        <v>1.9965512152030001E-4</v>
      </c>
      <c r="V105" t="s">
        <v>217</v>
      </c>
      <c r="X105">
        <v>1.1415525114155251E-4</v>
      </c>
      <c r="Y105">
        <v>1.408812536774151E-4</v>
      </c>
      <c r="Z105" t="s">
        <v>311</v>
      </c>
      <c r="AA105" t="s">
        <v>25</v>
      </c>
      <c r="AC105" t="s">
        <v>22</v>
      </c>
      <c r="AD105" t="s">
        <v>311</v>
      </c>
      <c r="AE105">
        <v>9.293309753125953E-5</v>
      </c>
      <c r="AG105" t="s">
        <v>98</v>
      </c>
      <c r="AH105" t="s">
        <v>311</v>
      </c>
      <c r="AI105">
        <v>0</v>
      </c>
    </row>
    <row r="106" spans="9:35" x14ac:dyDescent="0.45">
      <c r="I106" t="s">
        <v>215</v>
      </c>
      <c r="J106" t="s">
        <v>312</v>
      </c>
      <c r="K106">
        <v>3.2946469463039998E-4</v>
      </c>
      <c r="L106" t="s">
        <v>217</v>
      </c>
      <c r="N106" t="s">
        <v>325</v>
      </c>
      <c r="O106" t="s">
        <v>312</v>
      </c>
      <c r="P106">
        <v>2.9981650384819998E-4</v>
      </c>
      <c r="Q106" t="s">
        <v>217</v>
      </c>
      <c r="S106" t="s">
        <v>326</v>
      </c>
      <c r="T106" t="s">
        <v>312</v>
      </c>
      <c r="U106">
        <v>2.139071749751E-4</v>
      </c>
      <c r="V106" t="s">
        <v>217</v>
      </c>
      <c r="X106">
        <v>1.1415525114155251E-4</v>
      </c>
      <c r="Y106">
        <v>1.4054976837464471E-4</v>
      </c>
      <c r="Z106" t="s">
        <v>312</v>
      </c>
      <c r="AA106" t="s">
        <v>25</v>
      </c>
      <c r="AC106" t="s">
        <v>22</v>
      </c>
      <c r="AD106" t="s">
        <v>312</v>
      </c>
      <c r="AE106">
        <v>9.2235245700690683E-5</v>
      </c>
      <c r="AG106" t="s">
        <v>98</v>
      </c>
      <c r="AH106" t="s">
        <v>312</v>
      </c>
      <c r="AI106">
        <v>0</v>
      </c>
    </row>
    <row r="107" spans="9:35" x14ac:dyDescent="0.45">
      <c r="I107" t="s">
        <v>215</v>
      </c>
      <c r="J107" t="s">
        <v>313</v>
      </c>
      <c r="K107">
        <v>3.161668249665E-4</v>
      </c>
      <c r="L107" t="s">
        <v>217</v>
      </c>
      <c r="N107" t="s">
        <v>325</v>
      </c>
      <c r="O107" t="s">
        <v>313</v>
      </c>
      <c r="P107">
        <v>2.963683728802E-4</v>
      </c>
      <c r="Q107" t="s">
        <v>217</v>
      </c>
      <c r="S107" t="s">
        <v>326</v>
      </c>
      <c r="T107" t="s">
        <v>313</v>
      </c>
      <c r="U107">
        <v>2.1850188141690001E-4</v>
      </c>
      <c r="V107" t="s">
        <v>217</v>
      </c>
      <c r="X107">
        <v>1.1415525114155251E-4</v>
      </c>
      <c r="Y107">
        <v>1.4253868019126702E-4</v>
      </c>
      <c r="Z107" t="s">
        <v>313</v>
      </c>
      <c r="AA107" t="s">
        <v>25</v>
      </c>
      <c r="AC107" t="s">
        <v>22</v>
      </c>
      <c r="AD107" t="s">
        <v>313</v>
      </c>
      <c r="AE107">
        <v>9.1525198401238081E-5</v>
      </c>
      <c r="AG107" t="s">
        <v>98</v>
      </c>
      <c r="AH107" t="s">
        <v>313</v>
      </c>
      <c r="AI107">
        <v>0</v>
      </c>
    </row>
    <row r="108" spans="9:35" x14ac:dyDescent="0.45">
      <c r="I108" t="s">
        <v>215</v>
      </c>
      <c r="J108" t="s">
        <v>314</v>
      </c>
      <c r="K108">
        <v>3.36995475287E-4</v>
      </c>
      <c r="L108" t="s">
        <v>217</v>
      </c>
      <c r="N108" t="s">
        <v>325</v>
      </c>
      <c r="O108" t="s">
        <v>314</v>
      </c>
      <c r="P108">
        <v>2.9797014796279999E-4</v>
      </c>
      <c r="Q108" t="s">
        <v>217</v>
      </c>
      <c r="S108" t="s">
        <v>326</v>
      </c>
      <c r="T108" t="s">
        <v>314</v>
      </c>
      <c r="U108">
        <v>2.195562947236E-4</v>
      </c>
      <c r="V108" t="s">
        <v>217</v>
      </c>
      <c r="X108">
        <v>1.1415525114155251E-4</v>
      </c>
      <c r="Y108">
        <v>1.4883690094390442E-4</v>
      </c>
      <c r="Z108" t="s">
        <v>314</v>
      </c>
      <c r="AA108" t="s">
        <v>25</v>
      </c>
      <c r="AC108" t="s">
        <v>22</v>
      </c>
      <c r="AD108" t="s">
        <v>314</v>
      </c>
      <c r="AE108">
        <v>8.9701298277071689E-5</v>
      </c>
      <c r="AG108" t="s">
        <v>98</v>
      </c>
      <c r="AH108" t="s">
        <v>314</v>
      </c>
      <c r="AI108">
        <v>0</v>
      </c>
    </row>
    <row r="109" spans="9:35" x14ac:dyDescent="0.45">
      <c r="I109" t="s">
        <v>215</v>
      </c>
      <c r="J109" t="s">
        <v>315</v>
      </c>
      <c r="K109">
        <v>3.3934237870080001E-4</v>
      </c>
      <c r="L109" t="s">
        <v>217</v>
      </c>
      <c r="N109" t="s">
        <v>325</v>
      </c>
      <c r="O109" t="s">
        <v>315</v>
      </c>
      <c r="P109">
        <v>2.9541214514169998E-4</v>
      </c>
      <c r="Q109" t="s">
        <v>217</v>
      </c>
      <c r="S109" t="s">
        <v>326</v>
      </c>
      <c r="T109" t="s">
        <v>315</v>
      </c>
      <c r="U109">
        <v>2.212620827446E-4</v>
      </c>
      <c r="V109" t="s">
        <v>217</v>
      </c>
      <c r="X109">
        <v>1.1415525114155251E-4</v>
      </c>
      <c r="Y109">
        <v>1.5049432745775637E-4</v>
      </c>
      <c r="Z109" t="s">
        <v>315</v>
      </c>
      <c r="AA109" t="s">
        <v>25</v>
      </c>
      <c r="AC109" t="s">
        <v>22</v>
      </c>
      <c r="AD109" t="s">
        <v>315</v>
      </c>
      <c r="AE109">
        <v>8.5633431878299397E-5</v>
      </c>
      <c r="AG109" t="s">
        <v>98</v>
      </c>
      <c r="AH109" t="s">
        <v>315</v>
      </c>
      <c r="AI109">
        <v>0</v>
      </c>
    </row>
    <row r="110" spans="9:35" x14ac:dyDescent="0.45">
      <c r="I110" t="s">
        <v>215</v>
      </c>
      <c r="J110" t="s">
        <v>316</v>
      </c>
      <c r="K110">
        <v>3.1312898921649997E-4</v>
      </c>
      <c r="L110" t="s">
        <v>217</v>
      </c>
      <c r="N110" t="s">
        <v>325</v>
      </c>
      <c r="O110" t="s">
        <v>316</v>
      </c>
      <c r="P110">
        <v>2.9510531563820003E-4</v>
      </c>
      <c r="Q110" t="s">
        <v>217</v>
      </c>
      <c r="S110" t="s">
        <v>326</v>
      </c>
      <c r="T110" t="s">
        <v>316</v>
      </c>
      <c r="U110">
        <v>2.2438859803490001E-4</v>
      </c>
      <c r="V110" t="s">
        <v>217</v>
      </c>
      <c r="X110">
        <v>1.1415525114155251E-4</v>
      </c>
      <c r="Y110">
        <v>1.7237235744060203E-4</v>
      </c>
      <c r="Z110" t="s">
        <v>316</v>
      </c>
      <c r="AA110" t="s">
        <v>25</v>
      </c>
      <c r="AC110" t="s">
        <v>22</v>
      </c>
      <c r="AD110" t="s">
        <v>316</v>
      </c>
      <c r="AE110">
        <v>7.5478671454448762E-5</v>
      </c>
      <c r="AG110" t="s">
        <v>98</v>
      </c>
      <c r="AH110" t="s">
        <v>316</v>
      </c>
      <c r="AI110">
        <v>0</v>
      </c>
    </row>
    <row r="111" spans="9:35" x14ac:dyDescent="0.45">
      <c r="I111" t="s">
        <v>215</v>
      </c>
      <c r="J111" t="s">
        <v>317</v>
      </c>
      <c r="K111">
        <v>2.556733147059E-4</v>
      </c>
      <c r="L111" t="s">
        <v>217</v>
      </c>
      <c r="N111" t="s">
        <v>325</v>
      </c>
      <c r="O111" t="s">
        <v>317</v>
      </c>
      <c r="P111">
        <v>2.90482831626E-4</v>
      </c>
      <c r="Q111" t="s">
        <v>217</v>
      </c>
      <c r="S111" t="s">
        <v>326</v>
      </c>
      <c r="T111" t="s">
        <v>317</v>
      </c>
      <c r="U111">
        <v>2.2623257828859999E-4</v>
      </c>
      <c r="V111" t="s">
        <v>217</v>
      </c>
      <c r="X111">
        <v>1.1415525114155251E-4</v>
      </c>
      <c r="Y111">
        <v>2.2209515285616027E-4</v>
      </c>
      <c r="Z111" t="s">
        <v>317</v>
      </c>
      <c r="AA111" t="s">
        <v>25</v>
      </c>
      <c r="AC111" t="s">
        <v>22</v>
      </c>
      <c r="AD111" t="s">
        <v>317</v>
      </c>
      <c r="AE111">
        <v>7.2039549229237549E-5</v>
      </c>
      <c r="AG111" t="s">
        <v>98</v>
      </c>
      <c r="AH111" t="s">
        <v>317</v>
      </c>
      <c r="AI111">
        <v>0</v>
      </c>
    </row>
    <row r="112" spans="9:35" x14ac:dyDescent="0.45">
      <c r="I112" t="s">
        <v>215</v>
      </c>
      <c r="J112" t="s">
        <v>318</v>
      </c>
      <c r="K112">
        <v>1.7238026118369999E-4</v>
      </c>
      <c r="L112" t="s">
        <v>217</v>
      </c>
      <c r="N112" t="s">
        <v>325</v>
      </c>
      <c r="O112" t="s">
        <v>318</v>
      </c>
      <c r="P112">
        <v>2.8530272902530001E-4</v>
      </c>
      <c r="Q112" t="s">
        <v>217</v>
      </c>
      <c r="S112" t="s">
        <v>326</v>
      </c>
      <c r="T112" t="s">
        <v>318</v>
      </c>
      <c r="U112">
        <v>2.2714565283829999E-4</v>
      </c>
      <c r="V112" t="s">
        <v>217</v>
      </c>
      <c r="X112">
        <v>1.1415525114155251E-4</v>
      </c>
      <c r="Y112">
        <v>2.2209515285616027E-4</v>
      </c>
      <c r="Z112" t="s">
        <v>318</v>
      </c>
      <c r="AA112" t="s">
        <v>25</v>
      </c>
      <c r="AC112" t="s">
        <v>22</v>
      </c>
      <c r="AD112" t="s">
        <v>318</v>
      </c>
      <c r="AE112">
        <v>6.6554298335756449E-5</v>
      </c>
      <c r="AG112" t="s">
        <v>98</v>
      </c>
      <c r="AH112" t="s">
        <v>318</v>
      </c>
      <c r="AI112">
        <v>0</v>
      </c>
    </row>
    <row r="113" spans="9:35" x14ac:dyDescent="0.45">
      <c r="I113" t="s">
        <v>215</v>
      </c>
      <c r="J113" t="s">
        <v>319</v>
      </c>
      <c r="K113">
        <v>1.0346140824471734E-5</v>
      </c>
      <c r="L113" t="s">
        <v>217</v>
      </c>
      <c r="N113" t="s">
        <v>325</v>
      </c>
      <c r="O113" t="s">
        <v>319</v>
      </c>
      <c r="P113">
        <v>2.8170936696910001E-4</v>
      </c>
      <c r="Q113" t="s">
        <v>217</v>
      </c>
      <c r="S113" t="s">
        <v>326</v>
      </c>
      <c r="T113" t="s">
        <v>319</v>
      </c>
      <c r="U113">
        <v>2.2876405446149999E-4</v>
      </c>
      <c r="V113" t="s">
        <v>217</v>
      </c>
      <c r="X113">
        <v>1.1415525114155251E-4</v>
      </c>
      <c r="Y113">
        <v>1.7237235744060203E-4</v>
      </c>
      <c r="Z113" t="s">
        <v>319</v>
      </c>
      <c r="AA113" t="s">
        <v>25</v>
      </c>
      <c r="AC113" t="s">
        <v>22</v>
      </c>
      <c r="AD113" t="s">
        <v>319</v>
      </c>
      <c r="AE113">
        <v>6.4329302790525238E-5</v>
      </c>
      <c r="AG113" t="s">
        <v>98</v>
      </c>
      <c r="AH113" t="s">
        <v>319</v>
      </c>
      <c r="AI113">
        <v>0</v>
      </c>
    </row>
    <row r="114" spans="9:35" x14ac:dyDescent="0.45">
      <c r="I114" t="s">
        <v>215</v>
      </c>
      <c r="J114" t="s">
        <v>320</v>
      </c>
      <c r="K114">
        <v>0</v>
      </c>
      <c r="L114" t="s">
        <v>217</v>
      </c>
      <c r="N114" t="s">
        <v>325</v>
      </c>
      <c r="O114" t="s">
        <v>320</v>
      </c>
      <c r="P114">
        <v>2.6990030421899998E-4</v>
      </c>
      <c r="Q114" t="s">
        <v>217</v>
      </c>
      <c r="S114" t="s">
        <v>326</v>
      </c>
      <c r="T114" t="s">
        <v>320</v>
      </c>
      <c r="U114">
        <v>2.3094969927659999E-4</v>
      </c>
      <c r="V114" t="s">
        <v>217</v>
      </c>
      <c r="X114">
        <v>1.1415525114155251E-4</v>
      </c>
      <c r="Y114">
        <v>1.5579809230208258E-4</v>
      </c>
      <c r="Z114" t="s">
        <v>320</v>
      </c>
      <c r="AA114" t="s">
        <v>25</v>
      </c>
      <c r="AC114" t="s">
        <v>22</v>
      </c>
      <c r="AD114" t="s">
        <v>320</v>
      </c>
      <c r="AE114">
        <v>6.4388925082845688E-5</v>
      </c>
      <c r="AG114" t="s">
        <v>98</v>
      </c>
      <c r="AH114" t="s">
        <v>320</v>
      </c>
      <c r="AI114">
        <v>0</v>
      </c>
    </row>
    <row r="115" spans="9:35" x14ac:dyDescent="0.45">
      <c r="I115" t="s">
        <v>215</v>
      </c>
      <c r="J115" t="s">
        <v>321</v>
      </c>
      <c r="K115">
        <v>0</v>
      </c>
      <c r="L115" t="s">
        <v>217</v>
      </c>
      <c r="N115" t="s">
        <v>325</v>
      </c>
      <c r="O115" t="s">
        <v>321</v>
      </c>
      <c r="P115">
        <v>2.6930391699069999E-4</v>
      </c>
      <c r="Q115" t="s">
        <v>217</v>
      </c>
      <c r="S115" t="s">
        <v>326</v>
      </c>
      <c r="T115" t="s">
        <v>321</v>
      </c>
      <c r="U115">
        <v>2.337960472203E-4</v>
      </c>
      <c r="V115" t="s">
        <v>217</v>
      </c>
      <c r="X115">
        <v>1.1415525114155251E-4</v>
      </c>
      <c r="Y115">
        <v>1.093901499142282E-4</v>
      </c>
      <c r="Z115" t="s">
        <v>321</v>
      </c>
      <c r="AA115" t="s">
        <v>25</v>
      </c>
      <c r="AC115" t="s">
        <v>22</v>
      </c>
      <c r="AD115" t="s">
        <v>321</v>
      </c>
      <c r="AE115">
        <v>6.7742679025870812E-5</v>
      </c>
      <c r="AG115" t="s">
        <v>98</v>
      </c>
      <c r="AH115" t="s">
        <v>321</v>
      </c>
      <c r="AI115">
        <v>0</v>
      </c>
    </row>
    <row r="116" spans="9:35" x14ac:dyDescent="0.45">
      <c r="I116" t="s">
        <v>215</v>
      </c>
      <c r="J116" t="s">
        <v>322</v>
      </c>
      <c r="K116">
        <v>0</v>
      </c>
      <c r="L116" t="s">
        <v>217</v>
      </c>
      <c r="N116" t="s">
        <v>325</v>
      </c>
      <c r="O116" t="s">
        <v>322</v>
      </c>
      <c r="P116">
        <v>2.685534182325E-4</v>
      </c>
      <c r="Q116" t="s">
        <v>217</v>
      </c>
      <c r="S116" t="s">
        <v>326</v>
      </c>
      <c r="T116" t="s">
        <v>322</v>
      </c>
      <c r="U116">
        <v>2.3610781333700001E-4</v>
      </c>
      <c r="V116" t="s">
        <v>217</v>
      </c>
      <c r="X116">
        <v>1.1415525114155251E-4</v>
      </c>
      <c r="Y116">
        <v>7.9556472664893237E-5</v>
      </c>
      <c r="Z116" t="s">
        <v>322</v>
      </c>
      <c r="AA116" t="s">
        <v>25</v>
      </c>
      <c r="AC116" t="s">
        <v>22</v>
      </c>
      <c r="AD116" t="s">
        <v>322</v>
      </c>
      <c r="AE116">
        <v>7.2047679541826709E-5</v>
      </c>
      <c r="AG116" t="s">
        <v>98</v>
      </c>
      <c r="AH116" t="s">
        <v>322</v>
      </c>
      <c r="AI116">
        <v>0</v>
      </c>
    </row>
    <row r="117" spans="9:35" x14ac:dyDescent="0.45">
      <c r="I117" t="s">
        <v>215</v>
      </c>
      <c r="J117" t="s">
        <v>323</v>
      </c>
      <c r="K117">
        <v>0</v>
      </c>
      <c r="L117" t="s">
        <v>217</v>
      </c>
      <c r="N117" t="s">
        <v>325</v>
      </c>
      <c r="O117" t="s">
        <v>323</v>
      </c>
      <c r="P117">
        <v>2.7321710401700001E-4</v>
      </c>
      <c r="Q117" t="s">
        <v>217</v>
      </c>
      <c r="S117" t="s">
        <v>326</v>
      </c>
      <c r="T117" t="s">
        <v>323</v>
      </c>
      <c r="U117">
        <v>2.3328948619909999E-4</v>
      </c>
      <c r="V117" t="s">
        <v>217</v>
      </c>
      <c r="X117">
        <v>1.1415525114155251E-4</v>
      </c>
      <c r="Y117">
        <v>5.6352501470966035E-5</v>
      </c>
      <c r="Z117" t="s">
        <v>323</v>
      </c>
      <c r="AA117" t="s">
        <v>25</v>
      </c>
      <c r="AC117" t="s">
        <v>22</v>
      </c>
      <c r="AD117" t="s">
        <v>323</v>
      </c>
      <c r="AE117">
        <v>7.2263132825439228E-5</v>
      </c>
      <c r="AG117" t="s">
        <v>98</v>
      </c>
      <c r="AH117" t="s">
        <v>323</v>
      </c>
      <c r="AI117">
        <v>0</v>
      </c>
    </row>
    <row r="118" spans="9:35" x14ac:dyDescent="0.45">
      <c r="I118" t="s">
        <v>215</v>
      </c>
      <c r="J118" t="s">
        <v>324</v>
      </c>
      <c r="K118">
        <v>0</v>
      </c>
      <c r="L118" t="s">
        <v>217</v>
      </c>
      <c r="N118" t="s">
        <v>325</v>
      </c>
      <c r="O118" t="s">
        <v>324</v>
      </c>
      <c r="P118">
        <v>2.6959847403100002E-4</v>
      </c>
      <c r="Q118" t="s">
        <v>217</v>
      </c>
      <c r="S118" t="s">
        <v>326</v>
      </c>
      <c r="T118" t="s">
        <v>324</v>
      </c>
      <c r="U118">
        <v>2.2897855460160001E-4</v>
      </c>
      <c r="V118" t="s">
        <v>217</v>
      </c>
      <c r="X118">
        <v>1.1415525114155251E-4</v>
      </c>
      <c r="Y118">
        <v>2.9833677249334962E-5</v>
      </c>
      <c r="Z118" t="s">
        <v>324</v>
      </c>
      <c r="AA118" t="s">
        <v>25</v>
      </c>
      <c r="AC118" t="s">
        <v>22</v>
      </c>
      <c r="AD118" t="s">
        <v>324</v>
      </c>
      <c r="AE118">
        <v>7.9648166760585464E-5</v>
      </c>
      <c r="AG118" t="s">
        <v>98</v>
      </c>
      <c r="AH118" t="s">
        <v>324</v>
      </c>
      <c r="AI118">
        <v>0</v>
      </c>
    </row>
    <row r="119" spans="9:35" x14ac:dyDescent="0.45">
      <c r="AC119" t="s">
        <v>19</v>
      </c>
      <c r="AD119" t="s">
        <v>216</v>
      </c>
      <c r="AE119">
        <v>0.10960313810094635</v>
      </c>
    </row>
    <row r="120" spans="9:35" x14ac:dyDescent="0.45">
      <c r="AC120" t="s">
        <v>19</v>
      </c>
      <c r="AD120" t="s">
        <v>218</v>
      </c>
      <c r="AE120">
        <v>1.3744558093682758E-2</v>
      </c>
    </row>
    <row r="121" spans="9:35" x14ac:dyDescent="0.45">
      <c r="AC121" t="s">
        <v>19</v>
      </c>
      <c r="AD121" t="s">
        <v>219</v>
      </c>
      <c r="AE121">
        <v>1.3763414426021098E-2</v>
      </c>
    </row>
    <row r="122" spans="9:35" x14ac:dyDescent="0.45">
      <c r="AC122" t="s">
        <v>19</v>
      </c>
      <c r="AD122" t="s">
        <v>220</v>
      </c>
      <c r="AE122">
        <v>4.1138185213164237E-2</v>
      </c>
    </row>
    <row r="123" spans="9:35" x14ac:dyDescent="0.45">
      <c r="AC123" t="s">
        <v>19</v>
      </c>
      <c r="AD123" t="s">
        <v>221</v>
      </c>
      <c r="AE123">
        <v>4.0454652610483276E-2</v>
      </c>
    </row>
    <row r="124" spans="9:35" x14ac:dyDescent="0.45">
      <c r="AC124" t="s">
        <v>19</v>
      </c>
      <c r="AD124" t="s">
        <v>222</v>
      </c>
      <c r="AE124">
        <v>1.3364292137855605E-2</v>
      </c>
    </row>
    <row r="125" spans="9:35" x14ac:dyDescent="0.45">
      <c r="AC125" t="s">
        <v>19</v>
      </c>
      <c r="AD125" t="s">
        <v>223</v>
      </c>
      <c r="AE125">
        <v>1.3328709359239388E-2</v>
      </c>
    </row>
    <row r="126" spans="9:35" x14ac:dyDescent="0.45">
      <c r="AC126" t="s">
        <v>19</v>
      </c>
      <c r="AD126" t="s">
        <v>224</v>
      </c>
      <c r="AE126">
        <v>1.3325249022595034E-2</v>
      </c>
    </row>
    <row r="127" spans="9:35" x14ac:dyDescent="0.45">
      <c r="AC127" t="s">
        <v>19</v>
      </c>
      <c r="AD127" t="s">
        <v>225</v>
      </c>
      <c r="AE127">
        <v>6.7376573078576946E-2</v>
      </c>
    </row>
    <row r="128" spans="9:35" x14ac:dyDescent="0.45">
      <c r="AC128" t="s">
        <v>19</v>
      </c>
      <c r="AD128" t="s">
        <v>226</v>
      </c>
      <c r="AE128">
        <v>1.1616379970069625E-4</v>
      </c>
    </row>
    <row r="129" spans="29:31" x14ac:dyDescent="0.45">
      <c r="AC129" t="s">
        <v>19</v>
      </c>
      <c r="AD129" t="s">
        <v>227</v>
      </c>
      <c r="AE129">
        <v>1.1618083525849438E-4</v>
      </c>
    </row>
    <row r="130" spans="29:31" x14ac:dyDescent="0.45">
      <c r="AC130" t="s">
        <v>19</v>
      </c>
      <c r="AD130" t="s">
        <v>228</v>
      </c>
      <c r="AE130">
        <v>1.1629734788177695E-4</v>
      </c>
    </row>
    <row r="131" spans="29:31" x14ac:dyDescent="0.45">
      <c r="AC131" t="s">
        <v>19</v>
      </c>
      <c r="AD131" t="s">
        <v>229</v>
      </c>
      <c r="AE131">
        <v>1.1600827300204179E-4</v>
      </c>
    </row>
    <row r="132" spans="29:31" x14ac:dyDescent="0.45">
      <c r="AC132" t="s">
        <v>19</v>
      </c>
      <c r="AD132" t="s">
        <v>230</v>
      </c>
      <c r="AE132">
        <v>1.1599997589098984E-4</v>
      </c>
    </row>
    <row r="133" spans="29:31" x14ac:dyDescent="0.45">
      <c r="AC133" t="s">
        <v>19</v>
      </c>
      <c r="AD133" t="s">
        <v>231</v>
      </c>
      <c r="AE133">
        <v>1.1583880009544897E-4</v>
      </c>
    </row>
    <row r="134" spans="29:31" x14ac:dyDescent="0.45">
      <c r="AC134" t="s">
        <v>19</v>
      </c>
      <c r="AD134" t="s">
        <v>232</v>
      </c>
      <c r="AE134">
        <v>1.1583880009544897E-4</v>
      </c>
    </row>
    <row r="135" spans="29:31" x14ac:dyDescent="0.45">
      <c r="AC135" t="s">
        <v>19</v>
      </c>
      <c r="AD135" t="s">
        <v>233</v>
      </c>
      <c r="AE135">
        <v>1.1601250982470662E-4</v>
      </c>
    </row>
    <row r="136" spans="29:31" x14ac:dyDescent="0.45">
      <c r="AC136" t="s">
        <v>19</v>
      </c>
      <c r="AD136" t="s">
        <v>234</v>
      </c>
      <c r="AE136">
        <v>1.1643892837249304E-4</v>
      </c>
    </row>
    <row r="137" spans="29:31" x14ac:dyDescent="0.45">
      <c r="AC137" t="s">
        <v>19</v>
      </c>
      <c r="AD137" t="s">
        <v>235</v>
      </c>
      <c r="AE137">
        <v>1.1662305362413505E-4</v>
      </c>
    </row>
    <row r="138" spans="29:31" x14ac:dyDescent="0.45">
      <c r="AC138" t="s">
        <v>19</v>
      </c>
      <c r="AD138" t="s">
        <v>236</v>
      </c>
      <c r="AE138">
        <v>1.1687946966249554E-4</v>
      </c>
    </row>
    <row r="139" spans="29:31" x14ac:dyDescent="0.45">
      <c r="AC139" t="s">
        <v>19</v>
      </c>
      <c r="AD139" t="s">
        <v>237</v>
      </c>
      <c r="AE139">
        <v>1.1641571411497538E-4</v>
      </c>
    </row>
    <row r="140" spans="29:31" x14ac:dyDescent="0.45">
      <c r="AC140" t="s">
        <v>19</v>
      </c>
      <c r="AD140" t="s">
        <v>238</v>
      </c>
      <c r="AE140">
        <v>1.1559394705227787E-4</v>
      </c>
    </row>
    <row r="141" spans="29:31" x14ac:dyDescent="0.45">
      <c r="AC141" t="s">
        <v>19</v>
      </c>
      <c r="AD141" t="s">
        <v>239</v>
      </c>
      <c r="AE141">
        <v>1.1471648342496573E-4</v>
      </c>
    </row>
    <row r="142" spans="29:31" x14ac:dyDescent="0.45">
      <c r="AC142" t="s">
        <v>19</v>
      </c>
      <c r="AD142" t="s">
        <v>240</v>
      </c>
      <c r="AE142">
        <v>1.1387026636480664E-4</v>
      </c>
    </row>
    <row r="143" spans="29:31" x14ac:dyDescent="0.45">
      <c r="AC143" t="s">
        <v>19</v>
      </c>
      <c r="AD143" t="s">
        <v>241</v>
      </c>
      <c r="AE143">
        <v>1.1274177099460389E-4</v>
      </c>
    </row>
    <row r="144" spans="29:31" x14ac:dyDescent="0.45">
      <c r="AC144" t="s">
        <v>19</v>
      </c>
      <c r="AD144" t="s">
        <v>242</v>
      </c>
      <c r="AE144">
        <v>1.1237987572531711E-4</v>
      </c>
    </row>
    <row r="145" spans="29:31" x14ac:dyDescent="0.45">
      <c r="AC145" t="s">
        <v>19</v>
      </c>
      <c r="AD145" t="s">
        <v>243</v>
      </c>
      <c r="AE145">
        <v>1.1219981076206222E-4</v>
      </c>
    </row>
    <row r="146" spans="29:31" x14ac:dyDescent="0.45">
      <c r="AC146" t="s">
        <v>19</v>
      </c>
      <c r="AD146" t="s">
        <v>244</v>
      </c>
      <c r="AE146">
        <v>1.1224968169551272E-4</v>
      </c>
    </row>
    <row r="147" spans="29:31" x14ac:dyDescent="0.45">
      <c r="AC147" t="s">
        <v>19</v>
      </c>
      <c r="AD147" t="s">
        <v>245</v>
      </c>
      <c r="AE147">
        <v>1.1231685298817789E-4</v>
      </c>
    </row>
    <row r="148" spans="29:31" x14ac:dyDescent="0.45">
      <c r="AC148" t="s">
        <v>19</v>
      </c>
      <c r="AD148" t="s">
        <v>246</v>
      </c>
      <c r="AE148">
        <v>1.1300604280832208E-4</v>
      </c>
    </row>
    <row r="149" spans="29:31" x14ac:dyDescent="0.45">
      <c r="AC149" t="s">
        <v>19</v>
      </c>
      <c r="AD149" t="s">
        <v>247</v>
      </c>
      <c r="AE149">
        <v>1.1425722950152694E-4</v>
      </c>
    </row>
    <row r="150" spans="29:31" x14ac:dyDescent="0.45">
      <c r="AC150" t="s">
        <v>19</v>
      </c>
      <c r="AD150" t="s">
        <v>248</v>
      </c>
      <c r="AE150">
        <v>1.1522093012349595E-4</v>
      </c>
    </row>
    <row r="151" spans="29:31" x14ac:dyDescent="0.45">
      <c r="AC151" t="s">
        <v>19</v>
      </c>
      <c r="AD151" t="s">
        <v>249</v>
      </c>
      <c r="AE151">
        <v>1.1622496882791961E-4</v>
      </c>
    </row>
    <row r="152" spans="29:31" x14ac:dyDescent="0.45">
      <c r="AC152" t="s">
        <v>19</v>
      </c>
      <c r="AD152" t="s">
        <v>250</v>
      </c>
      <c r="AE152">
        <v>2.8483733760586057E-2</v>
      </c>
    </row>
    <row r="153" spans="29:31" x14ac:dyDescent="0.45">
      <c r="AC153" t="s">
        <v>19</v>
      </c>
      <c r="AD153" t="s">
        <v>251</v>
      </c>
      <c r="AE153">
        <v>3.5616941518727186E-3</v>
      </c>
    </row>
    <row r="154" spans="29:31" x14ac:dyDescent="0.45">
      <c r="AC154" t="s">
        <v>19</v>
      </c>
      <c r="AD154" t="s">
        <v>252</v>
      </c>
      <c r="AE154">
        <v>3.5625236864436352E-3</v>
      </c>
    </row>
    <row r="155" spans="29:31" x14ac:dyDescent="0.45">
      <c r="AC155" t="s">
        <v>19</v>
      </c>
      <c r="AD155" t="s">
        <v>253</v>
      </c>
      <c r="AE155">
        <v>1.067169347812735E-2</v>
      </c>
    </row>
    <row r="156" spans="29:31" x14ac:dyDescent="0.45">
      <c r="AC156" t="s">
        <v>19</v>
      </c>
      <c r="AD156" t="s">
        <v>254</v>
      </c>
      <c r="AE156">
        <v>1.0566893992437373E-2</v>
      </c>
    </row>
    <row r="157" spans="29:31" x14ac:dyDescent="0.45">
      <c r="AC157" t="s">
        <v>19</v>
      </c>
      <c r="AD157" t="s">
        <v>255</v>
      </c>
      <c r="AE157">
        <v>3.491356099067003E-3</v>
      </c>
    </row>
    <row r="158" spans="29:31" x14ac:dyDescent="0.45">
      <c r="AC158" t="s">
        <v>19</v>
      </c>
      <c r="AD158" t="s">
        <v>256</v>
      </c>
      <c r="AE158">
        <v>3.4809090653140826E-3</v>
      </c>
    </row>
    <row r="159" spans="29:31" x14ac:dyDescent="0.45">
      <c r="AC159" t="s">
        <v>19</v>
      </c>
      <c r="AD159" t="s">
        <v>257</v>
      </c>
      <c r="AE159">
        <v>3.48050462528387E-3</v>
      </c>
    </row>
    <row r="160" spans="29:31" x14ac:dyDescent="0.45">
      <c r="AC160" t="s">
        <v>19</v>
      </c>
      <c r="AD160" t="s">
        <v>258</v>
      </c>
      <c r="AE160">
        <v>1.7550969123462368E-2</v>
      </c>
    </row>
    <row r="161" spans="29:31" x14ac:dyDescent="0.45">
      <c r="AC161" t="s">
        <v>19</v>
      </c>
      <c r="AD161" t="s">
        <v>259</v>
      </c>
      <c r="AE161">
        <v>2.6656427339799602E-2</v>
      </c>
    </row>
    <row r="162" spans="29:31" x14ac:dyDescent="0.45">
      <c r="AC162" t="s">
        <v>19</v>
      </c>
      <c r="AD162" t="s">
        <v>260</v>
      </c>
      <c r="AE162">
        <v>3.3320180223522715E-3</v>
      </c>
    </row>
    <row r="163" spans="29:31" x14ac:dyDescent="0.45">
      <c r="AC163" t="s">
        <v>19</v>
      </c>
      <c r="AD163" t="s">
        <v>261</v>
      </c>
      <c r="AE163">
        <v>3.3307115804301463E-3</v>
      </c>
    </row>
    <row r="164" spans="29:31" x14ac:dyDescent="0.45">
      <c r="AC164" t="s">
        <v>19</v>
      </c>
      <c r="AD164" t="s">
        <v>262</v>
      </c>
      <c r="AE164">
        <v>9.9666299515196056E-3</v>
      </c>
    </row>
    <row r="165" spans="29:31" x14ac:dyDescent="0.45">
      <c r="AC165" t="s">
        <v>19</v>
      </c>
      <c r="AD165" t="s">
        <v>263</v>
      </c>
      <c r="AE165">
        <v>9.8864634410700345E-3</v>
      </c>
    </row>
    <row r="166" spans="29:31" x14ac:dyDescent="0.45">
      <c r="AC166" t="s">
        <v>19</v>
      </c>
      <c r="AD166" t="s">
        <v>264</v>
      </c>
      <c r="AE166">
        <v>3.27417533052364E-3</v>
      </c>
    </row>
    <row r="167" spans="29:31" x14ac:dyDescent="0.45">
      <c r="AC167" t="s">
        <v>19</v>
      </c>
      <c r="AD167" t="s">
        <v>265</v>
      </c>
      <c r="AE167">
        <v>3.262602449414682E-3</v>
      </c>
    </row>
    <row r="168" spans="29:31" x14ac:dyDescent="0.45">
      <c r="AC168" t="s">
        <v>19</v>
      </c>
      <c r="AD168" t="s">
        <v>266</v>
      </c>
      <c r="AE168">
        <v>3.2618929581526026E-3</v>
      </c>
    </row>
    <row r="169" spans="29:31" x14ac:dyDescent="0.45">
      <c r="AC169" t="s">
        <v>19</v>
      </c>
      <c r="AD169" t="s">
        <v>267</v>
      </c>
      <c r="AE169">
        <v>1.6436679098494084E-2</v>
      </c>
    </row>
    <row r="170" spans="29:31" x14ac:dyDescent="0.45">
      <c r="AC170" t="s">
        <v>19</v>
      </c>
      <c r="AD170" t="s">
        <v>268</v>
      </c>
      <c r="AE170">
        <v>1.1346517886665722E-4</v>
      </c>
    </row>
    <row r="171" spans="29:31" x14ac:dyDescent="0.45">
      <c r="AC171" t="s">
        <v>19</v>
      </c>
      <c r="AD171" t="s">
        <v>269</v>
      </c>
      <c r="AE171">
        <v>1.1378664778635048E-4</v>
      </c>
    </row>
    <row r="172" spans="29:31" x14ac:dyDescent="0.45">
      <c r="AC172" t="s">
        <v>19</v>
      </c>
      <c r="AD172" t="s">
        <v>270</v>
      </c>
      <c r="AE172">
        <v>1.1380942070817389E-4</v>
      </c>
    </row>
    <row r="173" spans="29:31" x14ac:dyDescent="0.45">
      <c r="AC173" t="s">
        <v>19</v>
      </c>
      <c r="AD173" t="s">
        <v>271</v>
      </c>
      <c r="AE173">
        <v>1.1373757125714964E-4</v>
      </c>
    </row>
    <row r="174" spans="29:31" x14ac:dyDescent="0.45">
      <c r="AC174" t="s">
        <v>19</v>
      </c>
      <c r="AD174" t="s">
        <v>272</v>
      </c>
      <c r="AE174">
        <v>1.1371956476082415E-4</v>
      </c>
    </row>
    <row r="175" spans="29:31" x14ac:dyDescent="0.45">
      <c r="AC175" t="s">
        <v>19</v>
      </c>
      <c r="AD175" t="s">
        <v>273</v>
      </c>
      <c r="AE175">
        <v>1.1370182306591522E-4</v>
      </c>
    </row>
    <row r="176" spans="29:31" x14ac:dyDescent="0.45">
      <c r="AC176" t="s">
        <v>19</v>
      </c>
      <c r="AD176" t="s">
        <v>274</v>
      </c>
      <c r="AE176">
        <v>1.136389768630537E-4</v>
      </c>
    </row>
    <row r="177" spans="29:31" x14ac:dyDescent="0.45">
      <c r="AC177" t="s">
        <v>19</v>
      </c>
      <c r="AD177" t="s">
        <v>275</v>
      </c>
      <c r="AE177">
        <v>1.136389768630537E-4</v>
      </c>
    </row>
    <row r="178" spans="29:31" x14ac:dyDescent="0.45">
      <c r="AC178" t="s">
        <v>19</v>
      </c>
      <c r="AD178" t="s">
        <v>276</v>
      </c>
      <c r="AE178">
        <v>1.1383316456852465E-4</v>
      </c>
    </row>
    <row r="179" spans="29:31" x14ac:dyDescent="0.45">
      <c r="AC179" t="s">
        <v>19</v>
      </c>
      <c r="AD179" t="s">
        <v>277</v>
      </c>
      <c r="AE179">
        <v>1.1372097703504575E-4</v>
      </c>
    </row>
    <row r="180" spans="29:31" x14ac:dyDescent="0.45">
      <c r="AC180" t="s">
        <v>19</v>
      </c>
      <c r="AD180" t="s">
        <v>278</v>
      </c>
      <c r="AE180">
        <v>1.137203591650738E-4</v>
      </c>
    </row>
    <row r="181" spans="29:31" x14ac:dyDescent="0.45">
      <c r="AC181" t="s">
        <v>19</v>
      </c>
      <c r="AD181" t="s">
        <v>279</v>
      </c>
      <c r="AE181">
        <v>1.1366263245626562E-4</v>
      </c>
    </row>
    <row r="182" spans="29:31" x14ac:dyDescent="0.45">
      <c r="AC182" t="s">
        <v>19</v>
      </c>
      <c r="AD182" t="s">
        <v>280</v>
      </c>
      <c r="AE182">
        <v>1.1361885195539582E-4</v>
      </c>
    </row>
    <row r="183" spans="29:31" x14ac:dyDescent="0.45">
      <c r="AC183" t="s">
        <v>19</v>
      </c>
      <c r="AD183" t="s">
        <v>281</v>
      </c>
      <c r="AE183">
        <v>1.1349298301539509E-4</v>
      </c>
    </row>
    <row r="184" spans="29:31" x14ac:dyDescent="0.45">
      <c r="AC184" t="s">
        <v>19</v>
      </c>
      <c r="AD184" t="s">
        <v>282</v>
      </c>
      <c r="AE184">
        <v>1.134119537819304E-4</v>
      </c>
    </row>
    <row r="185" spans="29:31" x14ac:dyDescent="0.45">
      <c r="AC185" t="s">
        <v>19</v>
      </c>
      <c r="AD185" t="s">
        <v>283</v>
      </c>
      <c r="AE185">
        <v>1.132139705894889E-4</v>
      </c>
    </row>
    <row r="186" spans="29:31" x14ac:dyDescent="0.45">
      <c r="AC186" t="s">
        <v>19</v>
      </c>
      <c r="AD186" t="s">
        <v>284</v>
      </c>
      <c r="AE186">
        <v>1.129537590641578E-4</v>
      </c>
    </row>
    <row r="187" spans="29:31" x14ac:dyDescent="0.45">
      <c r="AC187" t="s">
        <v>19</v>
      </c>
      <c r="AD187" t="s">
        <v>285</v>
      </c>
      <c r="AE187">
        <v>1.1251286470559991E-4</v>
      </c>
    </row>
    <row r="188" spans="29:31" x14ac:dyDescent="0.45">
      <c r="AC188" t="s">
        <v>19</v>
      </c>
      <c r="AD188" t="s">
        <v>286</v>
      </c>
      <c r="AE188">
        <v>1.1247861705572595E-4</v>
      </c>
    </row>
    <row r="189" spans="29:31" x14ac:dyDescent="0.45">
      <c r="AC189" t="s">
        <v>19</v>
      </c>
      <c r="AD189" t="s">
        <v>287</v>
      </c>
      <c r="AE189">
        <v>1.1247764611719859E-4</v>
      </c>
    </row>
    <row r="190" spans="29:31" x14ac:dyDescent="0.45">
      <c r="AC190" t="s">
        <v>19</v>
      </c>
      <c r="AD190" t="s">
        <v>288</v>
      </c>
      <c r="AE190">
        <v>1.1262911252746594E-4</v>
      </c>
    </row>
    <row r="191" spans="29:31" x14ac:dyDescent="0.45">
      <c r="AC191" t="s">
        <v>19</v>
      </c>
      <c r="AD191" t="s">
        <v>289</v>
      </c>
      <c r="AE191">
        <v>1.1272532370881289E-4</v>
      </c>
    </row>
    <row r="192" spans="29:31" x14ac:dyDescent="0.45">
      <c r="AC192" t="s">
        <v>19</v>
      </c>
      <c r="AD192" t="s">
        <v>290</v>
      </c>
      <c r="AE192">
        <v>1.129509345157146E-4</v>
      </c>
    </row>
    <row r="193" spans="29:31" x14ac:dyDescent="0.45">
      <c r="AC193" t="s">
        <v>19</v>
      </c>
      <c r="AD193" t="s">
        <v>291</v>
      </c>
      <c r="AE193">
        <v>1.1325898683030261E-4</v>
      </c>
    </row>
    <row r="194" spans="29:31" x14ac:dyDescent="0.45">
      <c r="AC194" t="s">
        <v>19</v>
      </c>
      <c r="AD194" t="s">
        <v>292</v>
      </c>
      <c r="AE194">
        <v>0.16881220176857534</v>
      </c>
    </row>
    <row r="195" spans="29:31" x14ac:dyDescent="0.45">
      <c r="AC195" t="s">
        <v>19</v>
      </c>
      <c r="AD195" t="s">
        <v>293</v>
      </c>
      <c r="AE195">
        <v>2.1120055229797926E-2</v>
      </c>
    </row>
    <row r="196" spans="29:31" x14ac:dyDescent="0.45">
      <c r="AC196" t="s">
        <v>19</v>
      </c>
      <c r="AD196" t="s">
        <v>294</v>
      </c>
      <c r="AE196">
        <v>2.1114867858314828E-2</v>
      </c>
    </row>
    <row r="197" spans="29:31" x14ac:dyDescent="0.45">
      <c r="AC197" t="s">
        <v>19</v>
      </c>
      <c r="AD197" t="s">
        <v>295</v>
      </c>
      <c r="AE197">
        <v>6.3100689958932171E-2</v>
      </c>
    </row>
    <row r="198" spans="29:31" x14ac:dyDescent="0.45">
      <c r="AC198" t="s">
        <v>19</v>
      </c>
      <c r="AD198" t="s">
        <v>296</v>
      </c>
      <c r="AE198">
        <v>6.2287100317046318E-2</v>
      </c>
    </row>
    <row r="199" spans="29:31" x14ac:dyDescent="0.45">
      <c r="AC199" t="s">
        <v>19</v>
      </c>
      <c r="AD199" t="s">
        <v>297</v>
      </c>
      <c r="AE199">
        <v>2.0573746516660812E-2</v>
      </c>
    </row>
    <row r="200" spans="29:31" x14ac:dyDescent="0.45">
      <c r="AC200" t="s">
        <v>19</v>
      </c>
      <c r="AD200" t="s">
        <v>298</v>
      </c>
      <c r="AE200">
        <v>2.0503112592405674E-2</v>
      </c>
    </row>
    <row r="201" spans="29:31" x14ac:dyDescent="0.45">
      <c r="AC201" t="s">
        <v>19</v>
      </c>
      <c r="AD201" t="s">
        <v>299</v>
      </c>
      <c r="AE201">
        <v>2.0497721147297549E-2</v>
      </c>
    </row>
    <row r="202" spans="29:31" x14ac:dyDescent="0.45">
      <c r="AC202" t="s">
        <v>19</v>
      </c>
      <c r="AD202" t="s">
        <v>300</v>
      </c>
      <c r="AE202">
        <v>0.1034395198041886</v>
      </c>
    </row>
    <row r="203" spans="29:31" x14ac:dyDescent="0.45">
      <c r="AC203" t="s">
        <v>19</v>
      </c>
      <c r="AD203" t="s">
        <v>301</v>
      </c>
      <c r="AE203">
        <v>1.1335745251097881E-4</v>
      </c>
    </row>
    <row r="204" spans="29:31" x14ac:dyDescent="0.45">
      <c r="AC204" t="s">
        <v>19</v>
      </c>
      <c r="AD204" t="s">
        <v>302</v>
      </c>
      <c r="AE204">
        <v>1.1382729849107967E-4</v>
      </c>
    </row>
    <row r="205" spans="29:31" x14ac:dyDescent="0.45">
      <c r="AC205" t="s">
        <v>19</v>
      </c>
      <c r="AD205" t="s">
        <v>303</v>
      </c>
      <c r="AE205">
        <v>1.1376957178227147E-4</v>
      </c>
    </row>
    <row r="206" spans="29:31" x14ac:dyDescent="0.45">
      <c r="AC206" t="s">
        <v>19</v>
      </c>
      <c r="AD206" t="s">
        <v>304</v>
      </c>
      <c r="AE206">
        <v>1.1384142123329572E-4</v>
      </c>
    </row>
    <row r="207" spans="29:31" x14ac:dyDescent="0.45">
      <c r="AC207" t="s">
        <v>19</v>
      </c>
      <c r="AD207" t="s">
        <v>305</v>
      </c>
      <c r="AE207">
        <v>1.1382350300410909E-4</v>
      </c>
    </row>
    <row r="208" spans="29:31" x14ac:dyDescent="0.45">
      <c r="AC208" t="s">
        <v>19</v>
      </c>
      <c r="AD208" t="s">
        <v>306</v>
      </c>
      <c r="AE208">
        <v>1.1373382359103705E-4</v>
      </c>
    </row>
    <row r="209" spans="29:31" x14ac:dyDescent="0.45">
      <c r="AC209" t="s">
        <v>19</v>
      </c>
      <c r="AD209" t="s">
        <v>307</v>
      </c>
      <c r="AE209">
        <v>1.1367097738817554E-4</v>
      </c>
    </row>
    <row r="210" spans="29:31" x14ac:dyDescent="0.45">
      <c r="AC210" t="s">
        <v>19</v>
      </c>
      <c r="AD210" t="s">
        <v>308</v>
      </c>
      <c r="AE210">
        <v>1.1367097738817554E-4</v>
      </c>
    </row>
    <row r="211" spans="29:31" x14ac:dyDescent="0.45">
      <c r="AC211" t="s">
        <v>19</v>
      </c>
      <c r="AD211" t="s">
        <v>309</v>
      </c>
      <c r="AE211">
        <v>1.1376630589813401E-4</v>
      </c>
    </row>
    <row r="212" spans="29:31" x14ac:dyDescent="0.45">
      <c r="AC212" t="s">
        <v>19</v>
      </c>
      <c r="AD212" t="s">
        <v>310</v>
      </c>
      <c r="AE212">
        <v>1.1369304417288815E-4</v>
      </c>
    </row>
    <row r="213" spans="29:31" x14ac:dyDescent="0.45">
      <c r="AC213" t="s">
        <v>19</v>
      </c>
      <c r="AD213" t="s">
        <v>311</v>
      </c>
      <c r="AE213">
        <v>1.1367998063633829E-4</v>
      </c>
    </row>
    <row r="214" spans="29:31" x14ac:dyDescent="0.45">
      <c r="AC214" t="s">
        <v>19</v>
      </c>
      <c r="AD214" t="s">
        <v>312</v>
      </c>
      <c r="AE214">
        <v>1.136345230598303E-4</v>
      </c>
    </row>
    <row r="215" spans="29:31" x14ac:dyDescent="0.45">
      <c r="AC215" t="s">
        <v>19</v>
      </c>
      <c r="AD215" t="s">
        <v>313</v>
      </c>
      <c r="AE215">
        <v>1.1358827107907269E-4</v>
      </c>
    </row>
    <row r="216" spans="29:31" x14ac:dyDescent="0.45">
      <c r="AC216" t="s">
        <v>19</v>
      </c>
      <c r="AD216" t="s">
        <v>314</v>
      </c>
      <c r="AE216">
        <v>1.1346946351018001E-4</v>
      </c>
    </row>
    <row r="217" spans="29:31" x14ac:dyDescent="0.45">
      <c r="AC217" t="s">
        <v>19</v>
      </c>
      <c r="AD217" t="s">
        <v>315</v>
      </c>
      <c r="AE217">
        <v>1.1320448555935101E-4</v>
      </c>
    </row>
    <row r="218" spans="29:31" x14ac:dyDescent="0.45">
      <c r="AC218" t="s">
        <v>19</v>
      </c>
      <c r="AD218" t="s">
        <v>316</v>
      </c>
      <c r="AE218">
        <v>1.1254301162080589E-4</v>
      </c>
    </row>
    <row r="219" spans="29:31" x14ac:dyDescent="0.45">
      <c r="AC219" t="s">
        <v>19</v>
      </c>
      <c r="AD219" t="s">
        <v>317</v>
      </c>
      <c r="AE219">
        <v>1.1231898962240348E-4</v>
      </c>
    </row>
    <row r="220" spans="29:31" x14ac:dyDescent="0.45">
      <c r="AC220" t="s">
        <v>19</v>
      </c>
      <c r="AD220" t="s">
        <v>318</v>
      </c>
      <c r="AE220">
        <v>1.1196168424433693E-4</v>
      </c>
    </row>
    <row r="221" spans="29:31" x14ac:dyDescent="0.45">
      <c r="AC221" t="s">
        <v>19</v>
      </c>
      <c r="AD221" t="s">
        <v>319</v>
      </c>
      <c r="AE221">
        <v>1.1181674960234453E-4</v>
      </c>
    </row>
    <row r="222" spans="29:31" x14ac:dyDescent="0.45">
      <c r="AC222" t="s">
        <v>19</v>
      </c>
      <c r="AD222" t="s">
        <v>320</v>
      </c>
      <c r="AE222">
        <v>1.1182063335645395E-4</v>
      </c>
    </row>
    <row r="223" spans="29:31" x14ac:dyDescent="0.45">
      <c r="AC223" t="s">
        <v>19</v>
      </c>
      <c r="AD223" t="s">
        <v>321</v>
      </c>
      <c r="AE223">
        <v>1.1203909452510877E-4</v>
      </c>
    </row>
    <row r="224" spans="29:31" x14ac:dyDescent="0.45">
      <c r="AC224" t="s">
        <v>19</v>
      </c>
      <c r="AD224" t="s">
        <v>322</v>
      </c>
      <c r="AE224">
        <v>1.1231951922523658E-4</v>
      </c>
    </row>
    <row r="225" spans="29:31" x14ac:dyDescent="0.45">
      <c r="AC225" t="s">
        <v>19</v>
      </c>
      <c r="AD225" t="s">
        <v>323</v>
      </c>
      <c r="AE225">
        <v>1.1233355370031381E-4</v>
      </c>
    </row>
    <row r="226" spans="29:31" x14ac:dyDescent="0.45">
      <c r="AC226" t="s">
        <v>19</v>
      </c>
      <c r="AD226" t="s">
        <v>324</v>
      </c>
      <c r="AE226">
        <v>1.1281460960704865E-4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5932-1F7F-4D54-8A4B-3D2237E6BC55}">
  <dimension ref="A9:AM53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104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337</v>
      </c>
      <c r="F11" t="s">
        <v>338</v>
      </c>
      <c r="G11" t="s">
        <v>127</v>
      </c>
      <c r="I11" t="s">
        <v>215</v>
      </c>
      <c r="J11" t="s">
        <v>216</v>
      </c>
      <c r="K11">
        <v>1.2741196571789414E-2</v>
      </c>
      <c r="L11" t="s">
        <v>217</v>
      </c>
      <c r="N11" t="s">
        <v>325</v>
      </c>
      <c r="O11" t="s">
        <v>216</v>
      </c>
      <c r="P11">
        <v>0.13945598028896652</v>
      </c>
      <c r="Q11" t="s">
        <v>217</v>
      </c>
      <c r="S11" t="s">
        <v>326</v>
      </c>
      <c r="T11" t="s">
        <v>216</v>
      </c>
      <c r="U11">
        <v>0.13209973642551598</v>
      </c>
      <c r="V11" t="s">
        <v>217</v>
      </c>
      <c r="X11">
        <v>0.10776255707762557</v>
      </c>
      <c r="Y11">
        <v>5.9729010764985213E-2</v>
      </c>
      <c r="Z11" t="s">
        <v>216</v>
      </c>
      <c r="AA11" t="s">
        <v>25</v>
      </c>
      <c r="AC11" t="s">
        <v>22</v>
      </c>
      <c r="AD11" t="s">
        <v>216</v>
      </c>
      <c r="AE11">
        <v>0.12602638621759113</v>
      </c>
      <c r="AG11" t="s">
        <v>98</v>
      </c>
      <c r="AH11" t="s">
        <v>216</v>
      </c>
      <c r="AI11">
        <v>0.16094175503502028</v>
      </c>
      <c r="AK11" t="s">
        <v>128</v>
      </c>
      <c r="AL11">
        <v>0.14913571721444141</v>
      </c>
      <c r="AM11" t="s">
        <v>336</v>
      </c>
    </row>
    <row r="12" spans="1:39" x14ac:dyDescent="0.45">
      <c r="C12" t="s">
        <v>128</v>
      </c>
      <c r="D12" t="s">
        <v>127</v>
      </c>
      <c r="E12" t="s">
        <v>339</v>
      </c>
      <c r="F12" t="s">
        <v>123</v>
      </c>
      <c r="G12" t="s">
        <v>127</v>
      </c>
      <c r="I12" t="s">
        <v>215</v>
      </c>
      <c r="J12" t="s">
        <v>218</v>
      </c>
      <c r="K12">
        <v>2.350318029228193E-2</v>
      </c>
      <c r="L12" t="s">
        <v>217</v>
      </c>
      <c r="N12" t="s">
        <v>325</v>
      </c>
      <c r="O12" t="s">
        <v>218</v>
      </c>
      <c r="P12">
        <v>1.5995714049574533E-2</v>
      </c>
      <c r="Q12" t="s">
        <v>217</v>
      </c>
      <c r="S12" t="s">
        <v>326</v>
      </c>
      <c r="T12" t="s">
        <v>218</v>
      </c>
      <c r="U12">
        <v>1.5739034693267446E-2</v>
      </c>
      <c r="V12" t="s">
        <v>217</v>
      </c>
      <c r="X12">
        <v>1.3470319634703196E-2</v>
      </c>
      <c r="Y12">
        <v>1.7210716919838571E-2</v>
      </c>
      <c r="Z12" t="s">
        <v>218</v>
      </c>
      <c r="AA12" t="s">
        <v>25</v>
      </c>
      <c r="AC12" t="s">
        <v>22</v>
      </c>
      <c r="AD12" t="s">
        <v>218</v>
      </c>
      <c r="AE12">
        <v>1.6423916609461318E-2</v>
      </c>
      <c r="AG12" t="s">
        <v>98</v>
      </c>
      <c r="AH12" t="s">
        <v>218</v>
      </c>
      <c r="AI12">
        <v>0.15451494345614591</v>
      </c>
      <c r="AK12" t="s">
        <v>345</v>
      </c>
      <c r="AL12">
        <v>0.20880036254558793</v>
      </c>
      <c r="AM12" t="s">
        <v>336</v>
      </c>
    </row>
    <row r="13" spans="1:39" x14ac:dyDescent="0.45">
      <c r="C13" t="s">
        <v>130</v>
      </c>
      <c r="D13" t="s">
        <v>131</v>
      </c>
      <c r="E13" t="s">
        <v>340</v>
      </c>
      <c r="F13" t="s">
        <v>123</v>
      </c>
      <c r="G13" t="s">
        <v>127</v>
      </c>
      <c r="I13" t="s">
        <v>215</v>
      </c>
      <c r="J13" t="s">
        <v>219</v>
      </c>
      <c r="K13">
        <v>3.2484090825352731E-2</v>
      </c>
      <c r="L13" t="s">
        <v>217</v>
      </c>
      <c r="N13" t="s">
        <v>325</v>
      </c>
      <c r="O13" t="s">
        <v>219</v>
      </c>
      <c r="P13">
        <v>1.6793017418515271E-2</v>
      </c>
      <c r="Q13" t="s">
        <v>217</v>
      </c>
      <c r="S13" t="s">
        <v>326</v>
      </c>
      <c r="T13" t="s">
        <v>219</v>
      </c>
      <c r="U13">
        <v>1.5843516431836138E-2</v>
      </c>
      <c r="V13" t="s">
        <v>217</v>
      </c>
      <c r="X13">
        <v>1.3470319634703196E-2</v>
      </c>
      <c r="Y13">
        <v>1.7054255856930951E-2</v>
      </c>
      <c r="Z13" t="s">
        <v>219</v>
      </c>
      <c r="AA13" t="s">
        <v>25</v>
      </c>
      <c r="AC13" t="s">
        <v>22</v>
      </c>
      <c r="AD13" t="s">
        <v>219</v>
      </c>
      <c r="AE13">
        <v>1.6710352942185532E-2</v>
      </c>
      <c r="AG13" t="s">
        <v>98</v>
      </c>
      <c r="AH13" t="s">
        <v>219</v>
      </c>
      <c r="AI13">
        <v>0.14267170728933243</v>
      </c>
      <c r="AK13" t="s">
        <v>342</v>
      </c>
      <c r="AL13">
        <v>0.10135738794535921</v>
      </c>
      <c r="AM13" t="s">
        <v>336</v>
      </c>
    </row>
    <row r="14" spans="1:39" x14ac:dyDescent="0.45">
      <c r="C14" t="s">
        <v>133</v>
      </c>
      <c r="D14" t="s">
        <v>134</v>
      </c>
      <c r="E14" t="s">
        <v>341</v>
      </c>
      <c r="F14" t="s">
        <v>130</v>
      </c>
      <c r="G14" t="s">
        <v>127</v>
      </c>
      <c r="I14" t="s">
        <v>215</v>
      </c>
      <c r="J14" t="s">
        <v>220</v>
      </c>
      <c r="K14">
        <v>0.11346139494131596</v>
      </c>
      <c r="L14" t="s">
        <v>217</v>
      </c>
      <c r="N14" t="s">
        <v>325</v>
      </c>
      <c r="O14" t="s">
        <v>220</v>
      </c>
      <c r="P14">
        <v>5.6468144854415064E-2</v>
      </c>
      <c r="Q14" t="s">
        <v>217</v>
      </c>
      <c r="S14" t="s">
        <v>326</v>
      </c>
      <c r="T14" t="s">
        <v>220</v>
      </c>
      <c r="U14">
        <v>4.7932190459684949E-2</v>
      </c>
      <c r="V14" t="s">
        <v>217</v>
      </c>
      <c r="X14">
        <v>4.041095890410959E-2</v>
      </c>
      <c r="Y14">
        <v>5.0028424864712567E-2</v>
      </c>
      <c r="Z14" t="s">
        <v>220</v>
      </c>
      <c r="AA14" t="s">
        <v>25</v>
      </c>
      <c r="AC14" t="s">
        <v>22</v>
      </c>
      <c r="AD14" t="s">
        <v>220</v>
      </c>
      <c r="AE14">
        <v>4.7838576266627027E-2</v>
      </c>
      <c r="AG14" t="s">
        <v>98</v>
      </c>
      <c r="AH14" t="s">
        <v>220</v>
      </c>
      <c r="AI14">
        <v>0.17027539660209889</v>
      </c>
      <c r="AK14" t="s">
        <v>130</v>
      </c>
      <c r="AL14">
        <v>0.13331319191178057</v>
      </c>
      <c r="AM14" t="s">
        <v>336</v>
      </c>
    </row>
    <row r="15" spans="1:39" x14ac:dyDescent="0.45">
      <c r="C15" t="s">
        <v>342</v>
      </c>
      <c r="D15" t="s">
        <v>343</v>
      </c>
      <c r="E15" t="s">
        <v>344</v>
      </c>
      <c r="F15" t="s">
        <v>130</v>
      </c>
      <c r="G15" t="s">
        <v>127</v>
      </c>
      <c r="I15" t="s">
        <v>215</v>
      </c>
      <c r="J15" t="s">
        <v>221</v>
      </c>
      <c r="K15">
        <v>0.13577409235288576</v>
      </c>
      <c r="L15" t="s">
        <v>217</v>
      </c>
      <c r="N15" t="s">
        <v>325</v>
      </c>
      <c r="O15" t="s">
        <v>221</v>
      </c>
      <c r="P15">
        <v>8.0373364375704637E-2</v>
      </c>
      <c r="Q15" t="s">
        <v>217</v>
      </c>
      <c r="S15" t="s">
        <v>326</v>
      </c>
      <c r="T15" t="s">
        <v>221</v>
      </c>
      <c r="U15">
        <v>6.6071795458397101E-2</v>
      </c>
      <c r="V15" t="s">
        <v>217</v>
      </c>
      <c r="X15">
        <v>5.3881278538812784E-2</v>
      </c>
      <c r="Y15">
        <v>8.1868251166413913E-2</v>
      </c>
      <c r="Z15" t="s">
        <v>221</v>
      </c>
      <c r="AA15" t="s">
        <v>25</v>
      </c>
      <c r="AC15" t="s">
        <v>22</v>
      </c>
      <c r="AD15" t="s">
        <v>221</v>
      </c>
      <c r="AE15">
        <v>4.8115219160850556E-2</v>
      </c>
      <c r="AG15" t="s">
        <v>98</v>
      </c>
      <c r="AH15" t="s">
        <v>221</v>
      </c>
      <c r="AI15">
        <v>0.17836468587841514</v>
      </c>
      <c r="AK15" t="s">
        <v>133</v>
      </c>
      <c r="AL15">
        <v>0.24016055590323482</v>
      </c>
      <c r="AM15" t="s">
        <v>336</v>
      </c>
    </row>
    <row r="16" spans="1:39" x14ac:dyDescent="0.45">
      <c r="C16" t="s">
        <v>345</v>
      </c>
      <c r="D16" t="s">
        <v>346</v>
      </c>
      <c r="E16" t="s">
        <v>347</v>
      </c>
      <c r="F16" t="s">
        <v>130</v>
      </c>
      <c r="G16" t="s">
        <v>127</v>
      </c>
      <c r="I16" t="s">
        <v>215</v>
      </c>
      <c r="J16" t="s">
        <v>222</v>
      </c>
      <c r="K16">
        <v>1.8081977070669698E-2</v>
      </c>
      <c r="L16" t="s">
        <v>217</v>
      </c>
      <c r="N16" t="s">
        <v>325</v>
      </c>
      <c r="O16" t="s">
        <v>222</v>
      </c>
      <c r="P16">
        <v>1.8915794095491417E-2</v>
      </c>
      <c r="Q16" t="s">
        <v>217</v>
      </c>
      <c r="S16" t="s">
        <v>326</v>
      </c>
      <c r="T16" t="s">
        <v>222</v>
      </c>
      <c r="U16">
        <v>1.6765121299223168E-2</v>
      </c>
      <c r="V16" t="s">
        <v>217</v>
      </c>
      <c r="X16">
        <v>1.3470319634703196E-2</v>
      </c>
      <c r="Y16">
        <v>2.6207228037026908E-2</v>
      </c>
      <c r="Z16" t="s">
        <v>222</v>
      </c>
      <c r="AA16" t="s">
        <v>25</v>
      </c>
      <c r="AC16" t="s">
        <v>22</v>
      </c>
      <c r="AD16" t="s">
        <v>222</v>
      </c>
      <c r="AE16">
        <v>1.0109842679912712E-2</v>
      </c>
      <c r="AG16" t="s">
        <v>98</v>
      </c>
      <c r="AH16" t="s">
        <v>222</v>
      </c>
      <c r="AI16">
        <v>0.15386025960268057</v>
      </c>
      <c r="AK16" t="s">
        <v>123</v>
      </c>
      <c r="AL16">
        <v>0.36723278447959601</v>
      </c>
      <c r="AM16" t="s">
        <v>336</v>
      </c>
    </row>
    <row r="17" spans="4:35" x14ac:dyDescent="0.45">
      <c r="D17" t="s">
        <v>348</v>
      </c>
      <c r="E17" t="s">
        <v>349</v>
      </c>
      <c r="F17" t="s">
        <v>342</v>
      </c>
      <c r="G17" t="s">
        <v>127</v>
      </c>
      <c r="I17" t="s">
        <v>215</v>
      </c>
      <c r="J17" t="s">
        <v>223</v>
      </c>
      <c r="K17">
        <v>6.3644431962123563E-3</v>
      </c>
      <c r="L17" t="s">
        <v>217</v>
      </c>
      <c r="N17" t="s">
        <v>325</v>
      </c>
      <c r="O17" t="s">
        <v>223</v>
      </c>
      <c r="P17">
        <v>1.8336738982032197E-2</v>
      </c>
      <c r="Q17" t="s">
        <v>217</v>
      </c>
      <c r="S17" t="s">
        <v>326</v>
      </c>
      <c r="T17" t="s">
        <v>223</v>
      </c>
      <c r="U17">
        <v>1.6830070927244214E-2</v>
      </c>
      <c r="V17" t="s">
        <v>217</v>
      </c>
      <c r="X17">
        <v>1.3470319634703196E-2</v>
      </c>
      <c r="Y17">
        <v>2.0339938177991027E-2</v>
      </c>
      <c r="Z17" t="s">
        <v>223</v>
      </c>
      <c r="AA17" t="s">
        <v>25</v>
      </c>
      <c r="AC17" t="s">
        <v>22</v>
      </c>
      <c r="AD17" t="s">
        <v>223</v>
      </c>
      <c r="AE17">
        <v>1.0058399482056953E-2</v>
      </c>
      <c r="AG17" t="s">
        <v>98</v>
      </c>
      <c r="AH17" t="s">
        <v>223</v>
      </c>
      <c r="AI17">
        <v>0.15344521004755007</v>
      </c>
    </row>
    <row r="18" spans="4:35" x14ac:dyDescent="0.45">
      <c r="D18" t="s">
        <v>350</v>
      </c>
      <c r="E18" t="s">
        <v>351</v>
      </c>
      <c r="F18" t="s">
        <v>345</v>
      </c>
      <c r="G18" t="s">
        <v>127</v>
      </c>
      <c r="I18" t="s">
        <v>215</v>
      </c>
      <c r="J18" t="s">
        <v>224</v>
      </c>
      <c r="K18">
        <v>1.9379910962941601E-4</v>
      </c>
      <c r="L18" t="s">
        <v>217</v>
      </c>
      <c r="N18" t="s">
        <v>325</v>
      </c>
      <c r="O18" t="s">
        <v>224</v>
      </c>
      <c r="P18">
        <v>8.4160576154338293E-2</v>
      </c>
      <c r="Q18" t="s">
        <v>217</v>
      </c>
      <c r="S18" t="s">
        <v>326</v>
      </c>
      <c r="T18" t="s">
        <v>224</v>
      </c>
      <c r="U18">
        <v>8.2011804005139313E-2</v>
      </c>
      <c r="V18" t="s">
        <v>217</v>
      </c>
      <c r="X18">
        <v>6.7351598173515978E-2</v>
      </c>
      <c r="Y18">
        <v>5.0849845444977587E-2</v>
      </c>
      <c r="Z18" t="s">
        <v>224</v>
      </c>
      <c r="AA18" t="s">
        <v>25</v>
      </c>
      <c r="AC18" t="s">
        <v>22</v>
      </c>
      <c r="AD18" t="s">
        <v>224</v>
      </c>
      <c r="AE18">
        <v>6.1679001560668217E-2</v>
      </c>
      <c r="AG18" t="s">
        <v>98</v>
      </c>
      <c r="AH18" t="s">
        <v>224</v>
      </c>
      <c r="AI18">
        <v>0.28361109316311262</v>
      </c>
    </row>
    <row r="19" spans="4:35" x14ac:dyDescent="0.45">
      <c r="D19" t="s">
        <v>352</v>
      </c>
      <c r="E19" t="s">
        <v>353</v>
      </c>
      <c r="F19" t="s">
        <v>345</v>
      </c>
      <c r="G19" t="s">
        <v>127</v>
      </c>
      <c r="I19" t="s">
        <v>215</v>
      </c>
      <c r="J19" t="s">
        <v>490</v>
      </c>
      <c r="K19">
        <v>0</v>
      </c>
      <c r="L19" t="s">
        <v>217</v>
      </c>
      <c r="N19" t="s">
        <v>325</v>
      </c>
      <c r="O19" t="s">
        <v>490</v>
      </c>
      <c r="P19">
        <v>7.200606858641159E-5</v>
      </c>
      <c r="Q19" t="s">
        <v>217</v>
      </c>
      <c r="S19" t="s">
        <v>326</v>
      </c>
      <c r="T19" t="s">
        <v>490</v>
      </c>
      <c r="U19">
        <v>5.5848147428333686E-5</v>
      </c>
      <c r="V19" t="s">
        <v>217</v>
      </c>
      <c r="X19">
        <v>1.1415525114155251E-4</v>
      </c>
      <c r="Y19">
        <v>2.1546544680075254E-5</v>
      </c>
      <c r="Z19" t="s">
        <v>490</v>
      </c>
      <c r="AA19" t="s">
        <v>25</v>
      </c>
      <c r="AC19" t="s">
        <v>22</v>
      </c>
      <c r="AD19" t="s">
        <v>490</v>
      </c>
      <c r="AE19">
        <v>1.5357813907297799E-4</v>
      </c>
      <c r="AG19" t="s">
        <v>98</v>
      </c>
      <c r="AH19" t="s">
        <v>490</v>
      </c>
      <c r="AI19">
        <v>0</v>
      </c>
    </row>
    <row r="20" spans="4:35" x14ac:dyDescent="0.45">
      <c r="D20" t="s">
        <v>354</v>
      </c>
      <c r="E20" t="s">
        <v>355</v>
      </c>
      <c r="F20" t="s">
        <v>345</v>
      </c>
      <c r="G20" t="s">
        <v>127</v>
      </c>
      <c r="I20" t="s">
        <v>215</v>
      </c>
      <c r="J20" t="s">
        <v>491</v>
      </c>
      <c r="K20">
        <v>0</v>
      </c>
      <c r="L20" t="s">
        <v>217</v>
      </c>
      <c r="N20" t="s">
        <v>325</v>
      </c>
      <c r="O20" t="s">
        <v>491</v>
      </c>
      <c r="P20">
        <v>7.3051047151537898E-5</v>
      </c>
      <c r="Q20" t="s">
        <v>217</v>
      </c>
      <c r="S20" t="s">
        <v>326</v>
      </c>
      <c r="T20" t="s">
        <v>491</v>
      </c>
      <c r="U20">
        <v>6.0736936167133312E-5</v>
      </c>
      <c r="V20" t="s">
        <v>217</v>
      </c>
      <c r="X20">
        <v>1.1415525114155251E-4</v>
      </c>
      <c r="Y20">
        <v>1.4916838624667481E-5</v>
      </c>
      <c r="Z20" t="s">
        <v>491</v>
      </c>
      <c r="AA20" t="s">
        <v>25</v>
      </c>
      <c r="AC20" t="s">
        <v>22</v>
      </c>
      <c r="AD20" t="s">
        <v>491</v>
      </c>
      <c r="AE20">
        <v>1.5854711511704793E-4</v>
      </c>
      <c r="AG20" t="s">
        <v>98</v>
      </c>
      <c r="AH20" t="s">
        <v>491</v>
      </c>
      <c r="AI20">
        <v>0</v>
      </c>
    </row>
    <row r="21" spans="4:35" x14ac:dyDescent="0.45">
      <c r="E21" t="s">
        <v>356</v>
      </c>
      <c r="G21" t="s">
        <v>127</v>
      </c>
      <c r="I21" t="s">
        <v>215</v>
      </c>
      <c r="J21" t="s">
        <v>492</v>
      </c>
      <c r="K21">
        <v>0</v>
      </c>
      <c r="L21" t="s">
        <v>217</v>
      </c>
      <c r="N21" t="s">
        <v>325</v>
      </c>
      <c r="O21" t="s">
        <v>492</v>
      </c>
      <c r="P21">
        <v>7.4502486926746007E-5</v>
      </c>
      <c r="Q21" t="s">
        <v>217</v>
      </c>
      <c r="S21" t="s">
        <v>326</v>
      </c>
      <c r="T21" t="s">
        <v>492</v>
      </c>
      <c r="U21">
        <v>6.8651083335736861E-5</v>
      </c>
      <c r="V21" t="s">
        <v>217</v>
      </c>
      <c r="X21">
        <v>1.1415525114155251E-4</v>
      </c>
      <c r="Y21">
        <v>1.6574265138519424E-5</v>
      </c>
      <c r="Z21" t="s">
        <v>492</v>
      </c>
      <c r="AA21" t="s">
        <v>25</v>
      </c>
      <c r="AC21" t="s">
        <v>22</v>
      </c>
      <c r="AD21" t="s">
        <v>492</v>
      </c>
      <c r="AE21">
        <v>1.6142795587780403E-4</v>
      </c>
      <c r="AG21" t="s">
        <v>98</v>
      </c>
      <c r="AH21" t="s">
        <v>492</v>
      </c>
      <c r="AI21">
        <v>0</v>
      </c>
    </row>
    <row r="22" spans="4:35" x14ac:dyDescent="0.45">
      <c r="E22" t="s">
        <v>357</v>
      </c>
      <c r="G22" t="s">
        <v>127</v>
      </c>
      <c r="I22" t="s">
        <v>215</v>
      </c>
      <c r="J22" t="s">
        <v>493</v>
      </c>
      <c r="K22">
        <v>0</v>
      </c>
      <c r="L22" t="s">
        <v>217</v>
      </c>
      <c r="N22" t="s">
        <v>325</v>
      </c>
      <c r="O22" t="s">
        <v>493</v>
      </c>
      <c r="P22">
        <v>7.6480259273370243E-5</v>
      </c>
      <c r="Q22" t="s">
        <v>217</v>
      </c>
      <c r="S22" t="s">
        <v>326</v>
      </c>
      <c r="T22" t="s">
        <v>493</v>
      </c>
      <c r="U22">
        <v>7.6077777543112277E-5</v>
      </c>
      <c r="V22" t="s">
        <v>217</v>
      </c>
      <c r="X22">
        <v>1.1415525114155251E-4</v>
      </c>
      <c r="Y22">
        <v>1.4585353321897093E-5</v>
      </c>
      <c r="Z22" t="s">
        <v>493</v>
      </c>
      <c r="AA22" t="s">
        <v>25</v>
      </c>
      <c r="AC22" t="s">
        <v>22</v>
      </c>
      <c r="AD22" t="s">
        <v>493</v>
      </c>
      <c r="AE22">
        <v>1.585362747002624E-4</v>
      </c>
      <c r="AG22" t="s">
        <v>98</v>
      </c>
      <c r="AH22" t="s">
        <v>493</v>
      </c>
      <c r="AI22">
        <v>0</v>
      </c>
    </row>
    <row r="23" spans="4:35" x14ac:dyDescent="0.45">
      <c r="E23" t="s">
        <v>358</v>
      </c>
      <c r="G23" t="s">
        <v>127</v>
      </c>
      <c r="I23" t="s">
        <v>215</v>
      </c>
      <c r="J23" t="s">
        <v>494</v>
      </c>
      <c r="K23">
        <v>0</v>
      </c>
      <c r="L23" t="s">
        <v>217</v>
      </c>
      <c r="N23" t="s">
        <v>325</v>
      </c>
      <c r="O23" t="s">
        <v>494</v>
      </c>
      <c r="P23">
        <v>8.4022827396555745E-5</v>
      </c>
      <c r="Q23" t="s">
        <v>217</v>
      </c>
      <c r="S23" t="s">
        <v>326</v>
      </c>
      <c r="T23" t="s">
        <v>494</v>
      </c>
      <c r="U23">
        <v>8.4533759099528758E-5</v>
      </c>
      <c r="V23" t="s">
        <v>217</v>
      </c>
      <c r="X23">
        <v>1.1415525114155251E-4</v>
      </c>
      <c r="Y23">
        <v>2.1215059377304864E-5</v>
      </c>
      <c r="Z23" t="s">
        <v>494</v>
      </c>
      <c r="AA23" t="s">
        <v>25</v>
      </c>
      <c r="AC23" t="s">
        <v>22</v>
      </c>
      <c r="AD23" t="s">
        <v>494</v>
      </c>
      <c r="AE23">
        <v>1.5818125105053612E-4</v>
      </c>
      <c r="AG23" t="s">
        <v>98</v>
      </c>
      <c r="AH23" t="s">
        <v>494</v>
      </c>
      <c r="AI23">
        <v>0</v>
      </c>
    </row>
    <row r="24" spans="4:35" x14ac:dyDescent="0.45">
      <c r="E24" t="s">
        <v>359</v>
      </c>
      <c r="G24" t="s">
        <v>127</v>
      </c>
      <c r="I24" t="s">
        <v>215</v>
      </c>
      <c r="J24" t="s">
        <v>495</v>
      </c>
      <c r="K24">
        <v>0</v>
      </c>
      <c r="L24" t="s">
        <v>217</v>
      </c>
      <c r="N24" t="s">
        <v>325</v>
      </c>
      <c r="O24" t="s">
        <v>495</v>
      </c>
      <c r="P24">
        <v>9.5789213609836661E-5</v>
      </c>
      <c r="Q24" t="s">
        <v>217</v>
      </c>
      <c r="S24" t="s">
        <v>326</v>
      </c>
      <c r="T24" t="s">
        <v>495</v>
      </c>
      <c r="U24">
        <v>9.8830923655443106E-5</v>
      </c>
      <c r="V24" t="s">
        <v>217</v>
      </c>
      <c r="X24">
        <v>1.1415525114155251E-4</v>
      </c>
      <c r="Y24">
        <v>5.7678442682047593E-5</v>
      </c>
      <c r="Z24" t="s">
        <v>495</v>
      </c>
      <c r="AA24" t="s">
        <v>25</v>
      </c>
      <c r="AC24" t="s">
        <v>22</v>
      </c>
      <c r="AD24" t="s">
        <v>495</v>
      </c>
      <c r="AE24">
        <v>1.5754302151228767E-4</v>
      </c>
      <c r="AG24" t="s">
        <v>98</v>
      </c>
      <c r="AH24" t="s">
        <v>495</v>
      </c>
      <c r="AI24">
        <v>0</v>
      </c>
    </row>
    <row r="25" spans="4:35" x14ac:dyDescent="0.45">
      <c r="E25" t="s">
        <v>360</v>
      </c>
      <c r="G25" t="s">
        <v>127</v>
      </c>
      <c r="I25" t="s">
        <v>215</v>
      </c>
      <c r="J25" t="s">
        <v>496</v>
      </c>
      <c r="K25">
        <v>0</v>
      </c>
      <c r="L25" t="s">
        <v>217</v>
      </c>
      <c r="N25" t="s">
        <v>325</v>
      </c>
      <c r="O25" t="s">
        <v>496</v>
      </c>
      <c r="P25">
        <v>1.013251132781E-4</v>
      </c>
      <c r="Q25" t="s">
        <v>217</v>
      </c>
      <c r="S25" t="s">
        <v>326</v>
      </c>
      <c r="T25" t="s">
        <v>496</v>
      </c>
      <c r="U25">
        <v>1.07955645198E-4</v>
      </c>
      <c r="V25" t="s">
        <v>217</v>
      </c>
      <c r="X25">
        <v>1.1415525114155251E-4</v>
      </c>
      <c r="Y25">
        <v>1.6905750441289813E-4</v>
      </c>
      <c r="Z25" t="s">
        <v>496</v>
      </c>
      <c r="AA25" t="s">
        <v>25</v>
      </c>
      <c r="AC25" t="s">
        <v>22</v>
      </c>
      <c r="AD25" t="s">
        <v>496</v>
      </c>
      <c r="AE25">
        <v>1.5815957021696504E-4</v>
      </c>
      <c r="AG25" t="s">
        <v>98</v>
      </c>
      <c r="AH25" t="s">
        <v>496</v>
      </c>
      <c r="AI25">
        <v>0</v>
      </c>
    </row>
    <row r="26" spans="4:35" x14ac:dyDescent="0.45">
      <c r="E26" t="s">
        <v>361</v>
      </c>
      <c r="G26" t="s">
        <v>127</v>
      </c>
      <c r="I26" t="s">
        <v>215</v>
      </c>
      <c r="J26" t="s">
        <v>497</v>
      </c>
      <c r="K26">
        <v>1.178360200983522E-5</v>
      </c>
      <c r="L26" t="s">
        <v>217</v>
      </c>
      <c r="N26" t="s">
        <v>325</v>
      </c>
      <c r="O26" t="s">
        <v>497</v>
      </c>
      <c r="P26">
        <v>1.084843726858E-4</v>
      </c>
      <c r="Q26" t="s">
        <v>217</v>
      </c>
      <c r="S26" t="s">
        <v>326</v>
      </c>
      <c r="T26" t="s">
        <v>497</v>
      </c>
      <c r="U26">
        <v>1.1451833591609999E-4</v>
      </c>
      <c r="V26" t="s">
        <v>217</v>
      </c>
      <c r="X26">
        <v>1.1415525114155251E-4</v>
      </c>
      <c r="Y26">
        <v>1.9060404909297337E-4</v>
      </c>
      <c r="Z26" t="s">
        <v>497</v>
      </c>
      <c r="AA26" t="s">
        <v>25</v>
      </c>
      <c r="AC26" t="s">
        <v>22</v>
      </c>
      <c r="AD26" t="s">
        <v>497</v>
      </c>
      <c r="AE26">
        <v>1.6053633159719374E-4</v>
      </c>
      <c r="AG26" t="s">
        <v>98</v>
      </c>
      <c r="AH26" t="s">
        <v>497</v>
      </c>
      <c r="AI26">
        <v>0</v>
      </c>
    </row>
    <row r="27" spans="4:35" x14ac:dyDescent="0.45">
      <c r="E27" t="s">
        <v>362</v>
      </c>
      <c r="G27" t="s">
        <v>127</v>
      </c>
      <c r="I27" t="s">
        <v>215</v>
      </c>
      <c r="J27" t="s">
        <v>498</v>
      </c>
      <c r="K27">
        <v>1.3854658876710001E-4</v>
      </c>
      <c r="L27" t="s">
        <v>217</v>
      </c>
      <c r="N27" t="s">
        <v>325</v>
      </c>
      <c r="O27" t="s">
        <v>498</v>
      </c>
      <c r="P27">
        <v>1.190919529155E-4</v>
      </c>
      <c r="Q27" t="s">
        <v>217</v>
      </c>
      <c r="S27" t="s">
        <v>326</v>
      </c>
      <c r="T27" t="s">
        <v>498</v>
      </c>
      <c r="U27">
        <v>1.3189826047359999E-4</v>
      </c>
      <c r="V27" t="s">
        <v>217</v>
      </c>
      <c r="X27">
        <v>1.1415525114155251E-4</v>
      </c>
      <c r="Y27">
        <v>1.4585353321897094E-4</v>
      </c>
      <c r="Z27" t="s">
        <v>498</v>
      </c>
      <c r="AA27" t="s">
        <v>25</v>
      </c>
      <c r="AC27" t="s">
        <v>22</v>
      </c>
      <c r="AD27" t="s">
        <v>498</v>
      </c>
      <c r="AE27">
        <v>1.6571669576858166E-4</v>
      </c>
      <c r="AG27" t="s">
        <v>98</v>
      </c>
      <c r="AH27" t="s">
        <v>498</v>
      </c>
      <c r="AI27">
        <v>0</v>
      </c>
    </row>
    <row r="28" spans="4:35" x14ac:dyDescent="0.45">
      <c r="E28" t="s">
        <v>363</v>
      </c>
      <c r="G28" t="s">
        <v>127</v>
      </c>
      <c r="I28" t="s">
        <v>215</v>
      </c>
      <c r="J28" t="s">
        <v>499</v>
      </c>
      <c r="K28">
        <v>2.6907828672670001E-4</v>
      </c>
      <c r="L28" t="s">
        <v>217</v>
      </c>
      <c r="N28" t="s">
        <v>325</v>
      </c>
      <c r="O28" t="s">
        <v>499</v>
      </c>
      <c r="P28">
        <v>1.2507459305000001E-4</v>
      </c>
      <c r="Q28" t="s">
        <v>217</v>
      </c>
      <c r="S28" t="s">
        <v>326</v>
      </c>
      <c r="T28" t="s">
        <v>499</v>
      </c>
      <c r="U28">
        <v>1.3985441046180001E-4</v>
      </c>
      <c r="V28" t="s">
        <v>217</v>
      </c>
      <c r="X28">
        <v>1.1415525114155251E-4</v>
      </c>
      <c r="Y28">
        <v>1.4452759200788939E-4</v>
      </c>
      <c r="Z28" t="s">
        <v>499</v>
      </c>
      <c r="AA28" t="s">
        <v>25</v>
      </c>
      <c r="AC28" t="s">
        <v>22</v>
      </c>
      <c r="AD28" t="s">
        <v>499</v>
      </c>
      <c r="AE28">
        <v>1.6875743267692444E-4</v>
      </c>
      <c r="AG28" t="s">
        <v>98</v>
      </c>
      <c r="AH28" t="s">
        <v>499</v>
      </c>
      <c r="AI28">
        <v>0</v>
      </c>
    </row>
    <row r="29" spans="4:35" x14ac:dyDescent="0.45">
      <c r="E29" t="s">
        <v>364</v>
      </c>
      <c r="G29" t="s">
        <v>127</v>
      </c>
      <c r="I29" t="s">
        <v>215</v>
      </c>
      <c r="J29" t="s">
        <v>500</v>
      </c>
      <c r="K29">
        <v>3.190774926133E-4</v>
      </c>
      <c r="L29" t="s">
        <v>217</v>
      </c>
      <c r="N29" t="s">
        <v>325</v>
      </c>
      <c r="O29" t="s">
        <v>500</v>
      </c>
      <c r="P29">
        <v>1.3189127392010001E-4</v>
      </c>
      <c r="Q29" t="s">
        <v>217</v>
      </c>
      <c r="S29" t="s">
        <v>326</v>
      </c>
      <c r="T29" t="s">
        <v>500</v>
      </c>
      <c r="U29">
        <v>1.40991978121E-4</v>
      </c>
      <c r="V29" t="s">
        <v>217</v>
      </c>
      <c r="X29">
        <v>1.1415525114155251E-4</v>
      </c>
      <c r="Y29">
        <v>1.408812536774151E-4</v>
      </c>
      <c r="Z29" t="s">
        <v>500</v>
      </c>
      <c r="AA29" t="s">
        <v>25</v>
      </c>
      <c r="AC29" t="s">
        <v>22</v>
      </c>
      <c r="AD29" t="s">
        <v>500</v>
      </c>
      <c r="AE29">
        <v>1.6809345714881036E-4</v>
      </c>
      <c r="AG29" t="s">
        <v>98</v>
      </c>
      <c r="AH29" t="s">
        <v>500</v>
      </c>
      <c r="AI29">
        <v>0</v>
      </c>
    </row>
    <row r="30" spans="4:35" x14ac:dyDescent="0.45">
      <c r="E30" t="s">
        <v>365</v>
      </c>
      <c r="G30" t="s">
        <v>127</v>
      </c>
      <c r="I30" t="s">
        <v>215</v>
      </c>
      <c r="J30" t="s">
        <v>501</v>
      </c>
      <c r="K30">
        <v>3.4099286237059998E-4</v>
      </c>
      <c r="L30" t="s">
        <v>217</v>
      </c>
      <c r="N30" t="s">
        <v>325</v>
      </c>
      <c r="O30" t="s">
        <v>501</v>
      </c>
      <c r="P30">
        <v>1.4202925326609999E-4</v>
      </c>
      <c r="Q30" t="s">
        <v>217</v>
      </c>
      <c r="S30" t="s">
        <v>326</v>
      </c>
      <c r="T30" t="s">
        <v>501</v>
      </c>
      <c r="U30">
        <v>1.403317612548E-4</v>
      </c>
      <c r="V30" t="s">
        <v>217</v>
      </c>
      <c r="X30">
        <v>1.1415525114155251E-4</v>
      </c>
      <c r="Y30">
        <v>1.4054976837464471E-4</v>
      </c>
      <c r="Z30" t="s">
        <v>501</v>
      </c>
      <c r="AA30" t="s">
        <v>25</v>
      </c>
      <c r="AC30" t="s">
        <v>22</v>
      </c>
      <c r="AD30" t="s">
        <v>501</v>
      </c>
      <c r="AE30">
        <v>1.5665275228377557E-4</v>
      </c>
      <c r="AG30" t="s">
        <v>98</v>
      </c>
      <c r="AH30" t="s">
        <v>501</v>
      </c>
      <c r="AI30">
        <v>0</v>
      </c>
    </row>
    <row r="31" spans="4:35" x14ac:dyDescent="0.45">
      <c r="E31" t="s">
        <v>366</v>
      </c>
      <c r="G31" t="s">
        <v>127</v>
      </c>
      <c r="I31" t="s">
        <v>215</v>
      </c>
      <c r="J31" t="s">
        <v>502</v>
      </c>
      <c r="K31">
        <v>3.204736066609E-4</v>
      </c>
      <c r="L31" t="s">
        <v>217</v>
      </c>
      <c r="N31" t="s">
        <v>325</v>
      </c>
      <c r="O31" t="s">
        <v>502</v>
      </c>
      <c r="P31">
        <v>1.4905692831639999E-4</v>
      </c>
      <c r="Q31" t="s">
        <v>217</v>
      </c>
      <c r="S31" t="s">
        <v>326</v>
      </c>
      <c r="T31" t="s">
        <v>502</v>
      </c>
      <c r="U31">
        <v>1.3760645018489999E-4</v>
      </c>
      <c r="V31" t="s">
        <v>217</v>
      </c>
      <c r="X31">
        <v>1.1415525114155251E-4</v>
      </c>
      <c r="Y31">
        <v>1.4253868019126702E-4</v>
      </c>
      <c r="Z31" t="s">
        <v>502</v>
      </c>
      <c r="AA31" t="s">
        <v>25</v>
      </c>
      <c r="AC31" t="s">
        <v>22</v>
      </c>
      <c r="AD31" t="s">
        <v>502</v>
      </c>
      <c r="AE31">
        <v>1.3965633381615367E-4</v>
      </c>
      <c r="AG31" t="s">
        <v>98</v>
      </c>
      <c r="AH31" t="s">
        <v>502</v>
      </c>
      <c r="AI31">
        <v>0</v>
      </c>
    </row>
    <row r="32" spans="4:35" x14ac:dyDescent="0.45">
      <c r="E32" t="s">
        <v>367</v>
      </c>
      <c r="G32" t="s">
        <v>127</v>
      </c>
      <c r="I32" t="s">
        <v>215</v>
      </c>
      <c r="J32" t="s">
        <v>503</v>
      </c>
      <c r="K32">
        <v>3.2811719602970002E-4</v>
      </c>
      <c r="L32" t="s">
        <v>217</v>
      </c>
      <c r="N32" t="s">
        <v>325</v>
      </c>
      <c r="O32" t="s">
        <v>503</v>
      </c>
      <c r="P32">
        <v>1.469071315382E-4</v>
      </c>
      <c r="Q32" t="s">
        <v>217</v>
      </c>
      <c r="S32" t="s">
        <v>326</v>
      </c>
      <c r="T32" t="s">
        <v>503</v>
      </c>
      <c r="U32">
        <v>1.3111688998419999E-4</v>
      </c>
      <c r="V32" t="s">
        <v>217</v>
      </c>
      <c r="X32">
        <v>1.1415525114155251E-4</v>
      </c>
      <c r="Y32">
        <v>1.4883690094390442E-4</v>
      </c>
      <c r="Z32" t="s">
        <v>503</v>
      </c>
      <c r="AA32" t="s">
        <v>25</v>
      </c>
      <c r="AC32" t="s">
        <v>22</v>
      </c>
      <c r="AD32" t="s">
        <v>503</v>
      </c>
      <c r="AE32">
        <v>1.2918720130552253E-4</v>
      </c>
      <c r="AG32" t="s">
        <v>98</v>
      </c>
      <c r="AH32" t="s">
        <v>503</v>
      </c>
      <c r="AI32">
        <v>0</v>
      </c>
    </row>
    <row r="33" spans="5:35" x14ac:dyDescent="0.45">
      <c r="E33" t="s">
        <v>368</v>
      </c>
      <c r="G33" t="s">
        <v>127</v>
      </c>
      <c r="I33" t="s">
        <v>215</v>
      </c>
      <c r="J33" t="s">
        <v>504</v>
      </c>
      <c r="K33">
        <v>3.5693538581999998E-4</v>
      </c>
      <c r="L33" t="s">
        <v>217</v>
      </c>
      <c r="N33" t="s">
        <v>325</v>
      </c>
      <c r="O33" t="s">
        <v>504</v>
      </c>
      <c r="P33">
        <v>1.440393214531E-4</v>
      </c>
      <c r="Q33" t="s">
        <v>217</v>
      </c>
      <c r="S33" t="s">
        <v>326</v>
      </c>
      <c r="T33" t="s">
        <v>504</v>
      </c>
      <c r="U33">
        <v>1.2429491397609999E-4</v>
      </c>
      <c r="V33" t="s">
        <v>217</v>
      </c>
      <c r="X33">
        <v>1.1415525114155251E-4</v>
      </c>
      <c r="Y33">
        <v>1.5049432745775637E-4</v>
      </c>
      <c r="Z33" t="s">
        <v>504</v>
      </c>
      <c r="AA33" t="s">
        <v>25</v>
      </c>
      <c r="AC33" t="s">
        <v>22</v>
      </c>
      <c r="AD33" t="s">
        <v>504</v>
      </c>
      <c r="AE33">
        <v>1.1771533024222928E-4</v>
      </c>
      <c r="AG33" t="s">
        <v>98</v>
      </c>
      <c r="AH33" t="s">
        <v>504</v>
      </c>
      <c r="AI33">
        <v>0</v>
      </c>
    </row>
    <row r="34" spans="5:35" x14ac:dyDescent="0.45">
      <c r="E34" t="s">
        <v>369</v>
      </c>
      <c r="G34" t="s">
        <v>127</v>
      </c>
      <c r="I34" t="s">
        <v>215</v>
      </c>
      <c r="J34" t="s">
        <v>505</v>
      </c>
      <c r="K34">
        <v>3.499034912139E-4</v>
      </c>
      <c r="L34" t="s">
        <v>217</v>
      </c>
      <c r="N34" t="s">
        <v>325</v>
      </c>
      <c r="O34" t="s">
        <v>505</v>
      </c>
      <c r="P34">
        <v>1.3721959865090001E-4</v>
      </c>
      <c r="Q34" t="s">
        <v>217</v>
      </c>
      <c r="S34" t="s">
        <v>326</v>
      </c>
      <c r="T34" t="s">
        <v>505</v>
      </c>
      <c r="U34">
        <v>1.1779554306650001E-4</v>
      </c>
      <c r="V34" t="s">
        <v>217</v>
      </c>
      <c r="X34">
        <v>1.1415525114155251E-4</v>
      </c>
      <c r="Y34">
        <v>1.7237235744060203E-4</v>
      </c>
      <c r="Z34" t="s">
        <v>505</v>
      </c>
      <c r="AA34" t="s">
        <v>25</v>
      </c>
      <c r="AC34" t="s">
        <v>22</v>
      </c>
      <c r="AD34" t="s">
        <v>505</v>
      </c>
      <c r="AE34">
        <v>1.0110374657049391E-4</v>
      </c>
      <c r="AG34" t="s">
        <v>98</v>
      </c>
      <c r="AH34" t="s">
        <v>505</v>
      </c>
      <c r="AI34">
        <v>0</v>
      </c>
    </row>
    <row r="35" spans="5:35" x14ac:dyDescent="0.45">
      <c r="E35" t="s">
        <v>125</v>
      </c>
      <c r="G35" t="s">
        <v>131</v>
      </c>
      <c r="I35" t="s">
        <v>215</v>
      </c>
      <c r="J35" t="s">
        <v>506</v>
      </c>
      <c r="K35">
        <v>3.0727223670469998E-4</v>
      </c>
      <c r="L35" t="s">
        <v>217</v>
      </c>
      <c r="N35" t="s">
        <v>325</v>
      </c>
      <c r="O35" t="s">
        <v>506</v>
      </c>
      <c r="P35">
        <v>1.3409178550800001E-4</v>
      </c>
      <c r="Q35" t="s">
        <v>217</v>
      </c>
      <c r="S35" t="s">
        <v>326</v>
      </c>
      <c r="T35" t="s">
        <v>506</v>
      </c>
      <c r="U35">
        <v>1.1475607119630001E-4</v>
      </c>
      <c r="V35" t="s">
        <v>217</v>
      </c>
      <c r="X35">
        <v>1.1415525114155251E-4</v>
      </c>
      <c r="Y35">
        <v>2.2209515285616027E-4</v>
      </c>
      <c r="Z35" t="s">
        <v>506</v>
      </c>
      <c r="AA35" t="s">
        <v>25</v>
      </c>
      <c r="AC35" t="s">
        <v>22</v>
      </c>
      <c r="AD35" t="s">
        <v>506</v>
      </c>
      <c r="AE35">
        <v>9.8252716955898019E-5</v>
      </c>
      <c r="AG35" t="s">
        <v>98</v>
      </c>
      <c r="AH35" t="s">
        <v>506</v>
      </c>
      <c r="AI35">
        <v>0</v>
      </c>
    </row>
    <row r="36" spans="5:35" x14ac:dyDescent="0.45">
      <c r="E36" t="s">
        <v>129</v>
      </c>
      <c r="G36" t="s">
        <v>131</v>
      </c>
      <c r="I36" t="s">
        <v>215</v>
      </c>
      <c r="J36" t="s">
        <v>507</v>
      </c>
      <c r="K36">
        <v>2.128525595982E-4</v>
      </c>
      <c r="L36" t="s">
        <v>217</v>
      </c>
      <c r="N36" t="s">
        <v>325</v>
      </c>
      <c r="O36" t="s">
        <v>507</v>
      </c>
      <c r="P36">
        <v>1.3639325809019999E-4</v>
      </c>
      <c r="Q36" t="s">
        <v>217</v>
      </c>
      <c r="S36" t="s">
        <v>326</v>
      </c>
      <c r="T36" t="s">
        <v>507</v>
      </c>
      <c r="U36">
        <v>1.111369047489E-4</v>
      </c>
      <c r="V36" t="s">
        <v>217</v>
      </c>
      <c r="X36">
        <v>1.1415525114155251E-4</v>
      </c>
      <c r="Y36">
        <v>2.2209515285616027E-4</v>
      </c>
      <c r="Z36" t="s">
        <v>507</v>
      </c>
      <c r="AA36" t="s">
        <v>25</v>
      </c>
      <c r="AC36" t="s">
        <v>22</v>
      </c>
      <c r="AD36" t="s">
        <v>507</v>
      </c>
      <c r="AE36">
        <v>9.5798717606072336E-5</v>
      </c>
      <c r="AG36" t="s">
        <v>98</v>
      </c>
      <c r="AH36" t="s">
        <v>507</v>
      </c>
      <c r="AI36">
        <v>0</v>
      </c>
    </row>
    <row r="37" spans="5:35" x14ac:dyDescent="0.45">
      <c r="E37" t="s">
        <v>132</v>
      </c>
      <c r="G37" t="s">
        <v>131</v>
      </c>
      <c r="I37" t="s">
        <v>215</v>
      </c>
      <c r="J37" t="s">
        <v>508</v>
      </c>
      <c r="K37">
        <v>2.5316143330468668E-5</v>
      </c>
      <c r="L37" t="s">
        <v>217</v>
      </c>
      <c r="N37" t="s">
        <v>325</v>
      </c>
      <c r="O37" t="s">
        <v>508</v>
      </c>
      <c r="P37">
        <v>1.3081104784829999E-4</v>
      </c>
      <c r="Q37" t="s">
        <v>217</v>
      </c>
      <c r="S37" t="s">
        <v>326</v>
      </c>
      <c r="T37" t="s">
        <v>508</v>
      </c>
      <c r="U37">
        <v>1.068955998284E-4</v>
      </c>
      <c r="V37" t="s">
        <v>217</v>
      </c>
      <c r="X37">
        <v>1.1415525114155251E-4</v>
      </c>
      <c r="Y37">
        <v>1.7237235744060203E-4</v>
      </c>
      <c r="Z37" t="s">
        <v>508</v>
      </c>
      <c r="AA37" t="s">
        <v>25</v>
      </c>
      <c r="AC37" t="s">
        <v>22</v>
      </c>
      <c r="AD37" t="s">
        <v>508</v>
      </c>
      <c r="AE37">
        <v>9.4119808056412511E-5</v>
      </c>
      <c r="AG37" t="s">
        <v>98</v>
      </c>
      <c r="AH37" t="s">
        <v>508</v>
      </c>
      <c r="AI37">
        <v>0</v>
      </c>
    </row>
    <row r="38" spans="5:35" x14ac:dyDescent="0.45">
      <c r="E38" t="s">
        <v>135</v>
      </c>
      <c r="G38" t="s">
        <v>131</v>
      </c>
      <c r="I38" t="s">
        <v>215</v>
      </c>
      <c r="J38" t="s">
        <v>509</v>
      </c>
      <c r="K38">
        <v>0</v>
      </c>
      <c r="L38" t="s">
        <v>217</v>
      </c>
      <c r="N38" t="s">
        <v>325</v>
      </c>
      <c r="O38" t="s">
        <v>509</v>
      </c>
      <c r="P38">
        <v>9.5783087903073981E-5</v>
      </c>
      <c r="Q38" t="s">
        <v>217</v>
      </c>
      <c r="S38" t="s">
        <v>326</v>
      </c>
      <c r="T38" t="s">
        <v>509</v>
      </c>
      <c r="U38">
        <v>9.4688729630410925E-5</v>
      </c>
      <c r="V38" t="s">
        <v>217</v>
      </c>
      <c r="X38">
        <v>1.1415525114155251E-4</v>
      </c>
      <c r="Y38">
        <v>1.5579809230208258E-4</v>
      </c>
      <c r="Z38" t="s">
        <v>509</v>
      </c>
      <c r="AA38" t="s">
        <v>25</v>
      </c>
      <c r="AC38" t="s">
        <v>22</v>
      </c>
      <c r="AD38" t="s">
        <v>509</v>
      </c>
      <c r="AE38">
        <v>9.4606271759663433E-5</v>
      </c>
      <c r="AG38" t="s">
        <v>98</v>
      </c>
      <c r="AH38" t="s">
        <v>509</v>
      </c>
      <c r="AI38">
        <v>0</v>
      </c>
    </row>
    <row r="39" spans="5:35" x14ac:dyDescent="0.45">
      <c r="E39" t="s">
        <v>136</v>
      </c>
      <c r="G39" t="s">
        <v>131</v>
      </c>
      <c r="I39" t="s">
        <v>215</v>
      </c>
      <c r="J39" t="s">
        <v>510</v>
      </c>
      <c r="K39">
        <v>0</v>
      </c>
      <c r="L39" t="s">
        <v>217</v>
      </c>
      <c r="N39" t="s">
        <v>325</v>
      </c>
      <c r="O39" t="s">
        <v>510</v>
      </c>
      <c r="P39">
        <v>9.6168671565139075E-5</v>
      </c>
      <c r="Q39" t="s">
        <v>217</v>
      </c>
      <c r="S39" t="s">
        <v>326</v>
      </c>
      <c r="T39" t="s">
        <v>510</v>
      </c>
      <c r="U39">
        <v>9.2774365731974941E-5</v>
      </c>
      <c r="V39" t="s">
        <v>217</v>
      </c>
      <c r="X39">
        <v>1.1415525114155251E-4</v>
      </c>
      <c r="Y39">
        <v>1.093901499142282E-4</v>
      </c>
      <c r="Z39" t="s">
        <v>510</v>
      </c>
      <c r="AA39" t="s">
        <v>25</v>
      </c>
      <c r="AC39" t="s">
        <v>22</v>
      </c>
      <c r="AD39" t="s">
        <v>510</v>
      </c>
      <c r="AE39">
        <v>1.0631121178384567E-4</v>
      </c>
      <c r="AG39" t="s">
        <v>98</v>
      </c>
      <c r="AH39" t="s">
        <v>510</v>
      </c>
      <c r="AI39">
        <v>0</v>
      </c>
    </row>
    <row r="40" spans="5:35" x14ac:dyDescent="0.45">
      <c r="E40" t="s">
        <v>137</v>
      </c>
      <c r="G40" t="s">
        <v>131</v>
      </c>
      <c r="I40" t="s">
        <v>215</v>
      </c>
      <c r="J40" t="s">
        <v>511</v>
      </c>
      <c r="K40">
        <v>0</v>
      </c>
      <c r="L40" t="s">
        <v>217</v>
      </c>
      <c r="N40" t="s">
        <v>325</v>
      </c>
      <c r="O40" t="s">
        <v>511</v>
      </c>
      <c r="P40">
        <v>9.3331259926628877E-5</v>
      </c>
      <c r="Q40" t="s">
        <v>217</v>
      </c>
      <c r="S40" t="s">
        <v>326</v>
      </c>
      <c r="T40" t="s">
        <v>511</v>
      </c>
      <c r="U40">
        <v>9.1766740898500417E-5</v>
      </c>
      <c r="V40" t="s">
        <v>217</v>
      </c>
      <c r="X40">
        <v>1.1415525114155251E-4</v>
      </c>
      <c r="Y40">
        <v>7.9556472664893237E-5</v>
      </c>
      <c r="Z40" t="s">
        <v>511</v>
      </c>
      <c r="AA40" t="s">
        <v>25</v>
      </c>
      <c r="AC40" t="s">
        <v>22</v>
      </c>
      <c r="AD40" t="s">
        <v>511</v>
      </c>
      <c r="AE40">
        <v>1.1419354983902836E-4</v>
      </c>
      <c r="AG40" t="s">
        <v>98</v>
      </c>
      <c r="AH40" t="s">
        <v>511</v>
      </c>
      <c r="AI40">
        <v>0</v>
      </c>
    </row>
    <row r="41" spans="5:35" x14ac:dyDescent="0.45">
      <c r="E41" t="s">
        <v>138</v>
      </c>
      <c r="G41" t="s">
        <v>131</v>
      </c>
      <c r="I41" t="s">
        <v>215</v>
      </c>
      <c r="J41" t="s">
        <v>512</v>
      </c>
      <c r="K41">
        <v>0</v>
      </c>
      <c r="L41" t="s">
        <v>217</v>
      </c>
      <c r="N41" t="s">
        <v>325</v>
      </c>
      <c r="O41" t="s">
        <v>512</v>
      </c>
      <c r="P41">
        <v>8.8490053243312958E-5</v>
      </c>
      <c r="Q41" t="s">
        <v>217</v>
      </c>
      <c r="S41" t="s">
        <v>326</v>
      </c>
      <c r="T41" t="s">
        <v>512</v>
      </c>
      <c r="U41">
        <v>8.7993565075474201E-5</v>
      </c>
      <c r="V41" t="s">
        <v>217</v>
      </c>
      <c r="X41">
        <v>1.1415525114155251E-4</v>
      </c>
      <c r="Y41">
        <v>5.6352501470966035E-5</v>
      </c>
      <c r="Z41" t="s">
        <v>512</v>
      </c>
      <c r="AA41" t="s">
        <v>25</v>
      </c>
      <c r="AC41" t="s">
        <v>22</v>
      </c>
      <c r="AD41" t="s">
        <v>512</v>
      </c>
      <c r="AE41">
        <v>1.3721724003940811E-4</v>
      </c>
      <c r="AG41" t="s">
        <v>98</v>
      </c>
      <c r="AH41" t="s">
        <v>512</v>
      </c>
      <c r="AI41">
        <v>0</v>
      </c>
    </row>
    <row r="42" spans="5:35" x14ac:dyDescent="0.45">
      <c r="E42" t="s">
        <v>139</v>
      </c>
      <c r="G42" t="s">
        <v>131</v>
      </c>
      <c r="I42" t="s">
        <v>215</v>
      </c>
      <c r="J42" t="s">
        <v>513</v>
      </c>
      <c r="K42">
        <v>0</v>
      </c>
      <c r="L42" t="s">
        <v>217</v>
      </c>
      <c r="N42" t="s">
        <v>325</v>
      </c>
      <c r="O42" t="s">
        <v>513</v>
      </c>
      <c r="P42">
        <v>8.6929739217174676E-5</v>
      </c>
      <c r="Q42" t="s">
        <v>217</v>
      </c>
      <c r="S42" t="s">
        <v>326</v>
      </c>
      <c r="T42" t="s">
        <v>513</v>
      </c>
      <c r="U42">
        <v>8.4472360532591805E-5</v>
      </c>
      <c r="V42" t="s">
        <v>217</v>
      </c>
      <c r="X42">
        <v>1.1415525114155251E-4</v>
      </c>
      <c r="Y42">
        <v>2.9833677249334962E-5</v>
      </c>
      <c r="Z42" t="s">
        <v>513</v>
      </c>
      <c r="AA42" t="s">
        <v>25</v>
      </c>
      <c r="AC42" t="s">
        <v>22</v>
      </c>
      <c r="AD42" t="s">
        <v>513</v>
      </c>
      <c r="AE42">
        <v>1.5008887992013365E-4</v>
      </c>
      <c r="AG42" t="s">
        <v>98</v>
      </c>
      <c r="AH42" t="s">
        <v>513</v>
      </c>
      <c r="AI42">
        <v>0</v>
      </c>
    </row>
    <row r="43" spans="5:35" x14ac:dyDescent="0.45">
      <c r="E43" t="s">
        <v>140</v>
      </c>
      <c r="G43" t="s">
        <v>131</v>
      </c>
      <c r="I43" t="s">
        <v>215</v>
      </c>
      <c r="J43" t="s">
        <v>514</v>
      </c>
      <c r="K43">
        <v>0</v>
      </c>
      <c r="L43" t="s">
        <v>217</v>
      </c>
      <c r="N43" t="s">
        <v>325</v>
      </c>
      <c r="O43" t="s">
        <v>514</v>
      </c>
      <c r="P43">
        <v>7.440555856529069E-5</v>
      </c>
      <c r="Q43" t="s">
        <v>217</v>
      </c>
      <c r="S43" t="s">
        <v>326</v>
      </c>
      <c r="T43" t="s">
        <v>514</v>
      </c>
      <c r="U43">
        <v>8.3593582879061732E-5</v>
      </c>
      <c r="V43" t="s">
        <v>217</v>
      </c>
      <c r="X43">
        <v>1.1415525114155251E-4</v>
      </c>
      <c r="Y43">
        <v>2.1546544680075254E-5</v>
      </c>
      <c r="Z43" t="s">
        <v>514</v>
      </c>
      <c r="AA43" t="s">
        <v>25</v>
      </c>
      <c r="AC43" t="s">
        <v>22</v>
      </c>
      <c r="AD43" t="s">
        <v>514</v>
      </c>
      <c r="AE43">
        <v>1.4229502684433946E-4</v>
      </c>
      <c r="AG43" t="s">
        <v>98</v>
      </c>
      <c r="AH43" t="s">
        <v>514</v>
      </c>
      <c r="AI43">
        <v>0</v>
      </c>
    </row>
    <row r="44" spans="5:35" x14ac:dyDescent="0.45">
      <c r="E44" t="s">
        <v>141</v>
      </c>
      <c r="G44" t="s">
        <v>131</v>
      </c>
      <c r="I44" t="s">
        <v>215</v>
      </c>
      <c r="J44" t="s">
        <v>515</v>
      </c>
      <c r="K44">
        <v>0</v>
      </c>
      <c r="L44" t="s">
        <v>217</v>
      </c>
      <c r="N44" t="s">
        <v>325</v>
      </c>
      <c r="O44" t="s">
        <v>515</v>
      </c>
      <c r="P44">
        <v>7.4232666046312684E-5</v>
      </c>
      <c r="Q44" t="s">
        <v>217</v>
      </c>
      <c r="S44" t="s">
        <v>326</v>
      </c>
      <c r="T44" t="s">
        <v>515</v>
      </c>
      <c r="U44">
        <v>8.3917568491385534E-5</v>
      </c>
      <c r="V44" t="s">
        <v>217</v>
      </c>
      <c r="X44">
        <v>1.1415525114155251E-4</v>
      </c>
      <c r="Y44">
        <v>1.4916838624667481E-5</v>
      </c>
      <c r="Z44" t="s">
        <v>515</v>
      </c>
      <c r="AA44" t="s">
        <v>25</v>
      </c>
      <c r="AC44" t="s">
        <v>22</v>
      </c>
      <c r="AD44" t="s">
        <v>515</v>
      </c>
      <c r="AE44">
        <v>1.4255655189929052E-4</v>
      </c>
      <c r="AG44" t="s">
        <v>98</v>
      </c>
      <c r="AH44" t="s">
        <v>515</v>
      </c>
      <c r="AI44">
        <v>0</v>
      </c>
    </row>
    <row r="45" spans="5:35" x14ac:dyDescent="0.45">
      <c r="E45" t="s">
        <v>142</v>
      </c>
      <c r="G45" t="s">
        <v>131</v>
      </c>
      <c r="I45" t="s">
        <v>215</v>
      </c>
      <c r="J45" t="s">
        <v>516</v>
      </c>
      <c r="K45">
        <v>0</v>
      </c>
      <c r="L45" t="s">
        <v>217</v>
      </c>
      <c r="N45" t="s">
        <v>325</v>
      </c>
      <c r="O45" t="s">
        <v>516</v>
      </c>
      <c r="P45">
        <v>7.1506359660332986E-5</v>
      </c>
      <c r="Q45" t="s">
        <v>217</v>
      </c>
      <c r="S45" t="s">
        <v>326</v>
      </c>
      <c r="T45" t="s">
        <v>516</v>
      </c>
      <c r="U45">
        <v>8.3134910937131425E-5</v>
      </c>
      <c r="V45" t="s">
        <v>217</v>
      </c>
      <c r="X45">
        <v>1.1415525114155251E-4</v>
      </c>
      <c r="Y45">
        <v>1.6574265138519424E-5</v>
      </c>
      <c r="Z45" t="s">
        <v>516</v>
      </c>
      <c r="AA45" t="s">
        <v>25</v>
      </c>
      <c r="AC45" t="s">
        <v>22</v>
      </c>
      <c r="AD45" t="s">
        <v>516</v>
      </c>
      <c r="AE45">
        <v>1.443452206689039E-4</v>
      </c>
      <c r="AG45" t="s">
        <v>98</v>
      </c>
      <c r="AH45" t="s">
        <v>516</v>
      </c>
      <c r="AI45">
        <v>0</v>
      </c>
    </row>
    <row r="46" spans="5:35" x14ac:dyDescent="0.45">
      <c r="E46" t="s">
        <v>143</v>
      </c>
      <c r="G46" t="s">
        <v>131</v>
      </c>
      <c r="I46" t="s">
        <v>215</v>
      </c>
      <c r="J46" t="s">
        <v>517</v>
      </c>
      <c r="K46">
        <v>0</v>
      </c>
      <c r="L46" t="s">
        <v>217</v>
      </c>
      <c r="N46" t="s">
        <v>325</v>
      </c>
      <c r="O46" t="s">
        <v>517</v>
      </c>
      <c r="P46">
        <v>6.5891946430094177E-5</v>
      </c>
      <c r="Q46" t="s">
        <v>217</v>
      </c>
      <c r="S46" t="s">
        <v>326</v>
      </c>
      <c r="T46" t="s">
        <v>517</v>
      </c>
      <c r="U46">
        <v>7.9280162198482537E-5</v>
      </c>
      <c r="V46" t="s">
        <v>217</v>
      </c>
      <c r="X46">
        <v>1.1415525114155251E-4</v>
      </c>
      <c r="Y46">
        <v>1.4585353321897093E-5</v>
      </c>
      <c r="Z46" t="s">
        <v>517</v>
      </c>
      <c r="AA46" t="s">
        <v>25</v>
      </c>
      <c r="AC46" t="s">
        <v>22</v>
      </c>
      <c r="AD46" t="s">
        <v>517</v>
      </c>
      <c r="AE46">
        <v>1.3990742504732523E-4</v>
      </c>
      <c r="AG46" t="s">
        <v>98</v>
      </c>
      <c r="AH46" t="s">
        <v>517</v>
      </c>
      <c r="AI46">
        <v>0</v>
      </c>
    </row>
    <row r="47" spans="5:35" x14ac:dyDescent="0.45">
      <c r="E47" t="s">
        <v>144</v>
      </c>
      <c r="G47" t="s">
        <v>131</v>
      </c>
      <c r="I47" t="s">
        <v>215</v>
      </c>
      <c r="J47" t="s">
        <v>518</v>
      </c>
      <c r="K47">
        <v>0</v>
      </c>
      <c r="L47" t="s">
        <v>217</v>
      </c>
      <c r="N47" t="s">
        <v>325</v>
      </c>
      <c r="O47" t="s">
        <v>518</v>
      </c>
      <c r="P47">
        <v>5.8365234441320423E-5</v>
      </c>
      <c r="Q47" t="s">
        <v>217</v>
      </c>
      <c r="S47" t="s">
        <v>326</v>
      </c>
      <c r="T47" t="s">
        <v>518</v>
      </c>
      <c r="U47">
        <v>7.2715301482655393E-5</v>
      </c>
      <c r="V47" t="s">
        <v>217</v>
      </c>
      <c r="X47">
        <v>1.1415525114155251E-4</v>
      </c>
      <c r="Y47">
        <v>2.1215059377304864E-5</v>
      </c>
      <c r="Z47" t="s">
        <v>518</v>
      </c>
      <c r="AA47" t="s">
        <v>25</v>
      </c>
      <c r="AC47" t="s">
        <v>22</v>
      </c>
      <c r="AD47" t="s">
        <v>518</v>
      </c>
      <c r="AE47">
        <v>1.3978005015009517E-4</v>
      </c>
      <c r="AG47" t="s">
        <v>98</v>
      </c>
      <c r="AH47" t="s">
        <v>518</v>
      </c>
      <c r="AI47">
        <v>0</v>
      </c>
    </row>
    <row r="48" spans="5:35" x14ac:dyDescent="0.45">
      <c r="E48" t="s">
        <v>145</v>
      </c>
      <c r="G48" t="s">
        <v>131</v>
      </c>
      <c r="I48" t="s">
        <v>215</v>
      </c>
      <c r="J48" t="s">
        <v>519</v>
      </c>
      <c r="K48">
        <v>0</v>
      </c>
      <c r="L48" t="s">
        <v>217</v>
      </c>
      <c r="N48" t="s">
        <v>325</v>
      </c>
      <c r="O48" t="s">
        <v>519</v>
      </c>
      <c r="P48">
        <v>5.2131939493089972E-5</v>
      </c>
      <c r="Q48" t="s">
        <v>217</v>
      </c>
      <c r="S48" t="s">
        <v>326</v>
      </c>
      <c r="T48" t="s">
        <v>519</v>
      </c>
      <c r="U48">
        <v>6.5801234546645454E-5</v>
      </c>
      <c r="V48" t="s">
        <v>217</v>
      </c>
      <c r="X48">
        <v>1.1415525114155251E-4</v>
      </c>
      <c r="Y48">
        <v>5.7678442682047593E-5</v>
      </c>
      <c r="Z48" t="s">
        <v>519</v>
      </c>
      <c r="AA48" t="s">
        <v>25</v>
      </c>
      <c r="AC48" t="s">
        <v>22</v>
      </c>
      <c r="AD48" t="s">
        <v>519</v>
      </c>
      <c r="AE48">
        <v>1.3730572501879663E-4</v>
      </c>
      <c r="AG48" t="s">
        <v>98</v>
      </c>
      <c r="AH48" t="s">
        <v>519</v>
      </c>
      <c r="AI48">
        <v>0</v>
      </c>
    </row>
    <row r="49" spans="5:35" x14ac:dyDescent="0.45">
      <c r="E49" t="s">
        <v>146</v>
      </c>
      <c r="G49" t="s">
        <v>131</v>
      </c>
      <c r="I49" t="s">
        <v>215</v>
      </c>
      <c r="J49" t="s">
        <v>520</v>
      </c>
      <c r="K49">
        <v>0</v>
      </c>
      <c r="L49" t="s">
        <v>217</v>
      </c>
      <c r="N49" t="s">
        <v>325</v>
      </c>
      <c r="O49" t="s">
        <v>520</v>
      </c>
      <c r="P49">
        <v>4.517201613181721E-5</v>
      </c>
      <c r="Q49" t="s">
        <v>217</v>
      </c>
      <c r="S49" t="s">
        <v>326</v>
      </c>
      <c r="T49" t="s">
        <v>520</v>
      </c>
      <c r="U49">
        <v>5.9214238621289041E-5</v>
      </c>
      <c r="V49" t="s">
        <v>217</v>
      </c>
      <c r="X49">
        <v>1.1415525114155251E-4</v>
      </c>
      <c r="Y49">
        <v>1.6905750441289813E-4</v>
      </c>
      <c r="Z49" t="s">
        <v>520</v>
      </c>
      <c r="AA49" t="s">
        <v>25</v>
      </c>
      <c r="AC49" t="s">
        <v>22</v>
      </c>
      <c r="AD49" t="s">
        <v>520</v>
      </c>
      <c r="AE49">
        <v>1.3730572501879663E-4</v>
      </c>
      <c r="AG49" t="s">
        <v>98</v>
      </c>
      <c r="AH49" t="s">
        <v>520</v>
      </c>
      <c r="AI49">
        <v>0</v>
      </c>
    </row>
    <row r="50" spans="5:35" x14ac:dyDescent="0.45">
      <c r="E50" t="s">
        <v>147</v>
      </c>
      <c r="G50" t="s">
        <v>131</v>
      </c>
      <c r="I50" t="s">
        <v>215</v>
      </c>
      <c r="J50" t="s">
        <v>521</v>
      </c>
      <c r="K50">
        <v>1.3407755386859999E-4</v>
      </c>
      <c r="L50" t="s">
        <v>217</v>
      </c>
      <c r="N50" t="s">
        <v>325</v>
      </c>
      <c r="O50" t="s">
        <v>521</v>
      </c>
      <c r="P50">
        <v>3.5754110161446639E-5</v>
      </c>
      <c r="Q50" t="s">
        <v>217</v>
      </c>
      <c r="S50" t="s">
        <v>326</v>
      </c>
      <c r="T50" t="s">
        <v>521</v>
      </c>
      <c r="U50">
        <v>5.993707129865515E-5</v>
      </c>
      <c r="V50" t="s">
        <v>217</v>
      </c>
      <c r="X50">
        <v>1.1415525114155251E-4</v>
      </c>
      <c r="Y50">
        <v>1.9060404909297337E-4</v>
      </c>
      <c r="Z50" t="s">
        <v>521</v>
      </c>
      <c r="AA50" t="s">
        <v>25</v>
      </c>
      <c r="AC50" t="s">
        <v>22</v>
      </c>
      <c r="AD50" t="s">
        <v>521</v>
      </c>
      <c r="AE50">
        <v>1.3997246754803841E-4</v>
      </c>
      <c r="AG50" t="s">
        <v>98</v>
      </c>
      <c r="AH50" t="s">
        <v>521</v>
      </c>
      <c r="AI50">
        <v>0</v>
      </c>
    </row>
    <row r="51" spans="5:35" x14ac:dyDescent="0.45">
      <c r="E51" t="s">
        <v>148</v>
      </c>
      <c r="G51" t="s">
        <v>131</v>
      </c>
      <c r="I51" t="s">
        <v>215</v>
      </c>
      <c r="J51" t="s">
        <v>522</v>
      </c>
      <c r="K51">
        <v>2.6673630489809999E-4</v>
      </c>
      <c r="L51" t="s">
        <v>217</v>
      </c>
      <c r="N51" t="s">
        <v>325</v>
      </c>
      <c r="O51" t="s">
        <v>522</v>
      </c>
      <c r="P51">
        <v>3.2558482398946827E-5</v>
      </c>
      <c r="Q51" t="s">
        <v>217</v>
      </c>
      <c r="S51" t="s">
        <v>326</v>
      </c>
      <c r="T51" t="s">
        <v>522</v>
      </c>
      <c r="U51">
        <v>5.8193884995095331E-5</v>
      </c>
      <c r="V51" t="s">
        <v>217</v>
      </c>
      <c r="X51">
        <v>1.1415525114155251E-4</v>
      </c>
      <c r="Y51">
        <v>1.4585353321897094E-4</v>
      </c>
      <c r="Z51" t="s">
        <v>522</v>
      </c>
      <c r="AA51" t="s">
        <v>25</v>
      </c>
      <c r="AC51" t="s">
        <v>22</v>
      </c>
      <c r="AD51" t="s">
        <v>522</v>
      </c>
      <c r="AE51">
        <v>1.4651872423440383E-4</v>
      </c>
      <c r="AG51" t="s">
        <v>98</v>
      </c>
      <c r="AH51" t="s">
        <v>522</v>
      </c>
      <c r="AI51">
        <v>0</v>
      </c>
    </row>
    <row r="52" spans="5:35" x14ac:dyDescent="0.45">
      <c r="E52" t="s">
        <v>149</v>
      </c>
      <c r="G52" t="s">
        <v>131</v>
      </c>
      <c r="I52" t="s">
        <v>215</v>
      </c>
      <c r="J52" t="s">
        <v>523</v>
      </c>
      <c r="K52">
        <v>3.5433632846870001E-4</v>
      </c>
      <c r="L52" t="s">
        <v>217</v>
      </c>
      <c r="N52" t="s">
        <v>325</v>
      </c>
      <c r="O52" t="s">
        <v>523</v>
      </c>
      <c r="P52">
        <v>3.6225590570035461E-5</v>
      </c>
      <c r="Q52" t="s">
        <v>217</v>
      </c>
      <c r="S52" t="s">
        <v>326</v>
      </c>
      <c r="T52" t="s">
        <v>523</v>
      </c>
      <c r="U52">
        <v>6.0856900815293854E-5</v>
      </c>
      <c r="V52" t="s">
        <v>217</v>
      </c>
      <c r="X52">
        <v>1.1415525114155251E-4</v>
      </c>
      <c r="Y52">
        <v>1.4452759200788939E-4</v>
      </c>
      <c r="Z52" t="s">
        <v>523</v>
      </c>
      <c r="AA52" t="s">
        <v>25</v>
      </c>
      <c r="AC52" t="s">
        <v>22</v>
      </c>
      <c r="AD52" t="s">
        <v>523</v>
      </c>
      <c r="AE52">
        <v>1.4934536291123229E-4</v>
      </c>
      <c r="AG52" t="s">
        <v>98</v>
      </c>
      <c r="AH52" t="s">
        <v>523</v>
      </c>
      <c r="AI52">
        <v>0</v>
      </c>
    </row>
    <row r="53" spans="5:35" x14ac:dyDescent="0.45">
      <c r="E53" t="s">
        <v>150</v>
      </c>
      <c r="G53" t="s">
        <v>131</v>
      </c>
      <c r="I53" t="s">
        <v>215</v>
      </c>
      <c r="J53" t="s">
        <v>524</v>
      </c>
      <c r="K53">
        <v>4.0644364010400001E-4</v>
      </c>
      <c r="L53" t="s">
        <v>217</v>
      </c>
      <c r="N53" t="s">
        <v>325</v>
      </c>
      <c r="O53" t="s">
        <v>524</v>
      </c>
      <c r="P53">
        <v>5.9218704689446622E-5</v>
      </c>
      <c r="Q53" t="s">
        <v>217</v>
      </c>
      <c r="S53" t="s">
        <v>326</v>
      </c>
      <c r="T53" t="s">
        <v>524</v>
      </c>
      <c r="U53">
        <v>6.5498945623343032E-5</v>
      </c>
      <c r="V53" t="s">
        <v>217</v>
      </c>
      <c r="X53">
        <v>1.1415525114155251E-4</v>
      </c>
      <c r="Y53">
        <v>1.408812536774151E-4</v>
      </c>
      <c r="Z53" t="s">
        <v>524</v>
      </c>
      <c r="AA53" t="s">
        <v>25</v>
      </c>
      <c r="AC53" t="s">
        <v>22</v>
      </c>
      <c r="AD53" t="s">
        <v>524</v>
      </c>
      <c r="AE53">
        <v>1.5328178925647995E-4</v>
      </c>
      <c r="AG53" t="s">
        <v>98</v>
      </c>
      <c r="AH53" t="s">
        <v>524</v>
      </c>
      <c r="AI53">
        <v>0</v>
      </c>
    </row>
    <row r="54" spans="5:35" x14ac:dyDescent="0.45">
      <c r="E54" t="s">
        <v>151</v>
      </c>
      <c r="G54" t="s">
        <v>131</v>
      </c>
      <c r="I54" t="s">
        <v>215</v>
      </c>
      <c r="J54" t="s">
        <v>525</v>
      </c>
      <c r="K54">
        <v>4.103260152901E-4</v>
      </c>
      <c r="L54" t="s">
        <v>217</v>
      </c>
      <c r="N54" t="s">
        <v>325</v>
      </c>
      <c r="O54" t="s">
        <v>525</v>
      </c>
      <c r="P54">
        <v>9.0295668912343161E-5</v>
      </c>
      <c r="Q54" t="s">
        <v>217</v>
      </c>
      <c r="S54" t="s">
        <v>326</v>
      </c>
      <c r="T54" t="s">
        <v>525</v>
      </c>
      <c r="U54">
        <v>6.9274725983529221E-5</v>
      </c>
      <c r="V54" t="s">
        <v>217</v>
      </c>
      <c r="X54">
        <v>1.1415525114155251E-4</v>
      </c>
      <c r="Y54">
        <v>1.4054976837464471E-4</v>
      </c>
      <c r="Z54" t="s">
        <v>525</v>
      </c>
      <c r="AA54" t="s">
        <v>25</v>
      </c>
      <c r="AC54" t="s">
        <v>22</v>
      </c>
      <c r="AD54" t="s">
        <v>525</v>
      </c>
      <c r="AE54">
        <v>1.4616234553257936E-4</v>
      </c>
      <c r="AG54" t="s">
        <v>98</v>
      </c>
      <c r="AH54" t="s">
        <v>525</v>
      </c>
      <c r="AI54">
        <v>0</v>
      </c>
    </row>
    <row r="55" spans="5:35" x14ac:dyDescent="0.45">
      <c r="E55" t="s">
        <v>152</v>
      </c>
      <c r="G55" t="s">
        <v>131</v>
      </c>
      <c r="I55" t="s">
        <v>215</v>
      </c>
      <c r="J55" t="s">
        <v>526</v>
      </c>
      <c r="K55">
        <v>3.8914259551370002E-4</v>
      </c>
      <c r="L55" t="s">
        <v>217</v>
      </c>
      <c r="N55" t="s">
        <v>325</v>
      </c>
      <c r="O55" t="s">
        <v>526</v>
      </c>
      <c r="P55">
        <v>1.095281308481E-4</v>
      </c>
      <c r="Q55" t="s">
        <v>217</v>
      </c>
      <c r="S55" t="s">
        <v>326</v>
      </c>
      <c r="T55" t="s">
        <v>526</v>
      </c>
      <c r="U55">
        <v>7.2326799932226631E-5</v>
      </c>
      <c r="V55" t="s">
        <v>217</v>
      </c>
      <c r="X55">
        <v>1.1415525114155251E-4</v>
      </c>
      <c r="Y55">
        <v>1.4253868019126702E-4</v>
      </c>
      <c r="Z55" t="s">
        <v>526</v>
      </c>
      <c r="AA55" t="s">
        <v>25</v>
      </c>
      <c r="AC55" t="s">
        <v>22</v>
      </c>
      <c r="AD55" t="s">
        <v>526</v>
      </c>
      <c r="AE55">
        <v>1.335468104984121E-4</v>
      </c>
      <c r="AG55" t="s">
        <v>98</v>
      </c>
      <c r="AH55" t="s">
        <v>526</v>
      </c>
      <c r="AI55">
        <v>0</v>
      </c>
    </row>
    <row r="56" spans="5:35" x14ac:dyDescent="0.45">
      <c r="E56" t="s">
        <v>153</v>
      </c>
      <c r="G56" t="s">
        <v>131</v>
      </c>
      <c r="I56" t="s">
        <v>215</v>
      </c>
      <c r="J56" t="s">
        <v>527</v>
      </c>
      <c r="K56">
        <v>4.0583498566569998E-4</v>
      </c>
      <c r="L56" t="s">
        <v>217</v>
      </c>
      <c r="N56" t="s">
        <v>325</v>
      </c>
      <c r="O56" t="s">
        <v>527</v>
      </c>
      <c r="P56">
        <v>1.183695197824E-4</v>
      </c>
      <c r="Q56" t="s">
        <v>217</v>
      </c>
      <c r="S56" t="s">
        <v>326</v>
      </c>
      <c r="T56" t="s">
        <v>527</v>
      </c>
      <c r="U56">
        <v>7.521532212431964E-5</v>
      </c>
      <c r="V56" t="s">
        <v>217</v>
      </c>
      <c r="X56">
        <v>1.1415525114155251E-4</v>
      </c>
      <c r="Y56">
        <v>1.4883690094390442E-4</v>
      </c>
      <c r="Z56" t="s">
        <v>527</v>
      </c>
      <c r="AA56" t="s">
        <v>25</v>
      </c>
      <c r="AC56" t="s">
        <v>22</v>
      </c>
      <c r="AD56" t="s">
        <v>527</v>
      </c>
      <c r="AE56">
        <v>1.2007623759028571E-4</v>
      </c>
      <c r="AG56" t="s">
        <v>98</v>
      </c>
      <c r="AH56" t="s">
        <v>527</v>
      </c>
      <c r="AI56">
        <v>0</v>
      </c>
    </row>
    <row r="57" spans="5:35" x14ac:dyDescent="0.45">
      <c r="E57" t="s">
        <v>154</v>
      </c>
      <c r="G57" t="s">
        <v>131</v>
      </c>
      <c r="I57" t="s">
        <v>215</v>
      </c>
      <c r="J57" t="s">
        <v>528</v>
      </c>
      <c r="K57">
        <v>4.2556982316990002E-4</v>
      </c>
      <c r="L57" t="s">
        <v>217</v>
      </c>
      <c r="N57" t="s">
        <v>325</v>
      </c>
      <c r="O57" t="s">
        <v>528</v>
      </c>
      <c r="P57">
        <v>1.249619760586E-4</v>
      </c>
      <c r="Q57" t="s">
        <v>217</v>
      </c>
      <c r="S57" t="s">
        <v>326</v>
      </c>
      <c r="T57" t="s">
        <v>528</v>
      </c>
      <c r="U57">
        <v>7.9174774777754782E-5</v>
      </c>
      <c r="V57" t="s">
        <v>217</v>
      </c>
      <c r="X57">
        <v>1.1415525114155251E-4</v>
      </c>
      <c r="Y57">
        <v>1.5049432745775637E-4</v>
      </c>
      <c r="Z57" t="s">
        <v>528</v>
      </c>
      <c r="AA57" t="s">
        <v>25</v>
      </c>
      <c r="AC57" t="s">
        <v>22</v>
      </c>
      <c r="AD57" t="s">
        <v>528</v>
      </c>
      <c r="AE57">
        <v>1.070853531249193E-4</v>
      </c>
      <c r="AG57" t="s">
        <v>98</v>
      </c>
      <c r="AH57" t="s">
        <v>528</v>
      </c>
      <c r="AI57">
        <v>0</v>
      </c>
    </row>
    <row r="58" spans="5:35" x14ac:dyDescent="0.45">
      <c r="E58" t="s">
        <v>155</v>
      </c>
      <c r="G58" t="s">
        <v>131</v>
      </c>
      <c r="I58" t="s">
        <v>215</v>
      </c>
      <c r="J58" t="s">
        <v>529</v>
      </c>
      <c r="K58">
        <v>4.2762294637400001E-4</v>
      </c>
      <c r="L58" t="s">
        <v>217</v>
      </c>
      <c r="N58" t="s">
        <v>325</v>
      </c>
      <c r="O58" t="s">
        <v>529</v>
      </c>
      <c r="P58">
        <v>1.3277647250799999E-4</v>
      </c>
      <c r="Q58" t="s">
        <v>217</v>
      </c>
      <c r="S58" t="s">
        <v>326</v>
      </c>
      <c r="T58" t="s">
        <v>529</v>
      </c>
      <c r="U58">
        <v>8.3424696293648749E-5</v>
      </c>
      <c r="V58" t="s">
        <v>217</v>
      </c>
      <c r="X58">
        <v>1.1415525114155251E-4</v>
      </c>
      <c r="Y58">
        <v>1.7237235744060203E-4</v>
      </c>
      <c r="Z58" t="s">
        <v>529</v>
      </c>
      <c r="AA58" t="s">
        <v>25</v>
      </c>
      <c r="AC58" t="s">
        <v>22</v>
      </c>
      <c r="AD58" t="s">
        <v>529</v>
      </c>
      <c r="AE58">
        <v>8.976101204953495E-5</v>
      </c>
      <c r="AG58" t="s">
        <v>98</v>
      </c>
      <c r="AH58" t="s">
        <v>529</v>
      </c>
      <c r="AI58">
        <v>0</v>
      </c>
    </row>
    <row r="59" spans="5:35" x14ac:dyDescent="0.45">
      <c r="E59" t="s">
        <v>156</v>
      </c>
      <c r="G59" t="s">
        <v>134</v>
      </c>
      <c r="I59" t="s">
        <v>215</v>
      </c>
      <c r="J59" t="s">
        <v>530</v>
      </c>
      <c r="K59">
        <v>3.7753423703090002E-4</v>
      </c>
      <c r="L59" t="s">
        <v>217</v>
      </c>
      <c r="N59" t="s">
        <v>325</v>
      </c>
      <c r="O59" t="s">
        <v>530</v>
      </c>
      <c r="P59">
        <v>1.3657762876029999E-4</v>
      </c>
      <c r="Q59" t="s">
        <v>217</v>
      </c>
      <c r="S59" t="s">
        <v>326</v>
      </c>
      <c r="T59" t="s">
        <v>530</v>
      </c>
      <c r="U59">
        <v>8.6169750142519967E-5</v>
      </c>
      <c r="V59" t="s">
        <v>217</v>
      </c>
      <c r="X59">
        <v>1.1415525114155251E-4</v>
      </c>
      <c r="Y59">
        <v>2.2209515285616027E-4</v>
      </c>
      <c r="Z59" t="s">
        <v>530</v>
      </c>
      <c r="AA59" t="s">
        <v>25</v>
      </c>
      <c r="AC59" t="s">
        <v>22</v>
      </c>
      <c r="AD59" t="s">
        <v>530</v>
      </c>
      <c r="AE59">
        <v>8.4205298446947871E-5</v>
      </c>
      <c r="AG59" t="s">
        <v>98</v>
      </c>
      <c r="AH59" t="s">
        <v>530</v>
      </c>
      <c r="AI59">
        <v>0</v>
      </c>
    </row>
    <row r="60" spans="5:35" x14ac:dyDescent="0.45">
      <c r="E60" t="s">
        <v>157</v>
      </c>
      <c r="G60" t="s">
        <v>134</v>
      </c>
      <c r="I60" t="s">
        <v>215</v>
      </c>
      <c r="J60" t="s">
        <v>531</v>
      </c>
      <c r="K60">
        <v>2.9732597273450002E-4</v>
      </c>
      <c r="L60" t="s">
        <v>217</v>
      </c>
      <c r="N60" t="s">
        <v>325</v>
      </c>
      <c r="O60" t="s">
        <v>531</v>
      </c>
      <c r="P60">
        <v>1.312828329675E-4</v>
      </c>
      <c r="Q60" t="s">
        <v>217</v>
      </c>
      <c r="S60" t="s">
        <v>326</v>
      </c>
      <c r="T60" t="s">
        <v>531</v>
      </c>
      <c r="U60">
        <v>9.6616523550629023E-5</v>
      </c>
      <c r="V60" t="s">
        <v>217</v>
      </c>
      <c r="X60">
        <v>1.1415525114155251E-4</v>
      </c>
      <c r="Y60">
        <v>2.2209515285616027E-4</v>
      </c>
      <c r="Z60" t="s">
        <v>531</v>
      </c>
      <c r="AA60" t="s">
        <v>25</v>
      </c>
      <c r="AC60" t="s">
        <v>22</v>
      </c>
      <c r="AD60" t="s">
        <v>531</v>
      </c>
      <c r="AE60">
        <v>8.1440992166636249E-5</v>
      </c>
      <c r="AG60" t="s">
        <v>98</v>
      </c>
      <c r="AH60" t="s">
        <v>531</v>
      </c>
      <c r="AI60">
        <v>0</v>
      </c>
    </row>
    <row r="61" spans="5:35" x14ac:dyDescent="0.45">
      <c r="E61" t="s">
        <v>158</v>
      </c>
      <c r="G61" t="s">
        <v>134</v>
      </c>
      <c r="I61" t="s">
        <v>215</v>
      </c>
      <c r="J61" t="s">
        <v>532</v>
      </c>
      <c r="K61">
        <v>8.605165498398123E-5</v>
      </c>
      <c r="L61" t="s">
        <v>217</v>
      </c>
      <c r="N61" t="s">
        <v>325</v>
      </c>
      <c r="O61" t="s">
        <v>532</v>
      </c>
      <c r="P61">
        <v>1.2434527560189999E-4</v>
      </c>
      <c r="Q61" t="s">
        <v>217</v>
      </c>
      <c r="S61" t="s">
        <v>326</v>
      </c>
      <c r="T61" t="s">
        <v>532</v>
      </c>
      <c r="U61">
        <v>1.123012173992E-4</v>
      </c>
      <c r="V61" t="s">
        <v>217</v>
      </c>
      <c r="X61">
        <v>1.1415525114155251E-4</v>
      </c>
      <c r="Y61">
        <v>1.7237235744060203E-4</v>
      </c>
      <c r="Z61" t="s">
        <v>532</v>
      </c>
      <c r="AA61" t="s">
        <v>25</v>
      </c>
      <c r="AC61" t="s">
        <v>22</v>
      </c>
      <c r="AD61" t="s">
        <v>532</v>
      </c>
      <c r="AE61">
        <v>8.2206596602114721E-5</v>
      </c>
      <c r="AG61" t="s">
        <v>98</v>
      </c>
      <c r="AH61" t="s">
        <v>532</v>
      </c>
      <c r="AI61">
        <v>0</v>
      </c>
    </row>
    <row r="62" spans="5:35" x14ac:dyDescent="0.45">
      <c r="E62" t="s">
        <v>159</v>
      </c>
      <c r="G62" t="s">
        <v>134</v>
      </c>
      <c r="I62" t="s">
        <v>215</v>
      </c>
      <c r="J62" t="s">
        <v>533</v>
      </c>
      <c r="K62">
        <v>0</v>
      </c>
      <c r="L62" t="s">
        <v>217</v>
      </c>
      <c r="N62" t="s">
        <v>325</v>
      </c>
      <c r="O62" t="s">
        <v>533</v>
      </c>
      <c r="P62">
        <v>1.035545785658E-4</v>
      </c>
      <c r="Q62" t="s">
        <v>217</v>
      </c>
      <c r="S62" t="s">
        <v>326</v>
      </c>
      <c r="T62" t="s">
        <v>533</v>
      </c>
      <c r="U62">
        <v>1.174821250933E-4</v>
      </c>
      <c r="V62" t="s">
        <v>217</v>
      </c>
      <c r="X62">
        <v>1.1415525114155251E-4</v>
      </c>
      <c r="Y62">
        <v>1.5579809230208258E-4</v>
      </c>
      <c r="Z62" t="s">
        <v>533</v>
      </c>
      <c r="AA62" t="s">
        <v>25</v>
      </c>
      <c r="AC62" t="s">
        <v>22</v>
      </c>
      <c r="AD62" t="s">
        <v>533</v>
      </c>
      <c r="AE62">
        <v>8.3237791248838805E-5</v>
      </c>
      <c r="AG62" t="s">
        <v>98</v>
      </c>
      <c r="AH62" t="s">
        <v>533</v>
      </c>
      <c r="AI62">
        <v>0</v>
      </c>
    </row>
    <row r="63" spans="5:35" x14ac:dyDescent="0.45">
      <c r="E63" t="s">
        <v>160</v>
      </c>
      <c r="G63" t="s">
        <v>134</v>
      </c>
      <c r="I63" t="s">
        <v>215</v>
      </c>
      <c r="J63" t="s">
        <v>534</v>
      </c>
      <c r="K63">
        <v>0</v>
      </c>
      <c r="L63" t="s">
        <v>217</v>
      </c>
      <c r="N63" t="s">
        <v>325</v>
      </c>
      <c r="O63" t="s">
        <v>534</v>
      </c>
      <c r="P63">
        <v>1.0350878461470001E-4</v>
      </c>
      <c r="Q63" t="s">
        <v>217</v>
      </c>
      <c r="S63" t="s">
        <v>326</v>
      </c>
      <c r="T63" t="s">
        <v>534</v>
      </c>
      <c r="U63">
        <v>1.2269431334660001E-4</v>
      </c>
      <c r="V63" t="s">
        <v>217</v>
      </c>
      <c r="X63">
        <v>1.1415525114155251E-4</v>
      </c>
      <c r="Y63">
        <v>1.093901499142282E-4</v>
      </c>
      <c r="Z63" t="s">
        <v>534</v>
      </c>
      <c r="AA63" t="s">
        <v>25</v>
      </c>
      <c r="AC63" t="s">
        <v>22</v>
      </c>
      <c r="AD63" t="s">
        <v>534</v>
      </c>
      <c r="AE63">
        <v>9.3818038031521714E-5</v>
      </c>
      <c r="AG63" t="s">
        <v>98</v>
      </c>
      <c r="AH63" t="s">
        <v>534</v>
      </c>
      <c r="AI63">
        <v>0</v>
      </c>
    </row>
    <row r="64" spans="5:35" x14ac:dyDescent="0.45">
      <c r="E64" t="s">
        <v>161</v>
      </c>
      <c r="G64" t="s">
        <v>134</v>
      </c>
      <c r="I64" t="s">
        <v>215</v>
      </c>
      <c r="J64" t="s">
        <v>535</v>
      </c>
      <c r="K64">
        <v>0</v>
      </c>
      <c r="L64" t="s">
        <v>217</v>
      </c>
      <c r="N64" t="s">
        <v>325</v>
      </c>
      <c r="O64" t="s">
        <v>535</v>
      </c>
      <c r="P64">
        <v>1.0317165366690001E-4</v>
      </c>
      <c r="Q64" t="s">
        <v>217</v>
      </c>
      <c r="S64" t="s">
        <v>326</v>
      </c>
      <c r="T64" t="s">
        <v>535</v>
      </c>
      <c r="U64">
        <v>1.2437442102339999E-4</v>
      </c>
      <c r="V64" t="s">
        <v>217</v>
      </c>
      <c r="X64">
        <v>1.1415525114155251E-4</v>
      </c>
      <c r="Y64">
        <v>7.9556472664893237E-5</v>
      </c>
      <c r="Z64" t="s">
        <v>535</v>
      </c>
      <c r="AA64" t="s">
        <v>25</v>
      </c>
      <c r="AC64" t="s">
        <v>22</v>
      </c>
      <c r="AD64" t="s">
        <v>535</v>
      </c>
      <c r="AE64">
        <v>1.1302590152339289E-4</v>
      </c>
      <c r="AG64" t="s">
        <v>98</v>
      </c>
      <c r="AH64" t="s">
        <v>535</v>
      </c>
      <c r="AI64">
        <v>0</v>
      </c>
    </row>
    <row r="65" spans="5:35" x14ac:dyDescent="0.45">
      <c r="E65" t="s">
        <v>162</v>
      </c>
      <c r="G65" t="s">
        <v>134</v>
      </c>
      <c r="I65" t="s">
        <v>215</v>
      </c>
      <c r="J65" t="s">
        <v>536</v>
      </c>
      <c r="K65">
        <v>0</v>
      </c>
      <c r="L65" t="s">
        <v>217</v>
      </c>
      <c r="N65" t="s">
        <v>325</v>
      </c>
      <c r="O65" t="s">
        <v>536</v>
      </c>
      <c r="P65">
        <v>1.0320769376849999E-4</v>
      </c>
      <c r="Q65" t="s">
        <v>217</v>
      </c>
      <c r="S65" t="s">
        <v>326</v>
      </c>
      <c r="T65" t="s">
        <v>536</v>
      </c>
      <c r="U65">
        <v>1.2190630999979999E-4</v>
      </c>
      <c r="V65" t="s">
        <v>217</v>
      </c>
      <c r="X65">
        <v>1.1415525114155251E-4</v>
      </c>
      <c r="Y65">
        <v>5.6352501470966035E-5</v>
      </c>
      <c r="Z65" t="s">
        <v>536</v>
      </c>
      <c r="AA65" t="s">
        <v>25</v>
      </c>
      <c r="AC65" t="s">
        <v>22</v>
      </c>
      <c r="AD65" t="s">
        <v>536</v>
      </c>
      <c r="AE65">
        <v>1.2782036033145283E-4</v>
      </c>
      <c r="AG65" t="s">
        <v>98</v>
      </c>
      <c r="AH65" t="s">
        <v>536</v>
      </c>
      <c r="AI65">
        <v>0</v>
      </c>
    </row>
    <row r="66" spans="5:35" x14ac:dyDescent="0.45">
      <c r="E66" t="s">
        <v>163</v>
      </c>
      <c r="G66" t="s">
        <v>134</v>
      </c>
      <c r="I66" t="s">
        <v>215</v>
      </c>
      <c r="J66" t="s">
        <v>537</v>
      </c>
      <c r="K66">
        <v>0</v>
      </c>
      <c r="L66" t="s">
        <v>217</v>
      </c>
      <c r="N66" t="s">
        <v>325</v>
      </c>
      <c r="O66" t="s">
        <v>537</v>
      </c>
      <c r="P66">
        <v>1.124459071771E-4</v>
      </c>
      <c r="Q66" t="s">
        <v>217</v>
      </c>
      <c r="S66" t="s">
        <v>326</v>
      </c>
      <c r="T66" t="s">
        <v>537</v>
      </c>
      <c r="U66">
        <v>1.2291991107700001E-4</v>
      </c>
      <c r="V66" t="s">
        <v>217</v>
      </c>
      <c r="X66">
        <v>1.1415525114155251E-4</v>
      </c>
      <c r="Y66">
        <v>2.9833677249334962E-5</v>
      </c>
      <c r="Z66" t="s">
        <v>537</v>
      </c>
      <c r="AA66" t="s">
        <v>25</v>
      </c>
      <c r="AC66" t="s">
        <v>22</v>
      </c>
      <c r="AD66" t="s">
        <v>537</v>
      </c>
      <c r="AE66">
        <v>1.4323407794838647E-4</v>
      </c>
      <c r="AG66" t="s">
        <v>98</v>
      </c>
      <c r="AH66" t="s">
        <v>537</v>
      </c>
      <c r="AI66">
        <v>0</v>
      </c>
    </row>
    <row r="67" spans="5:35" x14ac:dyDescent="0.45">
      <c r="E67" t="s">
        <v>164</v>
      </c>
      <c r="G67" t="s">
        <v>134</v>
      </c>
      <c r="I67" t="s">
        <v>215</v>
      </c>
      <c r="J67" t="s">
        <v>250</v>
      </c>
      <c r="K67">
        <v>8.093100920372541E-3</v>
      </c>
      <c r="L67" t="s">
        <v>217</v>
      </c>
      <c r="N67" t="s">
        <v>325</v>
      </c>
      <c r="O67" t="s">
        <v>250</v>
      </c>
      <c r="P67">
        <v>2.2445032799767457E-2</v>
      </c>
      <c r="Q67" t="s">
        <v>217</v>
      </c>
      <c r="S67" t="s">
        <v>326</v>
      </c>
      <c r="T67" t="s">
        <v>250</v>
      </c>
      <c r="U67">
        <v>2.3978995493465431E-2</v>
      </c>
      <c r="V67" t="s">
        <v>217</v>
      </c>
      <c r="X67">
        <v>2.8310502283105023E-2</v>
      </c>
      <c r="Y67">
        <v>1.5691519777241876E-2</v>
      </c>
      <c r="Z67" t="s">
        <v>250</v>
      </c>
      <c r="AA67" t="s">
        <v>25</v>
      </c>
      <c r="AC67" t="s">
        <v>22</v>
      </c>
      <c r="AD67" t="s">
        <v>250</v>
      </c>
      <c r="AE67">
        <v>2.7083990584680272E-2</v>
      </c>
      <c r="AG67" t="s">
        <v>98</v>
      </c>
      <c r="AH67" t="s">
        <v>250</v>
      </c>
      <c r="AI67">
        <v>5.6460597841943461E-2</v>
      </c>
    </row>
    <row r="68" spans="5:35" x14ac:dyDescent="0.45">
      <c r="E68" t="s">
        <v>165</v>
      </c>
      <c r="G68" t="s">
        <v>134</v>
      </c>
      <c r="I68" t="s">
        <v>215</v>
      </c>
      <c r="J68" t="s">
        <v>251</v>
      </c>
      <c r="K68">
        <v>7.4032308383579666E-3</v>
      </c>
      <c r="L68" t="s">
        <v>217</v>
      </c>
      <c r="N68" t="s">
        <v>325</v>
      </c>
      <c r="O68" t="s">
        <v>251</v>
      </c>
      <c r="P68">
        <v>2.5144280197395203E-3</v>
      </c>
      <c r="Q68" t="s">
        <v>217</v>
      </c>
      <c r="S68" t="s">
        <v>326</v>
      </c>
      <c r="T68" t="s">
        <v>251</v>
      </c>
      <c r="U68">
        <v>2.7943564720778334E-3</v>
      </c>
      <c r="V68" t="s">
        <v>217</v>
      </c>
      <c r="X68">
        <v>3.5388127853881279E-3</v>
      </c>
      <c r="Y68">
        <v>4.521459529788099E-3</v>
      </c>
      <c r="Z68" t="s">
        <v>251</v>
      </c>
      <c r="AA68" t="s">
        <v>25</v>
      </c>
      <c r="AC68" t="s">
        <v>22</v>
      </c>
      <c r="AD68" t="s">
        <v>251</v>
      </c>
      <c r="AE68">
        <v>3.4043420081809796E-3</v>
      </c>
      <c r="AG68" t="s">
        <v>98</v>
      </c>
      <c r="AH68" t="s">
        <v>251</v>
      </c>
      <c r="AI68">
        <v>4.2191368676366858E-2</v>
      </c>
    </row>
    <row r="69" spans="5:35" x14ac:dyDescent="0.45">
      <c r="E69" t="s">
        <v>166</v>
      </c>
      <c r="G69" t="s">
        <v>134</v>
      </c>
      <c r="I69" t="s">
        <v>215</v>
      </c>
      <c r="J69" t="s">
        <v>252</v>
      </c>
      <c r="K69">
        <v>9.2029117436427301E-3</v>
      </c>
      <c r="L69" t="s">
        <v>217</v>
      </c>
      <c r="N69" t="s">
        <v>325</v>
      </c>
      <c r="O69" t="s">
        <v>252</v>
      </c>
      <c r="P69">
        <v>2.6751312437151139E-3</v>
      </c>
      <c r="Q69" t="s">
        <v>217</v>
      </c>
      <c r="S69" t="s">
        <v>326</v>
      </c>
      <c r="T69" t="s">
        <v>252</v>
      </c>
      <c r="U69">
        <v>2.836317994062954E-3</v>
      </c>
      <c r="V69" t="s">
        <v>217</v>
      </c>
      <c r="X69">
        <v>3.5388127853881279E-3</v>
      </c>
      <c r="Y69">
        <v>4.4803553522445696E-3</v>
      </c>
      <c r="Z69" t="s">
        <v>252</v>
      </c>
      <c r="AA69" t="s">
        <v>25</v>
      </c>
      <c r="AC69" t="s">
        <v>22</v>
      </c>
      <c r="AD69" t="s">
        <v>252</v>
      </c>
      <c r="AE69">
        <v>3.4170767877997879E-3</v>
      </c>
      <c r="AG69" t="s">
        <v>98</v>
      </c>
      <c r="AH69" t="s">
        <v>252</v>
      </c>
      <c r="AI69">
        <v>4.2664699588276456E-2</v>
      </c>
    </row>
    <row r="70" spans="5:35" x14ac:dyDescent="0.45">
      <c r="E70" t="s">
        <v>167</v>
      </c>
      <c r="G70" t="s">
        <v>134</v>
      </c>
      <c r="I70" t="s">
        <v>215</v>
      </c>
      <c r="J70" t="s">
        <v>253</v>
      </c>
      <c r="K70">
        <v>3.2575053105914416E-2</v>
      </c>
      <c r="L70" t="s">
        <v>217</v>
      </c>
      <c r="N70" t="s">
        <v>325</v>
      </c>
      <c r="O70" t="s">
        <v>253</v>
      </c>
      <c r="P70">
        <v>8.9565178922842523E-3</v>
      </c>
      <c r="Q70" t="s">
        <v>217</v>
      </c>
      <c r="S70" t="s">
        <v>326</v>
      </c>
      <c r="T70" t="s">
        <v>253</v>
      </c>
      <c r="U70">
        <v>8.7570046452920321E-3</v>
      </c>
      <c r="V70" t="s">
        <v>217</v>
      </c>
      <c r="X70">
        <v>1.0616438356164383E-2</v>
      </c>
      <c r="Y70">
        <v>1.3143060769543132E-2</v>
      </c>
      <c r="Z70" t="s">
        <v>253</v>
      </c>
      <c r="AA70" t="s">
        <v>25</v>
      </c>
      <c r="AC70" t="s">
        <v>22</v>
      </c>
      <c r="AD70" t="s">
        <v>253</v>
      </c>
      <c r="AE70">
        <v>1.0007482236924494E-2</v>
      </c>
      <c r="AG70" t="s">
        <v>98</v>
      </c>
      <c r="AH70" t="s">
        <v>253</v>
      </c>
      <c r="AI70">
        <v>8.3037686923427056E-2</v>
      </c>
    </row>
    <row r="71" spans="5:35" x14ac:dyDescent="0.45">
      <c r="E71" t="s">
        <v>168</v>
      </c>
      <c r="G71" t="s">
        <v>134</v>
      </c>
      <c r="I71" t="s">
        <v>215</v>
      </c>
      <c r="J71" t="s">
        <v>254</v>
      </c>
      <c r="K71">
        <v>3.9104742383460032E-2</v>
      </c>
      <c r="L71" t="s">
        <v>217</v>
      </c>
      <c r="N71" t="s">
        <v>325</v>
      </c>
      <c r="O71" t="s">
        <v>254</v>
      </c>
      <c r="P71">
        <v>1.3469363753784502E-2</v>
      </c>
      <c r="Q71" t="s">
        <v>217</v>
      </c>
      <c r="S71" t="s">
        <v>326</v>
      </c>
      <c r="T71" t="s">
        <v>254</v>
      </c>
      <c r="U71">
        <v>1.2328316175479546E-2</v>
      </c>
      <c r="V71" t="s">
        <v>217</v>
      </c>
      <c r="X71">
        <v>1.4155251141552512E-2</v>
      </c>
      <c r="Y71">
        <v>2.1507760899651111E-2</v>
      </c>
      <c r="Z71" t="s">
        <v>254</v>
      </c>
      <c r="AA71" t="s">
        <v>25</v>
      </c>
      <c r="AC71" t="s">
        <v>22</v>
      </c>
      <c r="AD71" t="s">
        <v>254</v>
      </c>
      <c r="AE71">
        <v>1.0723162393123322E-2</v>
      </c>
      <c r="AG71" t="s">
        <v>98</v>
      </c>
      <c r="AH71" t="s">
        <v>254</v>
      </c>
      <c r="AI71">
        <v>0.11874020329280732</v>
      </c>
    </row>
    <row r="72" spans="5:35" x14ac:dyDescent="0.45">
      <c r="E72" t="s">
        <v>169</v>
      </c>
      <c r="G72" t="s">
        <v>134</v>
      </c>
      <c r="I72" t="s">
        <v>215</v>
      </c>
      <c r="J72" t="s">
        <v>255</v>
      </c>
      <c r="K72">
        <v>6.2852831172679445E-3</v>
      </c>
      <c r="L72" t="s">
        <v>217</v>
      </c>
      <c r="N72" t="s">
        <v>325</v>
      </c>
      <c r="O72" t="s">
        <v>255</v>
      </c>
      <c r="P72">
        <v>3.1749309077640756E-3</v>
      </c>
      <c r="Q72" t="s">
        <v>217</v>
      </c>
      <c r="S72" t="s">
        <v>326</v>
      </c>
      <c r="T72" t="s">
        <v>255</v>
      </c>
      <c r="U72">
        <v>3.1610506579194007E-3</v>
      </c>
      <c r="V72" t="s">
        <v>217</v>
      </c>
      <c r="X72">
        <v>3.5388127853881279E-3</v>
      </c>
      <c r="Y72">
        <v>6.8849497385409693E-3</v>
      </c>
      <c r="Z72" t="s">
        <v>255</v>
      </c>
      <c r="AA72" t="s">
        <v>25</v>
      </c>
      <c r="AC72" t="s">
        <v>22</v>
      </c>
      <c r="AD72" t="s">
        <v>255</v>
      </c>
      <c r="AE72">
        <v>2.1641522561443491E-3</v>
      </c>
      <c r="AG72" t="s">
        <v>98</v>
      </c>
      <c r="AH72" t="s">
        <v>255</v>
      </c>
      <c r="AI72">
        <v>2.5293673357038138E-2</v>
      </c>
    </row>
    <row r="73" spans="5:35" x14ac:dyDescent="0.45">
      <c r="E73" t="s">
        <v>170</v>
      </c>
      <c r="G73" t="s">
        <v>134</v>
      </c>
      <c r="I73" t="s">
        <v>215</v>
      </c>
      <c r="J73" t="s">
        <v>256</v>
      </c>
      <c r="K73">
        <v>3.8747796743140153E-3</v>
      </c>
      <c r="L73" t="s">
        <v>217</v>
      </c>
      <c r="N73" t="s">
        <v>325</v>
      </c>
      <c r="O73" t="s">
        <v>256</v>
      </c>
      <c r="P73">
        <v>3.0477100645210317E-3</v>
      </c>
      <c r="Q73" t="s">
        <v>217</v>
      </c>
      <c r="S73" t="s">
        <v>326</v>
      </c>
      <c r="T73" t="s">
        <v>256</v>
      </c>
      <c r="U73">
        <v>3.1633193498748885E-3</v>
      </c>
      <c r="V73" t="s">
        <v>217</v>
      </c>
      <c r="X73">
        <v>3.5388127853881279E-3</v>
      </c>
      <c r="Y73">
        <v>5.3435430806586613E-3</v>
      </c>
      <c r="Z73" t="s">
        <v>256</v>
      </c>
      <c r="AA73" t="s">
        <v>25</v>
      </c>
      <c r="AC73" t="s">
        <v>22</v>
      </c>
      <c r="AD73" t="s">
        <v>256</v>
      </c>
      <c r="AE73">
        <v>2.1579434074304338E-3</v>
      </c>
      <c r="AG73" t="s">
        <v>98</v>
      </c>
      <c r="AH73" t="s">
        <v>256</v>
      </c>
      <c r="AI73">
        <v>3.6797133498605916E-2</v>
      </c>
    </row>
    <row r="74" spans="5:35" x14ac:dyDescent="0.45">
      <c r="E74" t="s">
        <v>171</v>
      </c>
      <c r="G74" t="s">
        <v>134</v>
      </c>
      <c r="I74" t="s">
        <v>215</v>
      </c>
      <c r="J74" t="s">
        <v>257</v>
      </c>
      <c r="K74">
        <v>1.1822183144204667E-3</v>
      </c>
      <c r="L74" t="s">
        <v>217</v>
      </c>
      <c r="N74" t="s">
        <v>325</v>
      </c>
      <c r="O74" t="s">
        <v>257</v>
      </c>
      <c r="P74">
        <v>1.3605104510934446E-2</v>
      </c>
      <c r="Q74" t="s">
        <v>217</v>
      </c>
      <c r="S74" t="s">
        <v>326</v>
      </c>
      <c r="T74" t="s">
        <v>257</v>
      </c>
      <c r="U74">
        <v>1.4560343599907044E-2</v>
      </c>
      <c r="V74" t="s">
        <v>217</v>
      </c>
      <c r="X74">
        <v>1.7694063926940638E-2</v>
      </c>
      <c r="Y74">
        <v>1.3358857701646654E-2</v>
      </c>
      <c r="Z74" t="s">
        <v>257</v>
      </c>
      <c r="AA74" t="s">
        <v>25</v>
      </c>
      <c r="AC74" t="s">
        <v>22</v>
      </c>
      <c r="AD74" t="s">
        <v>257</v>
      </c>
      <c r="AE74">
        <v>1.306861790990156E-2</v>
      </c>
      <c r="AG74" t="s">
        <v>98</v>
      </c>
      <c r="AH74" t="s">
        <v>257</v>
      </c>
      <c r="AI74">
        <v>0.23211858444418709</v>
      </c>
    </row>
    <row r="75" spans="5:35" x14ac:dyDescent="0.45">
      <c r="E75" t="s">
        <v>172</v>
      </c>
      <c r="G75" t="s">
        <v>134</v>
      </c>
      <c r="I75" t="s">
        <v>215</v>
      </c>
      <c r="J75" t="s">
        <v>259</v>
      </c>
      <c r="K75">
        <v>6.0147922367094877E-3</v>
      </c>
      <c r="L75" t="s">
        <v>217</v>
      </c>
      <c r="N75" t="s">
        <v>325</v>
      </c>
      <c r="O75" t="s">
        <v>259</v>
      </c>
      <c r="P75">
        <v>1.029643880323431E-2</v>
      </c>
      <c r="Q75" t="s">
        <v>217</v>
      </c>
      <c r="S75" t="s">
        <v>326</v>
      </c>
      <c r="T75" t="s">
        <v>259</v>
      </c>
      <c r="U75">
        <v>1.3783286811601597E-2</v>
      </c>
      <c r="V75" t="s">
        <v>217</v>
      </c>
      <c r="X75">
        <v>2.4657534246575342E-2</v>
      </c>
      <c r="Y75">
        <v>1.3666807547920342E-2</v>
      </c>
      <c r="Z75" t="s">
        <v>259</v>
      </c>
      <c r="AA75" t="s">
        <v>25</v>
      </c>
      <c r="AC75" t="s">
        <v>22</v>
      </c>
      <c r="AD75" t="s">
        <v>259</v>
      </c>
      <c r="AE75">
        <v>2.4472349927867367E-2</v>
      </c>
      <c r="AG75" t="s">
        <v>98</v>
      </c>
      <c r="AH75" t="s">
        <v>259</v>
      </c>
      <c r="AI75">
        <v>0.12819475563794125</v>
      </c>
    </row>
    <row r="76" spans="5:35" x14ac:dyDescent="0.45">
      <c r="E76" t="s">
        <v>173</v>
      </c>
      <c r="G76" t="s">
        <v>134</v>
      </c>
      <c r="I76" t="s">
        <v>215</v>
      </c>
      <c r="J76" t="s">
        <v>260</v>
      </c>
      <c r="K76">
        <v>5.3585467689221955E-3</v>
      </c>
      <c r="L76" t="s">
        <v>217</v>
      </c>
      <c r="N76" t="s">
        <v>325</v>
      </c>
      <c r="O76" t="s">
        <v>260</v>
      </c>
      <c r="P76">
        <v>1.1187861820509013E-3</v>
      </c>
      <c r="Q76" t="s">
        <v>217</v>
      </c>
      <c r="S76" t="s">
        <v>326</v>
      </c>
      <c r="T76" t="s">
        <v>260</v>
      </c>
      <c r="U76">
        <v>1.5816766909994733E-3</v>
      </c>
      <c r="V76" t="s">
        <v>217</v>
      </c>
      <c r="X76">
        <v>3.0821917808219177E-3</v>
      </c>
      <c r="Y76">
        <v>3.9380453969122152E-3</v>
      </c>
      <c r="Z76" t="s">
        <v>260</v>
      </c>
      <c r="AA76" t="s">
        <v>25</v>
      </c>
      <c r="AC76" t="s">
        <v>22</v>
      </c>
      <c r="AD76" t="s">
        <v>260</v>
      </c>
      <c r="AE76">
        <v>3.0559835252011668E-3</v>
      </c>
      <c r="AG76" t="s">
        <v>98</v>
      </c>
      <c r="AH76" t="s">
        <v>260</v>
      </c>
      <c r="AI76">
        <v>9.9329098448577957E-2</v>
      </c>
    </row>
    <row r="77" spans="5:35" x14ac:dyDescent="0.45">
      <c r="E77" t="s">
        <v>174</v>
      </c>
      <c r="G77" t="s">
        <v>134</v>
      </c>
      <c r="I77" t="s">
        <v>215</v>
      </c>
      <c r="J77" t="s">
        <v>261</v>
      </c>
      <c r="K77">
        <v>6.7377703352418999E-3</v>
      </c>
      <c r="L77" t="s">
        <v>217</v>
      </c>
      <c r="N77" t="s">
        <v>325</v>
      </c>
      <c r="O77" t="s">
        <v>261</v>
      </c>
      <c r="P77">
        <v>1.159918601486217E-3</v>
      </c>
      <c r="Q77" t="s">
        <v>217</v>
      </c>
      <c r="S77" t="s">
        <v>326</v>
      </c>
      <c r="T77" t="s">
        <v>261</v>
      </c>
      <c r="U77">
        <v>1.6124285272844374E-3</v>
      </c>
      <c r="V77" t="s">
        <v>217</v>
      </c>
      <c r="X77">
        <v>3.0821917808219177E-3</v>
      </c>
      <c r="Y77">
        <v>3.9022449842130132E-3</v>
      </c>
      <c r="Z77" t="s">
        <v>261</v>
      </c>
      <c r="AA77" t="s">
        <v>25</v>
      </c>
      <c r="AC77" t="s">
        <v>22</v>
      </c>
      <c r="AD77" t="s">
        <v>261</v>
      </c>
      <c r="AE77">
        <v>3.0358745520639983E-3</v>
      </c>
      <c r="AG77" t="s">
        <v>98</v>
      </c>
      <c r="AH77" t="s">
        <v>261</v>
      </c>
      <c r="AI77">
        <v>6.9575630532035859E-2</v>
      </c>
    </row>
    <row r="78" spans="5:35" x14ac:dyDescent="0.45">
      <c r="E78" t="s">
        <v>175</v>
      </c>
      <c r="G78" t="s">
        <v>134</v>
      </c>
      <c r="I78" t="s">
        <v>215</v>
      </c>
      <c r="J78" t="s">
        <v>262</v>
      </c>
      <c r="K78">
        <v>2.4646021566810301E-2</v>
      </c>
      <c r="L78" t="s">
        <v>217</v>
      </c>
      <c r="N78" t="s">
        <v>325</v>
      </c>
      <c r="O78" t="s">
        <v>262</v>
      </c>
      <c r="P78">
        <v>3.8922868789321883E-3</v>
      </c>
      <c r="Q78" t="s">
        <v>217</v>
      </c>
      <c r="S78" t="s">
        <v>326</v>
      </c>
      <c r="T78" t="s">
        <v>262</v>
      </c>
      <c r="U78">
        <v>5.097099426529376E-3</v>
      </c>
      <c r="V78" t="s">
        <v>217</v>
      </c>
      <c r="X78">
        <v>9.2465753424657536E-3</v>
      </c>
      <c r="Y78">
        <v>1.1447181960569828E-2</v>
      </c>
      <c r="Z78" t="s">
        <v>262</v>
      </c>
      <c r="AA78" t="s">
        <v>25</v>
      </c>
      <c r="AC78" t="s">
        <v>22</v>
      </c>
      <c r="AD78" t="s">
        <v>262</v>
      </c>
      <c r="AE78">
        <v>8.7406931636788854E-3</v>
      </c>
      <c r="AG78" t="s">
        <v>98</v>
      </c>
      <c r="AH78" t="s">
        <v>262</v>
      </c>
      <c r="AI78">
        <v>6.6910306860691771E-2</v>
      </c>
    </row>
    <row r="79" spans="5:35" x14ac:dyDescent="0.45">
      <c r="E79" t="s">
        <v>176</v>
      </c>
      <c r="G79" t="s">
        <v>134</v>
      </c>
      <c r="I79" t="s">
        <v>215</v>
      </c>
      <c r="J79" t="s">
        <v>263</v>
      </c>
      <c r="K79">
        <v>2.9734720424430511E-2</v>
      </c>
      <c r="L79" t="s">
        <v>217</v>
      </c>
      <c r="N79" t="s">
        <v>325</v>
      </c>
      <c r="O79" t="s">
        <v>263</v>
      </c>
      <c r="P79">
        <v>6.4096311493952399E-3</v>
      </c>
      <c r="Q79" t="s">
        <v>217</v>
      </c>
      <c r="S79" t="s">
        <v>326</v>
      </c>
      <c r="T79" t="s">
        <v>263</v>
      </c>
      <c r="U79">
        <v>7.4384952168148636E-3</v>
      </c>
      <c r="V79" t="s">
        <v>217</v>
      </c>
      <c r="X79">
        <v>1.2328767123287671E-2</v>
      </c>
      <c r="Y79">
        <v>1.8732565944857421E-2</v>
      </c>
      <c r="Z79" t="s">
        <v>263</v>
      </c>
      <c r="AA79" t="s">
        <v>25</v>
      </c>
      <c r="AC79" t="s">
        <v>22</v>
      </c>
      <c r="AD79" t="s">
        <v>263</v>
      </c>
      <c r="AE79">
        <v>9.8044248920342875E-3</v>
      </c>
      <c r="AG79" t="s">
        <v>98</v>
      </c>
      <c r="AH79" t="s">
        <v>263</v>
      </c>
      <c r="AI79">
        <v>0.11594400430814633</v>
      </c>
    </row>
    <row r="80" spans="5:35" x14ac:dyDescent="0.45">
      <c r="E80" t="s">
        <v>177</v>
      </c>
      <c r="G80" t="s">
        <v>134</v>
      </c>
      <c r="I80" t="s">
        <v>215</v>
      </c>
      <c r="J80" t="s">
        <v>264</v>
      </c>
      <c r="K80">
        <v>4.6753193583992294E-3</v>
      </c>
      <c r="L80" t="s">
        <v>217</v>
      </c>
      <c r="N80" t="s">
        <v>325</v>
      </c>
      <c r="O80" t="s">
        <v>264</v>
      </c>
      <c r="P80">
        <v>1.6282257264568388E-3</v>
      </c>
      <c r="Q80" t="s">
        <v>217</v>
      </c>
      <c r="S80" t="s">
        <v>326</v>
      </c>
      <c r="T80" t="s">
        <v>264</v>
      </c>
      <c r="U80">
        <v>1.9319783133371518E-3</v>
      </c>
      <c r="V80" t="s">
        <v>217</v>
      </c>
      <c r="X80">
        <v>3.0821917808219177E-3</v>
      </c>
      <c r="Y80">
        <v>5.9965691271163281E-3</v>
      </c>
      <c r="Z80" t="s">
        <v>264</v>
      </c>
      <c r="AA80" t="s">
        <v>25</v>
      </c>
      <c r="AC80" t="s">
        <v>22</v>
      </c>
      <c r="AD80" t="s">
        <v>264</v>
      </c>
      <c r="AE80">
        <v>2.0556610304301847E-3</v>
      </c>
      <c r="AG80" t="s">
        <v>98</v>
      </c>
      <c r="AH80" t="s">
        <v>264</v>
      </c>
      <c r="AI80">
        <v>8.3182752183639241E-2</v>
      </c>
    </row>
    <row r="81" spans="5:35" x14ac:dyDescent="0.45">
      <c r="E81" t="s">
        <v>178</v>
      </c>
      <c r="G81" t="s">
        <v>134</v>
      </c>
      <c r="I81" t="s">
        <v>215</v>
      </c>
      <c r="J81" t="s">
        <v>265</v>
      </c>
      <c r="K81">
        <v>2.984674653663779E-3</v>
      </c>
      <c r="L81" t="s">
        <v>217</v>
      </c>
      <c r="N81" t="s">
        <v>325</v>
      </c>
      <c r="O81" t="s">
        <v>265</v>
      </c>
      <c r="P81">
        <v>1.5398288936014622E-3</v>
      </c>
      <c r="Q81" t="s">
        <v>217</v>
      </c>
      <c r="S81" t="s">
        <v>326</v>
      </c>
      <c r="T81" t="s">
        <v>265</v>
      </c>
      <c r="U81">
        <v>1.9219912385091804E-3</v>
      </c>
      <c r="V81" t="s">
        <v>217</v>
      </c>
      <c r="X81">
        <v>3.0821917808219177E-3</v>
      </c>
      <c r="Y81">
        <v>4.6540536508962536E-3</v>
      </c>
      <c r="Z81" t="s">
        <v>265</v>
      </c>
      <c r="AA81" t="s">
        <v>25</v>
      </c>
      <c r="AC81" t="s">
        <v>22</v>
      </c>
      <c r="AD81" t="s">
        <v>265</v>
      </c>
      <c r="AE81">
        <v>2.0469846318454613E-3</v>
      </c>
      <c r="AG81" t="s">
        <v>98</v>
      </c>
      <c r="AH81" t="s">
        <v>265</v>
      </c>
      <c r="AI81">
        <v>9.4475034987438811E-2</v>
      </c>
    </row>
    <row r="82" spans="5:35" x14ac:dyDescent="0.45">
      <c r="E82" t="s">
        <v>179</v>
      </c>
      <c r="G82" t="s">
        <v>134</v>
      </c>
      <c r="I82" t="s">
        <v>215</v>
      </c>
      <c r="J82" t="s">
        <v>266</v>
      </c>
      <c r="K82">
        <v>1.2268850598068791E-3</v>
      </c>
      <c r="L82" t="s">
        <v>217</v>
      </c>
      <c r="N82" t="s">
        <v>325</v>
      </c>
      <c r="O82" t="s">
        <v>266</v>
      </c>
      <c r="P82">
        <v>7.1673569456332615E-3</v>
      </c>
      <c r="Q82" t="s">
        <v>217</v>
      </c>
      <c r="S82" t="s">
        <v>326</v>
      </c>
      <c r="T82" t="s">
        <v>266</v>
      </c>
      <c r="U82">
        <v>9.1453978207462934E-3</v>
      </c>
      <c r="V82" t="s">
        <v>217</v>
      </c>
      <c r="X82">
        <v>1.5410958904109588E-2</v>
      </c>
      <c r="Y82">
        <v>1.1635134127240635E-2</v>
      </c>
      <c r="Z82" t="s">
        <v>266</v>
      </c>
      <c r="AA82" t="s">
        <v>25</v>
      </c>
      <c r="AC82" t="s">
        <v>22</v>
      </c>
      <c r="AD82" t="s">
        <v>266</v>
      </c>
      <c r="AE82">
        <v>1.2072900919641815E-2</v>
      </c>
      <c r="AG82" t="s">
        <v>98</v>
      </c>
      <c r="AH82" t="s">
        <v>266</v>
      </c>
      <c r="AI82">
        <v>0.21517054206470276</v>
      </c>
    </row>
    <row r="83" spans="5:35" x14ac:dyDescent="0.45">
      <c r="E83" t="s">
        <v>370</v>
      </c>
      <c r="G83" t="s">
        <v>343</v>
      </c>
      <c r="I83" t="s">
        <v>215</v>
      </c>
      <c r="J83" t="s">
        <v>538</v>
      </c>
      <c r="K83">
        <v>0</v>
      </c>
      <c r="L83" t="s">
        <v>217</v>
      </c>
      <c r="N83" t="s">
        <v>325</v>
      </c>
      <c r="O83" t="s">
        <v>538</v>
      </c>
      <c r="P83">
        <v>1.7694166526999073E-5</v>
      </c>
      <c r="Q83" t="s">
        <v>217</v>
      </c>
      <c r="S83" t="s">
        <v>326</v>
      </c>
      <c r="T83" t="s">
        <v>538</v>
      </c>
      <c r="U83">
        <v>3.49623391635511E-5</v>
      </c>
      <c r="V83" t="s">
        <v>217</v>
      </c>
      <c r="X83">
        <v>1.1415525114155251E-4</v>
      </c>
      <c r="Y83">
        <v>2.1546544680075254E-5</v>
      </c>
      <c r="Z83" t="s">
        <v>538</v>
      </c>
      <c r="AA83" t="s">
        <v>25</v>
      </c>
      <c r="AC83" t="s">
        <v>22</v>
      </c>
      <c r="AD83" t="s">
        <v>538</v>
      </c>
      <c r="AE83">
        <v>9.080031883607321E-5</v>
      </c>
      <c r="AG83" t="s">
        <v>98</v>
      </c>
      <c r="AH83" t="s">
        <v>538</v>
      </c>
      <c r="AI83">
        <v>0</v>
      </c>
    </row>
    <row r="84" spans="5:35" x14ac:dyDescent="0.45">
      <c r="E84" t="s">
        <v>371</v>
      </c>
      <c r="G84" t="s">
        <v>343</v>
      </c>
      <c r="I84" t="s">
        <v>215</v>
      </c>
      <c r="J84" t="s">
        <v>539</v>
      </c>
      <c r="K84">
        <v>0</v>
      </c>
      <c r="L84" t="s">
        <v>217</v>
      </c>
      <c r="N84" t="s">
        <v>325</v>
      </c>
      <c r="O84" t="s">
        <v>539</v>
      </c>
      <c r="P84">
        <v>1.6661320618509612E-5</v>
      </c>
      <c r="Q84" t="s">
        <v>217</v>
      </c>
      <c r="S84" t="s">
        <v>326</v>
      </c>
      <c r="T84" t="s">
        <v>539</v>
      </c>
      <c r="U84">
        <v>3.3461472083974292E-5</v>
      </c>
      <c r="V84" t="s">
        <v>217</v>
      </c>
      <c r="X84">
        <v>1.1415525114155251E-4</v>
      </c>
      <c r="Y84">
        <v>1.4916838624667481E-5</v>
      </c>
      <c r="Z84" t="s">
        <v>539</v>
      </c>
      <c r="AA84" t="s">
        <v>25</v>
      </c>
      <c r="AC84" t="s">
        <v>22</v>
      </c>
      <c r="AD84" t="s">
        <v>539</v>
      </c>
      <c r="AE84">
        <v>9.5735418577688356E-5</v>
      </c>
      <c r="AG84" t="s">
        <v>98</v>
      </c>
      <c r="AH84" t="s">
        <v>539</v>
      </c>
      <c r="AI84">
        <v>0</v>
      </c>
    </row>
    <row r="85" spans="5:35" x14ac:dyDescent="0.45">
      <c r="E85" t="s">
        <v>372</v>
      </c>
      <c r="G85" t="s">
        <v>343</v>
      </c>
      <c r="I85" t="s">
        <v>215</v>
      </c>
      <c r="J85" t="s">
        <v>540</v>
      </c>
      <c r="K85">
        <v>0</v>
      </c>
      <c r="L85" t="s">
        <v>217</v>
      </c>
      <c r="N85" t="s">
        <v>325</v>
      </c>
      <c r="O85" t="s">
        <v>540</v>
      </c>
      <c r="P85">
        <v>1.5109071954620776E-5</v>
      </c>
      <c r="Q85" t="s">
        <v>217</v>
      </c>
      <c r="S85" t="s">
        <v>326</v>
      </c>
      <c r="T85" t="s">
        <v>540</v>
      </c>
      <c r="U85">
        <v>3.3956254522576604E-5</v>
      </c>
      <c r="V85" t="s">
        <v>217</v>
      </c>
      <c r="X85">
        <v>1.1415525114155251E-4</v>
      </c>
      <c r="Y85">
        <v>1.6574265138519424E-5</v>
      </c>
      <c r="Z85" t="s">
        <v>540</v>
      </c>
      <c r="AA85" t="s">
        <v>25</v>
      </c>
      <c r="AC85" t="s">
        <v>22</v>
      </c>
      <c r="AD85" t="s">
        <v>540</v>
      </c>
      <c r="AE85">
        <v>9.6085022019021899E-5</v>
      </c>
      <c r="AG85" t="s">
        <v>98</v>
      </c>
      <c r="AH85" t="s">
        <v>540</v>
      </c>
      <c r="AI85">
        <v>0</v>
      </c>
    </row>
    <row r="86" spans="5:35" x14ac:dyDescent="0.45">
      <c r="E86" t="s">
        <v>373</v>
      </c>
      <c r="G86" t="s">
        <v>343</v>
      </c>
      <c r="I86" t="s">
        <v>215</v>
      </c>
      <c r="J86" t="s">
        <v>541</v>
      </c>
      <c r="K86">
        <v>0</v>
      </c>
      <c r="L86" t="s">
        <v>217</v>
      </c>
      <c r="N86" t="s">
        <v>325</v>
      </c>
      <c r="O86" t="s">
        <v>541</v>
      </c>
      <c r="P86">
        <v>1.2762280467504331E-5</v>
      </c>
      <c r="Q86" t="s">
        <v>217</v>
      </c>
      <c r="S86" t="s">
        <v>326</v>
      </c>
      <c r="T86" t="s">
        <v>541</v>
      </c>
      <c r="U86">
        <v>3.2370424140048851E-5</v>
      </c>
      <c r="V86" t="s">
        <v>217</v>
      </c>
      <c r="X86">
        <v>1.1415525114155251E-4</v>
      </c>
      <c r="Y86">
        <v>1.4585353321897093E-5</v>
      </c>
      <c r="Z86" t="s">
        <v>541</v>
      </c>
      <c r="AA86" t="s">
        <v>25</v>
      </c>
      <c r="AC86" t="s">
        <v>22</v>
      </c>
      <c r="AD86" t="s">
        <v>541</v>
      </c>
      <c r="AE86">
        <v>9.4982009611093639E-5</v>
      </c>
      <c r="AG86" t="s">
        <v>98</v>
      </c>
      <c r="AH86" t="s">
        <v>541</v>
      </c>
      <c r="AI86">
        <v>0</v>
      </c>
    </row>
    <row r="87" spans="5:35" x14ac:dyDescent="0.45">
      <c r="E87" t="s">
        <v>374</v>
      </c>
      <c r="G87" t="s">
        <v>343</v>
      </c>
      <c r="I87" t="s">
        <v>215</v>
      </c>
      <c r="J87" t="s">
        <v>542</v>
      </c>
      <c r="K87">
        <v>0</v>
      </c>
      <c r="L87" t="s">
        <v>217</v>
      </c>
      <c r="N87" t="s">
        <v>325</v>
      </c>
      <c r="O87" t="s">
        <v>542</v>
      </c>
      <c r="P87">
        <v>1.1367596556023819E-5</v>
      </c>
      <c r="Q87" t="s">
        <v>217</v>
      </c>
      <c r="S87" t="s">
        <v>326</v>
      </c>
      <c r="T87" t="s">
        <v>542</v>
      </c>
      <c r="U87">
        <v>2.9781314094926055E-5</v>
      </c>
      <c r="V87" t="s">
        <v>217</v>
      </c>
      <c r="X87">
        <v>1.1415525114155251E-4</v>
      </c>
      <c r="Y87">
        <v>2.1215059377304864E-5</v>
      </c>
      <c r="Z87" t="s">
        <v>542</v>
      </c>
      <c r="AA87" t="s">
        <v>25</v>
      </c>
      <c r="AC87" t="s">
        <v>22</v>
      </c>
      <c r="AD87" t="s">
        <v>542</v>
      </c>
      <c r="AE87">
        <v>9.4705578983062485E-5</v>
      </c>
      <c r="AG87" t="s">
        <v>98</v>
      </c>
      <c r="AH87" t="s">
        <v>542</v>
      </c>
      <c r="AI87">
        <v>0</v>
      </c>
    </row>
    <row r="88" spans="5:35" x14ac:dyDescent="0.45">
      <c r="E88" t="s">
        <v>375</v>
      </c>
      <c r="G88" t="s">
        <v>343</v>
      </c>
      <c r="I88" t="s">
        <v>215</v>
      </c>
      <c r="J88" t="s">
        <v>543</v>
      </c>
      <c r="K88">
        <v>2.1263139878929666E-6</v>
      </c>
      <c r="L88" t="s">
        <v>217</v>
      </c>
      <c r="N88" t="s">
        <v>325</v>
      </c>
      <c r="O88" t="s">
        <v>543</v>
      </c>
      <c r="P88">
        <v>1.1270915776211493E-5</v>
      </c>
      <c r="Q88" t="s">
        <v>217</v>
      </c>
      <c r="S88" t="s">
        <v>326</v>
      </c>
      <c r="T88" t="s">
        <v>543</v>
      </c>
      <c r="U88">
        <v>2.7817773213344559E-5</v>
      </c>
      <c r="V88" t="s">
        <v>217</v>
      </c>
      <c r="X88">
        <v>1.1415525114155251E-4</v>
      </c>
      <c r="Y88">
        <v>5.7678442682047593E-5</v>
      </c>
      <c r="Z88" t="s">
        <v>543</v>
      </c>
      <c r="AA88" t="s">
        <v>25</v>
      </c>
      <c r="AC88" t="s">
        <v>22</v>
      </c>
      <c r="AD88" t="s">
        <v>543</v>
      </c>
      <c r="AE88">
        <v>9.443321351132587E-5</v>
      </c>
      <c r="AG88" t="s">
        <v>98</v>
      </c>
      <c r="AH88" t="s">
        <v>543</v>
      </c>
      <c r="AI88">
        <v>0</v>
      </c>
    </row>
    <row r="89" spans="5:35" x14ac:dyDescent="0.45">
      <c r="E89" t="s">
        <v>376</v>
      </c>
      <c r="G89" t="s">
        <v>343</v>
      </c>
      <c r="I89" t="s">
        <v>215</v>
      </c>
      <c r="J89" t="s">
        <v>544</v>
      </c>
      <c r="K89">
        <v>1.7904929052338381E-5</v>
      </c>
      <c r="L89" t="s">
        <v>217</v>
      </c>
      <c r="N89" t="s">
        <v>325</v>
      </c>
      <c r="O89" t="s">
        <v>544</v>
      </c>
      <c r="P89">
        <v>9.6879346072133768E-6</v>
      </c>
      <c r="Q89" t="s">
        <v>217</v>
      </c>
      <c r="S89" t="s">
        <v>326</v>
      </c>
      <c r="T89" t="s">
        <v>544</v>
      </c>
      <c r="U89">
        <v>2.533644589347695E-5</v>
      </c>
      <c r="V89" t="s">
        <v>217</v>
      </c>
      <c r="X89">
        <v>1.1415525114155251E-4</v>
      </c>
      <c r="Y89">
        <v>1.6905750441289813E-4</v>
      </c>
      <c r="Z89" t="s">
        <v>544</v>
      </c>
      <c r="AA89" t="s">
        <v>25</v>
      </c>
      <c r="AC89" t="s">
        <v>22</v>
      </c>
      <c r="AD89" t="s">
        <v>544</v>
      </c>
      <c r="AE89">
        <v>9.3468416417413213E-5</v>
      </c>
      <c r="AG89" t="s">
        <v>98</v>
      </c>
      <c r="AH89" t="s">
        <v>544</v>
      </c>
      <c r="AI89">
        <v>0</v>
      </c>
    </row>
    <row r="90" spans="5:35" x14ac:dyDescent="0.45">
      <c r="E90" t="s">
        <v>377</v>
      </c>
      <c r="G90" t="s">
        <v>343</v>
      </c>
      <c r="I90" t="s">
        <v>215</v>
      </c>
      <c r="J90" t="s">
        <v>545</v>
      </c>
      <c r="K90">
        <v>3.5896849732631233E-5</v>
      </c>
      <c r="L90" t="s">
        <v>217</v>
      </c>
      <c r="N90" t="s">
        <v>325</v>
      </c>
      <c r="O90" t="s">
        <v>545</v>
      </c>
      <c r="P90">
        <v>9.8116778558452087E-6</v>
      </c>
      <c r="Q90" t="s">
        <v>217</v>
      </c>
      <c r="S90" t="s">
        <v>326</v>
      </c>
      <c r="T90" t="s">
        <v>545</v>
      </c>
      <c r="U90">
        <v>2.2418795969694159E-5</v>
      </c>
      <c r="V90" t="s">
        <v>217</v>
      </c>
      <c r="X90">
        <v>1.1415525114155251E-4</v>
      </c>
      <c r="Y90">
        <v>1.9060404909297337E-4</v>
      </c>
      <c r="Z90" t="s">
        <v>545</v>
      </c>
      <c r="AA90" t="s">
        <v>25</v>
      </c>
      <c r="AC90" t="s">
        <v>22</v>
      </c>
      <c r="AD90" t="s">
        <v>545</v>
      </c>
      <c r="AE90">
        <v>9.34684164174132E-5</v>
      </c>
      <c r="AG90" t="s">
        <v>98</v>
      </c>
      <c r="AH90" t="s">
        <v>545</v>
      </c>
      <c r="AI90">
        <v>0</v>
      </c>
    </row>
    <row r="91" spans="5:35" x14ac:dyDescent="0.45">
      <c r="E91" t="s">
        <v>378</v>
      </c>
      <c r="G91" t="s">
        <v>343</v>
      </c>
      <c r="I91" t="s">
        <v>215</v>
      </c>
      <c r="J91" t="s">
        <v>546</v>
      </c>
      <c r="K91">
        <v>7.192105764672865E-5</v>
      </c>
      <c r="L91" t="s">
        <v>217</v>
      </c>
      <c r="N91" t="s">
        <v>325</v>
      </c>
      <c r="O91" t="s">
        <v>546</v>
      </c>
      <c r="P91">
        <v>1.207994374186988E-5</v>
      </c>
      <c r="Q91" t="s">
        <v>217</v>
      </c>
      <c r="S91" t="s">
        <v>326</v>
      </c>
      <c r="T91" t="s">
        <v>546</v>
      </c>
      <c r="U91">
        <v>1.8904064659433997E-5</v>
      </c>
      <c r="V91" t="s">
        <v>217</v>
      </c>
      <c r="X91">
        <v>1.1415525114155251E-4</v>
      </c>
      <c r="Y91">
        <v>1.4585353321897094E-4</v>
      </c>
      <c r="Z91" t="s">
        <v>546</v>
      </c>
      <c r="AA91" t="s">
        <v>25</v>
      </c>
      <c r="AC91" t="s">
        <v>22</v>
      </c>
      <c r="AD91" t="s">
        <v>546</v>
      </c>
      <c r="AE91">
        <v>9.6449531033435538E-5</v>
      </c>
      <c r="AG91" t="s">
        <v>98</v>
      </c>
      <c r="AH91" t="s">
        <v>546</v>
      </c>
      <c r="AI91">
        <v>0</v>
      </c>
    </row>
    <row r="92" spans="5:35" x14ac:dyDescent="0.45">
      <c r="E92" t="s">
        <v>379</v>
      </c>
      <c r="G92" t="s">
        <v>343</v>
      </c>
      <c r="I92" t="s">
        <v>215</v>
      </c>
      <c r="J92" t="s">
        <v>547</v>
      </c>
      <c r="K92">
        <v>1.061315636897E-4</v>
      </c>
      <c r="L92" t="s">
        <v>217</v>
      </c>
      <c r="N92" t="s">
        <v>325</v>
      </c>
      <c r="O92" t="s">
        <v>547</v>
      </c>
      <c r="P92">
        <v>1.375894791212318E-5</v>
      </c>
      <c r="Q92" t="s">
        <v>217</v>
      </c>
      <c r="S92" t="s">
        <v>326</v>
      </c>
      <c r="T92" t="s">
        <v>547</v>
      </c>
      <c r="U92">
        <v>1.6796954364818953E-5</v>
      </c>
      <c r="V92" t="s">
        <v>217</v>
      </c>
      <c r="X92">
        <v>1.1415525114155251E-4</v>
      </c>
      <c r="Y92">
        <v>1.4452759200788939E-4</v>
      </c>
      <c r="Z92" t="s">
        <v>547</v>
      </c>
      <c r="AA92" t="s">
        <v>25</v>
      </c>
      <c r="AC92" t="s">
        <v>22</v>
      </c>
      <c r="AD92" t="s">
        <v>547</v>
      </c>
      <c r="AE92">
        <v>9.4727259816633556E-5</v>
      </c>
      <c r="AG92" t="s">
        <v>98</v>
      </c>
      <c r="AH92" t="s">
        <v>547</v>
      </c>
      <c r="AI92">
        <v>0</v>
      </c>
    </row>
    <row r="93" spans="5:35" x14ac:dyDescent="0.45">
      <c r="E93" t="s">
        <v>380</v>
      </c>
      <c r="G93" t="s">
        <v>343</v>
      </c>
      <c r="I93" t="s">
        <v>215</v>
      </c>
      <c r="J93" t="s">
        <v>548</v>
      </c>
      <c r="K93">
        <v>1.4442424924799999E-4</v>
      </c>
      <c r="L93" t="s">
        <v>217</v>
      </c>
      <c r="N93" t="s">
        <v>325</v>
      </c>
      <c r="O93" t="s">
        <v>548</v>
      </c>
      <c r="P93">
        <v>1.634341729256129E-5</v>
      </c>
      <c r="Q93" t="s">
        <v>217</v>
      </c>
      <c r="S93" t="s">
        <v>326</v>
      </c>
      <c r="T93" t="s">
        <v>548</v>
      </c>
      <c r="U93">
        <v>1.776796849108034E-5</v>
      </c>
      <c r="V93" t="s">
        <v>217</v>
      </c>
      <c r="X93">
        <v>1.1415525114155251E-4</v>
      </c>
      <c r="Y93">
        <v>1.408812536774151E-4</v>
      </c>
      <c r="Z93" t="s">
        <v>548</v>
      </c>
      <c r="AA93" t="s">
        <v>25</v>
      </c>
      <c r="AC93" t="s">
        <v>22</v>
      </c>
      <c r="AD93" t="s">
        <v>548</v>
      </c>
      <c r="AE93">
        <v>9.4717774451946225E-5</v>
      </c>
      <c r="AG93" t="s">
        <v>98</v>
      </c>
      <c r="AH93" t="s">
        <v>548</v>
      </c>
      <c r="AI93">
        <v>0</v>
      </c>
    </row>
    <row r="94" spans="5:35" x14ac:dyDescent="0.45">
      <c r="E94" t="s">
        <v>381</v>
      </c>
      <c r="G94" t="s">
        <v>343</v>
      </c>
      <c r="I94" t="s">
        <v>215</v>
      </c>
      <c r="J94" t="s">
        <v>549</v>
      </c>
      <c r="K94">
        <v>1.705569840801E-4</v>
      </c>
      <c r="L94" t="s">
        <v>217</v>
      </c>
      <c r="N94" t="s">
        <v>325</v>
      </c>
      <c r="O94" t="s">
        <v>549</v>
      </c>
      <c r="P94">
        <v>1.7924326640539628E-5</v>
      </c>
      <c r="Q94" t="s">
        <v>217</v>
      </c>
      <c r="S94" t="s">
        <v>326</v>
      </c>
      <c r="T94" t="s">
        <v>549</v>
      </c>
      <c r="U94">
        <v>1.8768518689159851E-5</v>
      </c>
      <c r="V94" t="s">
        <v>217</v>
      </c>
      <c r="X94">
        <v>1.1415525114155251E-4</v>
      </c>
      <c r="Y94">
        <v>1.4054976837464471E-4</v>
      </c>
      <c r="Z94" t="s">
        <v>549</v>
      </c>
      <c r="AA94" t="s">
        <v>25</v>
      </c>
      <c r="AC94" t="s">
        <v>22</v>
      </c>
      <c r="AD94" t="s">
        <v>549</v>
      </c>
      <c r="AE94">
        <v>9.3831570379728654E-5</v>
      </c>
      <c r="AG94" t="s">
        <v>98</v>
      </c>
      <c r="AH94" t="s">
        <v>549</v>
      </c>
      <c r="AI94">
        <v>0</v>
      </c>
    </row>
    <row r="95" spans="5:35" x14ac:dyDescent="0.45">
      <c r="E95" t="s">
        <v>382</v>
      </c>
      <c r="G95" t="s">
        <v>343</v>
      </c>
      <c r="I95" t="s">
        <v>215</v>
      </c>
      <c r="J95" t="s">
        <v>550</v>
      </c>
      <c r="K95">
        <v>1.79276676728E-4</v>
      </c>
      <c r="L95" t="s">
        <v>217</v>
      </c>
      <c r="N95" t="s">
        <v>325</v>
      </c>
      <c r="O95" t="s">
        <v>550</v>
      </c>
      <c r="P95">
        <v>1.6590075457021178E-5</v>
      </c>
      <c r="Q95" t="s">
        <v>217</v>
      </c>
      <c r="S95" t="s">
        <v>326</v>
      </c>
      <c r="T95" t="s">
        <v>550</v>
      </c>
      <c r="U95">
        <v>1.6980925804393102E-5</v>
      </c>
      <c r="V95" t="s">
        <v>217</v>
      </c>
      <c r="X95">
        <v>1.1415525114155251E-4</v>
      </c>
      <c r="Y95">
        <v>1.4253868019126702E-4</v>
      </c>
      <c r="Z95" t="s">
        <v>550</v>
      </c>
      <c r="AA95" t="s">
        <v>25</v>
      </c>
      <c r="AC95" t="s">
        <v>22</v>
      </c>
      <c r="AD95" t="s">
        <v>550</v>
      </c>
      <c r="AE95">
        <v>9.3159464539025431E-5</v>
      </c>
      <c r="AG95" t="s">
        <v>98</v>
      </c>
      <c r="AH95" t="s">
        <v>550</v>
      </c>
      <c r="AI95">
        <v>0</v>
      </c>
    </row>
    <row r="96" spans="5:35" x14ac:dyDescent="0.45">
      <c r="E96" t="s">
        <v>383</v>
      </c>
      <c r="G96" t="s">
        <v>343</v>
      </c>
      <c r="I96" t="s">
        <v>215</v>
      </c>
      <c r="J96" t="s">
        <v>551</v>
      </c>
      <c r="K96">
        <v>1.905496788954E-4</v>
      </c>
      <c r="L96" t="s">
        <v>217</v>
      </c>
      <c r="N96" t="s">
        <v>325</v>
      </c>
      <c r="O96" t="s">
        <v>551</v>
      </c>
      <c r="P96">
        <v>1.6146638773038425E-5</v>
      </c>
      <c r="Q96" t="s">
        <v>217</v>
      </c>
      <c r="S96" t="s">
        <v>326</v>
      </c>
      <c r="T96" t="s">
        <v>551</v>
      </c>
      <c r="U96">
        <v>1.4903750294701208E-5</v>
      </c>
      <c r="V96" t="s">
        <v>217</v>
      </c>
      <c r="X96">
        <v>1.1415525114155251E-4</v>
      </c>
      <c r="Y96">
        <v>1.4883690094390442E-4</v>
      </c>
      <c r="Z96" t="s">
        <v>551</v>
      </c>
      <c r="AA96" t="s">
        <v>25</v>
      </c>
      <c r="AC96" t="s">
        <v>22</v>
      </c>
      <c r="AD96" t="s">
        <v>551</v>
      </c>
      <c r="AE96">
        <v>9.1227160247003681E-5</v>
      </c>
      <c r="AG96" t="s">
        <v>98</v>
      </c>
      <c r="AH96" t="s">
        <v>551</v>
      </c>
      <c r="AI96">
        <v>0</v>
      </c>
    </row>
    <row r="97" spans="5:35" x14ac:dyDescent="0.45">
      <c r="E97" t="s">
        <v>384</v>
      </c>
      <c r="G97" t="s">
        <v>343</v>
      </c>
      <c r="I97" t="s">
        <v>215</v>
      </c>
      <c r="J97" t="s">
        <v>552</v>
      </c>
      <c r="K97">
        <v>1.8241382844740001E-4</v>
      </c>
      <c r="L97" t="s">
        <v>217</v>
      </c>
      <c r="N97" t="s">
        <v>325</v>
      </c>
      <c r="O97" t="s">
        <v>552</v>
      </c>
      <c r="P97">
        <v>1.6058788081994395E-5</v>
      </c>
      <c r="Q97" t="s">
        <v>217</v>
      </c>
      <c r="S97" t="s">
        <v>326</v>
      </c>
      <c r="T97" t="s">
        <v>552</v>
      </c>
      <c r="U97">
        <v>1.4710445535586958E-5</v>
      </c>
      <c r="V97" t="s">
        <v>217</v>
      </c>
      <c r="X97">
        <v>1.1415525114155251E-4</v>
      </c>
      <c r="Y97">
        <v>1.5049432745775637E-4</v>
      </c>
      <c r="Z97" t="s">
        <v>552</v>
      </c>
      <c r="AA97" t="s">
        <v>25</v>
      </c>
      <c r="AC97" t="s">
        <v>22</v>
      </c>
      <c r="AD97" t="s">
        <v>552</v>
      </c>
      <c r="AE97">
        <v>8.9983222420863447E-5</v>
      </c>
      <c r="AG97" t="s">
        <v>98</v>
      </c>
      <c r="AH97" t="s">
        <v>552</v>
      </c>
      <c r="AI97">
        <v>0</v>
      </c>
    </row>
    <row r="98" spans="5:35" x14ac:dyDescent="0.45">
      <c r="E98" t="s">
        <v>385</v>
      </c>
      <c r="G98" t="s">
        <v>343</v>
      </c>
      <c r="I98" t="s">
        <v>215</v>
      </c>
      <c r="J98" t="s">
        <v>553</v>
      </c>
      <c r="K98">
        <v>1.716386173933E-4</v>
      </c>
      <c r="L98" t="s">
        <v>217</v>
      </c>
      <c r="N98" t="s">
        <v>325</v>
      </c>
      <c r="O98" t="s">
        <v>553</v>
      </c>
      <c r="P98">
        <v>1.7898215360700478E-5</v>
      </c>
      <c r="Q98" t="s">
        <v>217</v>
      </c>
      <c r="S98" t="s">
        <v>326</v>
      </c>
      <c r="T98" t="s">
        <v>553</v>
      </c>
      <c r="U98">
        <v>1.7208482383740315E-5</v>
      </c>
      <c r="V98" t="s">
        <v>217</v>
      </c>
      <c r="X98">
        <v>1.1415525114155251E-4</v>
      </c>
      <c r="Y98">
        <v>1.7237235744060203E-4</v>
      </c>
      <c r="Z98" t="s">
        <v>553</v>
      </c>
      <c r="AA98" t="s">
        <v>25</v>
      </c>
      <c r="AC98" t="s">
        <v>22</v>
      </c>
      <c r="AD98" t="s">
        <v>553</v>
      </c>
      <c r="AE98">
        <v>8.6943840564618856E-5</v>
      </c>
      <c r="AG98" t="s">
        <v>98</v>
      </c>
      <c r="AH98" t="s">
        <v>553</v>
      </c>
      <c r="AI98">
        <v>0</v>
      </c>
    </row>
    <row r="99" spans="5:35" x14ac:dyDescent="0.45">
      <c r="E99" t="s">
        <v>386</v>
      </c>
      <c r="G99" t="s">
        <v>343</v>
      </c>
      <c r="I99" t="s">
        <v>215</v>
      </c>
      <c r="J99" t="s">
        <v>554</v>
      </c>
      <c r="K99">
        <v>1.3687496561120001E-4</v>
      </c>
      <c r="L99" t="s">
        <v>217</v>
      </c>
      <c r="N99" t="s">
        <v>325</v>
      </c>
      <c r="O99" t="s">
        <v>554</v>
      </c>
      <c r="P99">
        <v>1.7615315724285769E-5</v>
      </c>
      <c r="Q99" t="s">
        <v>217</v>
      </c>
      <c r="S99" t="s">
        <v>326</v>
      </c>
      <c r="T99" t="s">
        <v>554</v>
      </c>
      <c r="U99">
        <v>1.9867312544586889E-5</v>
      </c>
      <c r="V99" t="s">
        <v>217</v>
      </c>
      <c r="X99">
        <v>1.1415525114155251E-4</v>
      </c>
      <c r="Y99">
        <v>2.2209515285616027E-4</v>
      </c>
      <c r="Z99" t="s">
        <v>554</v>
      </c>
      <c r="AA99" t="s">
        <v>25</v>
      </c>
      <c r="AC99" t="s">
        <v>22</v>
      </c>
      <c r="AD99" t="s">
        <v>554</v>
      </c>
      <c r="AE99">
        <v>8.2949146979148939E-5</v>
      </c>
      <c r="AG99" t="s">
        <v>98</v>
      </c>
      <c r="AH99" t="s">
        <v>554</v>
      </c>
      <c r="AI99">
        <v>0</v>
      </c>
    </row>
    <row r="100" spans="5:35" x14ac:dyDescent="0.45">
      <c r="E100" t="s">
        <v>387</v>
      </c>
      <c r="G100" t="s">
        <v>343</v>
      </c>
      <c r="I100" t="s">
        <v>215</v>
      </c>
      <c r="J100" t="s">
        <v>555</v>
      </c>
      <c r="K100">
        <v>1.213169304356E-4</v>
      </c>
      <c r="L100" t="s">
        <v>217</v>
      </c>
      <c r="N100" t="s">
        <v>325</v>
      </c>
      <c r="O100" t="s">
        <v>555</v>
      </c>
      <c r="P100">
        <v>1.6318080516574045E-5</v>
      </c>
      <c r="Q100" t="s">
        <v>217</v>
      </c>
      <c r="S100" t="s">
        <v>326</v>
      </c>
      <c r="T100" t="s">
        <v>555</v>
      </c>
      <c r="U100">
        <v>2.0654756748991544E-5</v>
      </c>
      <c r="V100" t="s">
        <v>217</v>
      </c>
      <c r="X100">
        <v>1.1415525114155251E-4</v>
      </c>
      <c r="Y100">
        <v>2.2209515285616027E-4</v>
      </c>
      <c r="Z100" t="s">
        <v>555</v>
      </c>
      <c r="AA100" t="s">
        <v>25</v>
      </c>
      <c r="AC100" t="s">
        <v>22</v>
      </c>
      <c r="AD100" t="s">
        <v>555</v>
      </c>
      <c r="AE100">
        <v>7.6180661748680042E-5</v>
      </c>
      <c r="AG100" t="s">
        <v>98</v>
      </c>
      <c r="AH100" t="s">
        <v>555</v>
      </c>
      <c r="AI100">
        <v>0</v>
      </c>
    </row>
    <row r="101" spans="5:35" x14ac:dyDescent="0.45">
      <c r="E101" t="s">
        <v>388</v>
      </c>
      <c r="G101" t="s">
        <v>343</v>
      </c>
      <c r="I101" t="s">
        <v>215</v>
      </c>
      <c r="J101" t="s">
        <v>556</v>
      </c>
      <c r="K101">
        <v>7.2401322862310943E-5</v>
      </c>
      <c r="L101" t="s">
        <v>217</v>
      </c>
      <c r="N101" t="s">
        <v>325</v>
      </c>
      <c r="O101" t="s">
        <v>556</v>
      </c>
      <c r="P101">
        <v>1.7088800922958851E-5</v>
      </c>
      <c r="Q101" t="s">
        <v>217</v>
      </c>
      <c r="S101" t="s">
        <v>326</v>
      </c>
      <c r="T101" t="s">
        <v>556</v>
      </c>
      <c r="U101">
        <v>2.1527422568881493E-5</v>
      </c>
      <c r="V101" t="s">
        <v>217</v>
      </c>
      <c r="X101">
        <v>1.1415525114155251E-4</v>
      </c>
      <c r="Y101">
        <v>1.7237235744060203E-4</v>
      </c>
      <c r="Z101" t="s">
        <v>556</v>
      </c>
      <c r="AA101" t="s">
        <v>25</v>
      </c>
      <c r="AC101" t="s">
        <v>22</v>
      </c>
      <c r="AD101" t="s">
        <v>556</v>
      </c>
      <c r="AE101">
        <v>7.5654901534581557E-5</v>
      </c>
      <c r="AG101" t="s">
        <v>98</v>
      </c>
      <c r="AH101" t="s">
        <v>556</v>
      </c>
      <c r="AI101">
        <v>0</v>
      </c>
    </row>
    <row r="102" spans="5:35" x14ac:dyDescent="0.45">
      <c r="E102" t="s">
        <v>389</v>
      </c>
      <c r="G102" t="s">
        <v>343</v>
      </c>
      <c r="I102" t="s">
        <v>215</v>
      </c>
      <c r="J102" t="s">
        <v>557</v>
      </c>
      <c r="K102">
        <v>3.059342757172331E-5</v>
      </c>
      <c r="L102" t="s">
        <v>217</v>
      </c>
      <c r="N102" t="s">
        <v>325</v>
      </c>
      <c r="O102" t="s">
        <v>557</v>
      </c>
      <c r="P102">
        <v>1.2475935735336064E-5</v>
      </c>
      <c r="Q102" t="s">
        <v>217</v>
      </c>
      <c r="S102" t="s">
        <v>326</v>
      </c>
      <c r="T102" t="s">
        <v>557</v>
      </c>
      <c r="U102">
        <v>1.8971481064394475E-5</v>
      </c>
      <c r="V102" t="s">
        <v>217</v>
      </c>
      <c r="X102">
        <v>1.1415525114155251E-4</v>
      </c>
      <c r="Y102">
        <v>1.5579809230208258E-4</v>
      </c>
      <c r="Z102" t="s">
        <v>557</v>
      </c>
      <c r="AA102" t="s">
        <v>25</v>
      </c>
      <c r="AC102" t="s">
        <v>22</v>
      </c>
      <c r="AD102" t="s">
        <v>557</v>
      </c>
      <c r="AE102">
        <v>7.5639995961501448E-5</v>
      </c>
      <c r="AG102" t="s">
        <v>98</v>
      </c>
      <c r="AH102" t="s">
        <v>557</v>
      </c>
      <c r="AI102">
        <v>0</v>
      </c>
    </row>
    <row r="103" spans="5:35" x14ac:dyDescent="0.45">
      <c r="E103" t="s">
        <v>390</v>
      </c>
      <c r="G103" t="s">
        <v>343</v>
      </c>
      <c r="I103" t="s">
        <v>215</v>
      </c>
      <c r="J103" t="s">
        <v>558</v>
      </c>
      <c r="K103">
        <v>0</v>
      </c>
      <c r="L103" t="s">
        <v>217</v>
      </c>
      <c r="N103" t="s">
        <v>325</v>
      </c>
      <c r="O103" t="s">
        <v>558</v>
      </c>
      <c r="P103">
        <v>1.1278203602001725E-5</v>
      </c>
      <c r="Q103" t="s">
        <v>217</v>
      </c>
      <c r="S103" t="s">
        <v>326</v>
      </c>
      <c r="T103" t="s">
        <v>558</v>
      </c>
      <c r="U103">
        <v>2.0359582744167472E-5</v>
      </c>
      <c r="V103" t="s">
        <v>217</v>
      </c>
      <c r="X103">
        <v>1.1415525114155251E-4</v>
      </c>
      <c r="Y103">
        <v>1.093901499142282E-4</v>
      </c>
      <c r="Z103" t="s">
        <v>558</v>
      </c>
      <c r="AA103" t="s">
        <v>25</v>
      </c>
      <c r="AC103" t="s">
        <v>22</v>
      </c>
      <c r="AD103" t="s">
        <v>558</v>
      </c>
      <c r="AE103">
        <v>7.7965265361998871E-5</v>
      </c>
      <c r="AG103" t="s">
        <v>98</v>
      </c>
      <c r="AH103" t="s">
        <v>558</v>
      </c>
      <c r="AI103">
        <v>0</v>
      </c>
    </row>
    <row r="104" spans="5:35" x14ac:dyDescent="0.45">
      <c r="E104" t="s">
        <v>391</v>
      </c>
      <c r="G104" t="s">
        <v>343</v>
      </c>
      <c r="I104" t="s">
        <v>215</v>
      </c>
      <c r="J104" t="s">
        <v>559</v>
      </c>
      <c r="K104">
        <v>0</v>
      </c>
      <c r="L104" t="s">
        <v>217</v>
      </c>
      <c r="N104" t="s">
        <v>325</v>
      </c>
      <c r="O104" t="s">
        <v>559</v>
      </c>
      <c r="P104">
        <v>1.0421579388816874E-5</v>
      </c>
      <c r="Q104" t="s">
        <v>217</v>
      </c>
      <c r="S104" t="s">
        <v>326</v>
      </c>
      <c r="T104" t="s">
        <v>559</v>
      </c>
      <c r="U104">
        <v>2.0919502167492289E-5</v>
      </c>
      <c r="V104" t="s">
        <v>217</v>
      </c>
      <c r="X104">
        <v>1.1415525114155251E-4</v>
      </c>
      <c r="Y104">
        <v>7.9556472664893237E-5</v>
      </c>
      <c r="Z104" t="s">
        <v>559</v>
      </c>
      <c r="AA104" t="s">
        <v>25</v>
      </c>
      <c r="AC104" t="s">
        <v>22</v>
      </c>
      <c r="AD104" t="s">
        <v>559</v>
      </c>
      <c r="AE104">
        <v>7.9442272149028129E-5</v>
      </c>
      <c r="AG104" t="s">
        <v>98</v>
      </c>
      <c r="AH104" t="s">
        <v>559</v>
      </c>
      <c r="AI104">
        <v>0</v>
      </c>
    </row>
    <row r="105" spans="5:35" x14ac:dyDescent="0.45">
      <c r="E105" t="s">
        <v>392</v>
      </c>
      <c r="G105" t="s">
        <v>343</v>
      </c>
      <c r="I105" t="s">
        <v>215</v>
      </c>
      <c r="J105" t="s">
        <v>560</v>
      </c>
      <c r="K105">
        <v>0</v>
      </c>
      <c r="L105" t="s">
        <v>217</v>
      </c>
      <c r="N105" t="s">
        <v>325</v>
      </c>
      <c r="O105" t="s">
        <v>560</v>
      </c>
      <c r="P105">
        <v>1.0347346596557416E-5</v>
      </c>
      <c r="Q105" t="s">
        <v>217</v>
      </c>
      <c r="S105" t="s">
        <v>326</v>
      </c>
      <c r="T105" t="s">
        <v>560</v>
      </c>
      <c r="U105">
        <v>2.30084702539619E-5</v>
      </c>
      <c r="V105" t="s">
        <v>217</v>
      </c>
      <c r="X105">
        <v>1.1415525114155251E-4</v>
      </c>
      <c r="Y105">
        <v>5.6352501470966035E-5</v>
      </c>
      <c r="Z105" t="s">
        <v>560</v>
      </c>
      <c r="AA105" t="s">
        <v>25</v>
      </c>
      <c r="AC105" t="s">
        <v>22</v>
      </c>
      <c r="AD105" t="s">
        <v>560</v>
      </c>
      <c r="AE105">
        <v>8.2905785312006782E-5</v>
      </c>
      <c r="AG105" t="s">
        <v>98</v>
      </c>
      <c r="AH105" t="s">
        <v>560</v>
      </c>
      <c r="AI105">
        <v>0</v>
      </c>
    </row>
    <row r="106" spans="5:35" x14ac:dyDescent="0.45">
      <c r="E106" t="s">
        <v>393</v>
      </c>
      <c r="G106" t="s">
        <v>343</v>
      </c>
      <c r="I106" t="s">
        <v>215</v>
      </c>
      <c r="J106" t="s">
        <v>561</v>
      </c>
      <c r="K106">
        <v>0</v>
      </c>
      <c r="L106" t="s">
        <v>217</v>
      </c>
      <c r="N106" t="s">
        <v>325</v>
      </c>
      <c r="O106" t="s">
        <v>561</v>
      </c>
      <c r="P106">
        <v>1.0603070975994255E-5</v>
      </c>
      <c r="Q106" t="s">
        <v>217</v>
      </c>
      <c r="S106" t="s">
        <v>326</v>
      </c>
      <c r="T106" t="s">
        <v>561</v>
      </c>
      <c r="U106">
        <v>2.6767899597546676E-5</v>
      </c>
      <c r="V106" t="s">
        <v>217</v>
      </c>
      <c r="X106">
        <v>1.1415525114155251E-4</v>
      </c>
      <c r="Y106">
        <v>2.9833677249334962E-5</v>
      </c>
      <c r="Z106" t="s">
        <v>561</v>
      </c>
      <c r="AA106" t="s">
        <v>25</v>
      </c>
      <c r="AC106" t="s">
        <v>22</v>
      </c>
      <c r="AD106" t="s">
        <v>561</v>
      </c>
      <c r="AE106">
        <v>8.7634917134696768E-5</v>
      </c>
      <c r="AG106" t="s">
        <v>98</v>
      </c>
      <c r="AH106" t="s">
        <v>561</v>
      </c>
      <c r="AI106">
        <v>0</v>
      </c>
    </row>
    <row r="107" spans="5:35" x14ac:dyDescent="0.45">
      <c r="E107" t="s">
        <v>394</v>
      </c>
      <c r="G107" t="s">
        <v>346</v>
      </c>
      <c r="I107" t="s">
        <v>215</v>
      </c>
      <c r="J107" t="s">
        <v>562</v>
      </c>
      <c r="K107">
        <v>0</v>
      </c>
      <c r="L107" t="s">
        <v>217</v>
      </c>
      <c r="N107" t="s">
        <v>325</v>
      </c>
      <c r="O107" t="s">
        <v>562</v>
      </c>
      <c r="P107">
        <v>1.0650304167279623E-5</v>
      </c>
      <c r="Q107" t="s">
        <v>217</v>
      </c>
      <c r="S107" t="s">
        <v>326</v>
      </c>
      <c r="T107" t="s">
        <v>562</v>
      </c>
      <c r="U107">
        <v>3.1844777403285757E-5</v>
      </c>
      <c r="V107" t="s">
        <v>217</v>
      </c>
      <c r="X107">
        <v>1.1415525114155251E-4</v>
      </c>
      <c r="Y107">
        <v>2.1546544680075254E-5</v>
      </c>
      <c r="Z107" t="s">
        <v>562</v>
      </c>
      <c r="AA107" t="s">
        <v>25</v>
      </c>
      <c r="AC107" t="s">
        <v>22</v>
      </c>
      <c r="AD107" t="s">
        <v>562</v>
      </c>
      <c r="AE107">
        <v>8.7193170150686201E-5</v>
      </c>
      <c r="AG107" t="s">
        <v>98</v>
      </c>
      <c r="AH107" t="s">
        <v>562</v>
      </c>
      <c r="AI107">
        <v>0</v>
      </c>
    </row>
    <row r="108" spans="5:35" x14ac:dyDescent="0.45">
      <c r="E108" t="s">
        <v>395</v>
      </c>
      <c r="G108" t="s">
        <v>346</v>
      </c>
      <c r="I108" t="s">
        <v>215</v>
      </c>
      <c r="J108" t="s">
        <v>563</v>
      </c>
      <c r="K108">
        <v>0</v>
      </c>
      <c r="L108" t="s">
        <v>217</v>
      </c>
      <c r="N108" t="s">
        <v>325</v>
      </c>
      <c r="O108" t="s">
        <v>563</v>
      </c>
      <c r="P108">
        <v>1.2284177685734264E-5</v>
      </c>
      <c r="Q108" t="s">
        <v>217</v>
      </c>
      <c r="S108" t="s">
        <v>326</v>
      </c>
      <c r="T108" t="s">
        <v>563</v>
      </c>
      <c r="U108">
        <v>3.6999000165135269E-5</v>
      </c>
      <c r="V108" t="s">
        <v>217</v>
      </c>
      <c r="X108">
        <v>1.1415525114155251E-4</v>
      </c>
      <c r="Y108">
        <v>1.4916838624667481E-5</v>
      </c>
      <c r="Z108" t="s">
        <v>563</v>
      </c>
      <c r="AA108" t="s">
        <v>25</v>
      </c>
      <c r="AC108" t="s">
        <v>22</v>
      </c>
      <c r="AD108" t="s">
        <v>563</v>
      </c>
      <c r="AE108">
        <v>9.5167651748545953E-5</v>
      </c>
      <c r="AG108" t="s">
        <v>98</v>
      </c>
      <c r="AH108" t="s">
        <v>563</v>
      </c>
      <c r="AI108">
        <v>0</v>
      </c>
    </row>
    <row r="109" spans="5:35" x14ac:dyDescent="0.45">
      <c r="E109" t="s">
        <v>396</v>
      </c>
      <c r="G109" t="s">
        <v>346</v>
      </c>
      <c r="I109" t="s">
        <v>215</v>
      </c>
      <c r="J109" t="s">
        <v>564</v>
      </c>
      <c r="K109">
        <v>0</v>
      </c>
      <c r="L109" t="s">
        <v>217</v>
      </c>
      <c r="N109" t="s">
        <v>325</v>
      </c>
      <c r="O109" t="s">
        <v>564</v>
      </c>
      <c r="P109">
        <v>1.394417034792759E-5</v>
      </c>
      <c r="Q109" t="s">
        <v>217</v>
      </c>
      <c r="S109" t="s">
        <v>326</v>
      </c>
      <c r="T109" t="s">
        <v>564</v>
      </c>
      <c r="U109">
        <v>3.8788153173733925E-5</v>
      </c>
      <c r="V109" t="s">
        <v>217</v>
      </c>
      <c r="X109">
        <v>1.1415525114155251E-4</v>
      </c>
      <c r="Y109">
        <v>1.6574265138519424E-5</v>
      </c>
      <c r="Z109" t="s">
        <v>564</v>
      </c>
      <c r="AA109" t="s">
        <v>25</v>
      </c>
      <c r="AC109" t="s">
        <v>22</v>
      </c>
      <c r="AD109" t="s">
        <v>564</v>
      </c>
      <c r="AE109">
        <v>9.7001037237399648E-5</v>
      </c>
      <c r="AG109" t="s">
        <v>98</v>
      </c>
      <c r="AH109" t="s">
        <v>564</v>
      </c>
      <c r="AI109">
        <v>0</v>
      </c>
    </row>
    <row r="110" spans="5:35" x14ac:dyDescent="0.45">
      <c r="E110" t="s">
        <v>397</v>
      </c>
      <c r="G110" t="s">
        <v>346</v>
      </c>
      <c r="I110" t="s">
        <v>215</v>
      </c>
      <c r="J110" t="s">
        <v>565</v>
      </c>
      <c r="K110">
        <v>0</v>
      </c>
      <c r="L110" t="s">
        <v>217</v>
      </c>
      <c r="N110" t="s">
        <v>325</v>
      </c>
      <c r="O110" t="s">
        <v>565</v>
      </c>
      <c r="P110">
        <v>1.4407044016027354E-5</v>
      </c>
      <c r="Q110" t="s">
        <v>217</v>
      </c>
      <c r="S110" t="s">
        <v>326</v>
      </c>
      <c r="T110" t="s">
        <v>565</v>
      </c>
      <c r="U110">
        <v>3.9671843914844792E-5</v>
      </c>
      <c r="V110" t="s">
        <v>217</v>
      </c>
      <c r="X110">
        <v>1.1415525114155251E-4</v>
      </c>
      <c r="Y110">
        <v>1.4585353321897093E-5</v>
      </c>
      <c r="Z110" t="s">
        <v>565</v>
      </c>
      <c r="AA110" t="s">
        <v>25</v>
      </c>
      <c r="AC110" t="s">
        <v>22</v>
      </c>
      <c r="AD110" t="s">
        <v>565</v>
      </c>
      <c r="AE110">
        <v>9.8270721053405548E-5</v>
      </c>
      <c r="AG110" t="s">
        <v>98</v>
      </c>
      <c r="AH110" t="s">
        <v>565</v>
      </c>
      <c r="AI110">
        <v>0</v>
      </c>
    </row>
    <row r="111" spans="5:35" x14ac:dyDescent="0.45">
      <c r="E111" t="s">
        <v>398</v>
      </c>
      <c r="G111" t="s">
        <v>346</v>
      </c>
      <c r="I111" t="s">
        <v>215</v>
      </c>
      <c r="J111" t="s">
        <v>566</v>
      </c>
      <c r="K111">
        <v>0</v>
      </c>
      <c r="L111" t="s">
        <v>217</v>
      </c>
      <c r="N111" t="s">
        <v>325</v>
      </c>
      <c r="O111" t="s">
        <v>566</v>
      </c>
      <c r="P111">
        <v>1.5272001445833093E-5</v>
      </c>
      <c r="Q111" t="s">
        <v>217</v>
      </c>
      <c r="S111" t="s">
        <v>326</v>
      </c>
      <c r="T111" t="s">
        <v>566</v>
      </c>
      <c r="U111">
        <v>4.3328675665398457E-5</v>
      </c>
      <c r="V111" t="s">
        <v>217</v>
      </c>
      <c r="X111">
        <v>1.1415525114155251E-4</v>
      </c>
      <c r="Y111">
        <v>2.1215059377304864E-5</v>
      </c>
      <c r="Z111" t="s">
        <v>566</v>
      </c>
      <c r="AA111" t="s">
        <v>25</v>
      </c>
      <c r="AC111" t="s">
        <v>22</v>
      </c>
      <c r="AD111" t="s">
        <v>566</v>
      </c>
      <c r="AE111">
        <v>9.7994290425374394E-5</v>
      </c>
      <c r="AG111" t="s">
        <v>98</v>
      </c>
      <c r="AH111" t="s">
        <v>566</v>
      </c>
      <c r="AI111">
        <v>0</v>
      </c>
    </row>
    <row r="112" spans="5:35" x14ac:dyDescent="0.45">
      <c r="E112" t="s">
        <v>399</v>
      </c>
      <c r="G112" t="s">
        <v>346</v>
      </c>
      <c r="I112" t="s">
        <v>215</v>
      </c>
      <c r="J112" t="s">
        <v>567</v>
      </c>
      <c r="K112">
        <v>1.779717577218989E-5</v>
      </c>
      <c r="L112" t="s">
        <v>217</v>
      </c>
      <c r="N112" t="s">
        <v>325</v>
      </c>
      <c r="O112" t="s">
        <v>567</v>
      </c>
      <c r="P112">
        <v>1.752712667245916E-5</v>
      </c>
      <c r="Q112" t="s">
        <v>217</v>
      </c>
      <c r="S112" t="s">
        <v>326</v>
      </c>
      <c r="T112" t="s">
        <v>567</v>
      </c>
      <c r="U112">
        <v>4.6643004367187222E-5</v>
      </c>
      <c r="V112" t="s">
        <v>217</v>
      </c>
      <c r="X112">
        <v>1.1415525114155251E-4</v>
      </c>
      <c r="Y112">
        <v>5.7678442682047593E-5</v>
      </c>
      <c r="Z112" t="s">
        <v>567</v>
      </c>
      <c r="AA112" t="s">
        <v>25</v>
      </c>
      <c r="AC112" t="s">
        <v>22</v>
      </c>
      <c r="AD112" t="s">
        <v>567</v>
      </c>
      <c r="AE112">
        <v>9.9036325488884006E-5</v>
      </c>
      <c r="AG112" t="s">
        <v>98</v>
      </c>
      <c r="AH112" t="s">
        <v>567</v>
      </c>
      <c r="AI112">
        <v>0</v>
      </c>
    </row>
    <row r="113" spans="5:35" x14ac:dyDescent="0.45">
      <c r="E113" t="s">
        <v>400</v>
      </c>
      <c r="G113" t="s">
        <v>346</v>
      </c>
      <c r="I113" t="s">
        <v>215</v>
      </c>
      <c r="J113" t="s">
        <v>568</v>
      </c>
      <c r="K113">
        <v>5.9728462653109171E-5</v>
      </c>
      <c r="L113" t="s">
        <v>217</v>
      </c>
      <c r="N113" t="s">
        <v>325</v>
      </c>
      <c r="O113" t="s">
        <v>568</v>
      </c>
      <c r="P113">
        <v>1.7900108570426207E-5</v>
      </c>
      <c r="Q113" t="s">
        <v>217</v>
      </c>
      <c r="S113" t="s">
        <v>326</v>
      </c>
      <c r="T113" t="s">
        <v>568</v>
      </c>
      <c r="U113">
        <v>4.696236659876983E-5</v>
      </c>
      <c r="V113" t="s">
        <v>217</v>
      </c>
      <c r="X113">
        <v>1.1415525114155251E-4</v>
      </c>
      <c r="Y113">
        <v>1.6905750441289813E-4</v>
      </c>
      <c r="Z113" t="s">
        <v>568</v>
      </c>
      <c r="AA113" t="s">
        <v>25</v>
      </c>
      <c r="AC113" t="s">
        <v>22</v>
      </c>
      <c r="AD113" t="s">
        <v>568</v>
      </c>
      <c r="AE113">
        <v>9.7276112813332645E-5</v>
      </c>
      <c r="AG113" t="s">
        <v>98</v>
      </c>
      <c r="AH113" t="s">
        <v>568</v>
      </c>
      <c r="AI113">
        <v>0</v>
      </c>
    </row>
    <row r="114" spans="5:35" x14ac:dyDescent="0.45">
      <c r="E114" t="s">
        <v>401</v>
      </c>
      <c r="G114" t="s">
        <v>346</v>
      </c>
      <c r="I114" t="s">
        <v>215</v>
      </c>
      <c r="J114" t="s">
        <v>569</v>
      </c>
      <c r="K114">
        <v>1.200098201385E-4</v>
      </c>
      <c r="L114" t="s">
        <v>217</v>
      </c>
      <c r="N114" t="s">
        <v>325</v>
      </c>
      <c r="O114" t="s">
        <v>569</v>
      </c>
      <c r="P114">
        <v>1.6159717086444402E-5</v>
      </c>
      <c r="Q114" t="s">
        <v>217</v>
      </c>
      <c r="S114" t="s">
        <v>326</v>
      </c>
      <c r="T114" t="s">
        <v>569</v>
      </c>
      <c r="U114">
        <v>4.7016923946847394E-5</v>
      </c>
      <c r="V114" t="s">
        <v>217</v>
      </c>
      <c r="X114">
        <v>1.1415525114155251E-4</v>
      </c>
      <c r="Y114">
        <v>1.9060404909297337E-4</v>
      </c>
      <c r="Z114" t="s">
        <v>569</v>
      </c>
      <c r="AA114" t="s">
        <v>25</v>
      </c>
      <c r="AC114" t="s">
        <v>22</v>
      </c>
      <c r="AD114" t="s">
        <v>569</v>
      </c>
      <c r="AE114">
        <v>9.7276112813332645E-5</v>
      </c>
      <c r="AG114" t="s">
        <v>98</v>
      </c>
      <c r="AH114" t="s">
        <v>569</v>
      </c>
      <c r="AI114">
        <v>0</v>
      </c>
    </row>
    <row r="115" spans="5:35" x14ac:dyDescent="0.45">
      <c r="E115" t="s">
        <v>402</v>
      </c>
      <c r="G115" t="s">
        <v>346</v>
      </c>
      <c r="I115" t="s">
        <v>215</v>
      </c>
      <c r="J115" t="s">
        <v>570</v>
      </c>
      <c r="K115">
        <v>1.9334838481759999E-4</v>
      </c>
      <c r="L115" t="s">
        <v>217</v>
      </c>
      <c r="N115" t="s">
        <v>325</v>
      </c>
      <c r="O115" t="s">
        <v>570</v>
      </c>
      <c r="P115">
        <v>1.6450767838538018E-5</v>
      </c>
      <c r="Q115" t="s">
        <v>217</v>
      </c>
      <c r="S115" t="s">
        <v>326</v>
      </c>
      <c r="T115" t="s">
        <v>570</v>
      </c>
      <c r="U115">
        <v>4.7625172485243142E-5</v>
      </c>
      <c r="V115" t="s">
        <v>217</v>
      </c>
      <c r="X115">
        <v>1.1415525114155251E-4</v>
      </c>
      <c r="Y115">
        <v>1.4585353321897094E-4</v>
      </c>
      <c r="Z115" t="s">
        <v>570</v>
      </c>
      <c r="AA115" t="s">
        <v>25</v>
      </c>
      <c r="AC115" t="s">
        <v>22</v>
      </c>
      <c r="AD115" t="s">
        <v>570</v>
      </c>
      <c r="AE115">
        <v>9.8726018558398067E-5</v>
      </c>
      <c r="AG115" t="s">
        <v>98</v>
      </c>
      <c r="AH115" t="s">
        <v>570</v>
      </c>
      <c r="AI115">
        <v>0</v>
      </c>
    </row>
    <row r="116" spans="5:35" x14ac:dyDescent="0.45">
      <c r="E116" t="s">
        <v>403</v>
      </c>
      <c r="G116" t="s">
        <v>346</v>
      </c>
      <c r="I116" t="s">
        <v>215</v>
      </c>
      <c r="J116" t="s">
        <v>571</v>
      </c>
      <c r="K116">
        <v>2.4857482014190003E-4</v>
      </c>
      <c r="L116" t="s">
        <v>217</v>
      </c>
      <c r="N116" t="s">
        <v>325</v>
      </c>
      <c r="O116" t="s">
        <v>571</v>
      </c>
      <c r="P116">
        <v>1.4955355751707637E-5</v>
      </c>
      <c r="Q116" t="s">
        <v>217</v>
      </c>
      <c r="S116" t="s">
        <v>326</v>
      </c>
      <c r="T116" t="s">
        <v>571</v>
      </c>
      <c r="U116">
        <v>4.2128889516415936E-5</v>
      </c>
      <c r="V116" t="s">
        <v>217</v>
      </c>
      <c r="X116">
        <v>1.1415525114155251E-4</v>
      </c>
      <c r="Y116">
        <v>1.4452759200788939E-4</v>
      </c>
      <c r="Z116" t="s">
        <v>571</v>
      </c>
      <c r="AA116" t="s">
        <v>25</v>
      </c>
      <c r="AC116" t="s">
        <v>22</v>
      </c>
      <c r="AD116" t="s">
        <v>571</v>
      </c>
      <c r="AE116">
        <v>9.8506500118490954E-5</v>
      </c>
      <c r="AG116" t="s">
        <v>98</v>
      </c>
      <c r="AH116" t="s">
        <v>571</v>
      </c>
      <c r="AI116">
        <v>0</v>
      </c>
    </row>
    <row r="117" spans="5:35" x14ac:dyDescent="0.45">
      <c r="E117" t="s">
        <v>404</v>
      </c>
      <c r="G117" t="s">
        <v>346</v>
      </c>
      <c r="I117" t="s">
        <v>215</v>
      </c>
      <c r="J117" t="s">
        <v>572</v>
      </c>
      <c r="K117">
        <v>2.948925592157E-4</v>
      </c>
      <c r="L117" t="s">
        <v>217</v>
      </c>
      <c r="N117" t="s">
        <v>325</v>
      </c>
      <c r="O117" t="s">
        <v>572</v>
      </c>
      <c r="P117">
        <v>1.4545811311899977E-5</v>
      </c>
      <c r="Q117" t="s">
        <v>217</v>
      </c>
      <c r="S117" t="s">
        <v>326</v>
      </c>
      <c r="T117" t="s">
        <v>572</v>
      </c>
      <c r="U117">
        <v>4.0571462339791643E-5</v>
      </c>
      <c r="V117" t="s">
        <v>217</v>
      </c>
      <c r="X117">
        <v>1.1415525114155251E-4</v>
      </c>
      <c r="Y117">
        <v>1.408812536774151E-4</v>
      </c>
      <c r="Z117" t="s">
        <v>572</v>
      </c>
      <c r="AA117" t="s">
        <v>25</v>
      </c>
      <c r="AC117" t="s">
        <v>22</v>
      </c>
      <c r="AD117" t="s">
        <v>572</v>
      </c>
      <c r="AE117">
        <v>9.6101282644200207E-5</v>
      </c>
      <c r="AG117" t="s">
        <v>98</v>
      </c>
      <c r="AH117" t="s">
        <v>572</v>
      </c>
      <c r="AI117">
        <v>0</v>
      </c>
    </row>
    <row r="118" spans="5:35" x14ac:dyDescent="0.45">
      <c r="E118" t="s">
        <v>405</v>
      </c>
      <c r="G118" t="s">
        <v>346</v>
      </c>
      <c r="I118" t="s">
        <v>215</v>
      </c>
      <c r="J118" t="s">
        <v>573</v>
      </c>
      <c r="K118">
        <v>3.1262280101100002E-4</v>
      </c>
      <c r="L118" t="s">
        <v>217</v>
      </c>
      <c r="N118" t="s">
        <v>325</v>
      </c>
      <c r="O118" t="s">
        <v>573</v>
      </c>
      <c r="P118">
        <v>1.7511332787515537E-5</v>
      </c>
      <c r="Q118" t="s">
        <v>217</v>
      </c>
      <c r="S118" t="s">
        <v>326</v>
      </c>
      <c r="T118" t="s">
        <v>573</v>
      </c>
      <c r="U118">
        <v>4.2379271187297738E-5</v>
      </c>
      <c r="V118" t="s">
        <v>217</v>
      </c>
      <c r="X118">
        <v>1.1415525114155251E-4</v>
      </c>
      <c r="Y118">
        <v>1.4054976837464471E-4</v>
      </c>
      <c r="Z118" t="s">
        <v>573</v>
      </c>
      <c r="AA118" t="s">
        <v>25</v>
      </c>
      <c r="AC118" t="s">
        <v>22</v>
      </c>
      <c r="AD118" t="s">
        <v>573</v>
      </c>
      <c r="AE118">
        <v>9.3744847045444367E-5</v>
      </c>
      <c r="AG118" t="s">
        <v>98</v>
      </c>
      <c r="AH118" t="s">
        <v>573</v>
      </c>
      <c r="AI118">
        <v>0</v>
      </c>
    </row>
    <row r="119" spans="5:35" x14ac:dyDescent="0.45">
      <c r="E119" t="s">
        <v>406</v>
      </c>
      <c r="G119" t="s">
        <v>346</v>
      </c>
      <c r="I119" t="s">
        <v>215</v>
      </c>
      <c r="J119" t="s">
        <v>574</v>
      </c>
      <c r="K119">
        <v>3.1564907966889999E-4</v>
      </c>
      <c r="L119" t="s">
        <v>217</v>
      </c>
      <c r="N119" t="s">
        <v>325</v>
      </c>
      <c r="O119" t="s">
        <v>574</v>
      </c>
      <c r="P119">
        <v>1.9443679413527947E-5</v>
      </c>
      <c r="Q119" t="s">
        <v>217</v>
      </c>
      <c r="S119" t="s">
        <v>326</v>
      </c>
      <c r="T119" t="s">
        <v>574</v>
      </c>
      <c r="U119">
        <v>4.3593465823521487E-5</v>
      </c>
      <c r="V119" t="s">
        <v>217</v>
      </c>
      <c r="X119">
        <v>1.1415525114155251E-4</v>
      </c>
      <c r="Y119">
        <v>1.4253868019126702E-4</v>
      </c>
      <c r="Z119" t="s">
        <v>574</v>
      </c>
      <c r="AA119" t="s">
        <v>25</v>
      </c>
      <c r="AC119" t="s">
        <v>22</v>
      </c>
      <c r="AD119" t="s">
        <v>574</v>
      </c>
      <c r="AE119">
        <v>9.3072741204741144E-5</v>
      </c>
      <c r="AG119" t="s">
        <v>98</v>
      </c>
      <c r="AH119" t="s">
        <v>574</v>
      </c>
      <c r="AI119">
        <v>0</v>
      </c>
    </row>
    <row r="120" spans="5:35" x14ac:dyDescent="0.45">
      <c r="E120" t="s">
        <v>407</v>
      </c>
      <c r="G120" t="s">
        <v>346</v>
      </c>
      <c r="I120" t="s">
        <v>215</v>
      </c>
      <c r="J120" t="s">
        <v>575</v>
      </c>
      <c r="K120">
        <v>3.1006954083089998E-4</v>
      </c>
      <c r="L120" t="s">
        <v>217</v>
      </c>
      <c r="N120" t="s">
        <v>325</v>
      </c>
      <c r="O120" t="s">
        <v>575</v>
      </c>
      <c r="P120">
        <v>2.1358619823605369E-5</v>
      </c>
      <c r="Q120" t="s">
        <v>217</v>
      </c>
      <c r="S120" t="s">
        <v>326</v>
      </c>
      <c r="T120" t="s">
        <v>575</v>
      </c>
      <c r="U120">
        <v>4.4697220882766771E-5</v>
      </c>
      <c r="V120" t="s">
        <v>217</v>
      </c>
      <c r="X120">
        <v>1.1415525114155251E-4</v>
      </c>
      <c r="Y120">
        <v>1.4883690094390442E-4</v>
      </c>
      <c r="Z120" t="s">
        <v>575</v>
      </c>
      <c r="AA120" t="s">
        <v>25</v>
      </c>
      <c r="AC120" t="s">
        <v>22</v>
      </c>
      <c r="AD120" t="s">
        <v>575</v>
      </c>
      <c r="AE120">
        <v>9.1227160247003681E-5</v>
      </c>
      <c r="AG120" t="s">
        <v>98</v>
      </c>
      <c r="AH120" t="s">
        <v>575</v>
      </c>
      <c r="AI120">
        <v>0</v>
      </c>
    </row>
    <row r="121" spans="5:35" x14ac:dyDescent="0.45">
      <c r="E121" t="s">
        <v>408</v>
      </c>
      <c r="G121" t="s">
        <v>346</v>
      </c>
      <c r="I121" t="s">
        <v>215</v>
      </c>
      <c r="J121" t="s">
        <v>576</v>
      </c>
      <c r="K121">
        <v>2.9265916472970001E-4</v>
      </c>
      <c r="L121" t="s">
        <v>217</v>
      </c>
      <c r="N121" t="s">
        <v>325</v>
      </c>
      <c r="O121" t="s">
        <v>576</v>
      </c>
      <c r="P121">
        <v>2.3010020077428532E-5</v>
      </c>
      <c r="Q121" t="s">
        <v>217</v>
      </c>
      <c r="S121" t="s">
        <v>326</v>
      </c>
      <c r="T121" t="s">
        <v>576</v>
      </c>
      <c r="U121">
        <v>4.5195745595599533E-5</v>
      </c>
      <c r="V121" t="s">
        <v>217</v>
      </c>
      <c r="X121">
        <v>1.1415525114155251E-4</v>
      </c>
      <c r="Y121">
        <v>1.5049432745775637E-4</v>
      </c>
      <c r="Z121" t="s">
        <v>576</v>
      </c>
      <c r="AA121" t="s">
        <v>25</v>
      </c>
      <c r="AC121" t="s">
        <v>22</v>
      </c>
      <c r="AD121" t="s">
        <v>576</v>
      </c>
      <c r="AE121">
        <v>8.9983222420863447E-5</v>
      </c>
      <c r="AG121" t="s">
        <v>98</v>
      </c>
      <c r="AH121" t="s">
        <v>576</v>
      </c>
      <c r="AI121">
        <v>0</v>
      </c>
    </row>
    <row r="122" spans="5:35" x14ac:dyDescent="0.45">
      <c r="E122" t="s">
        <v>409</v>
      </c>
      <c r="G122" t="s">
        <v>346</v>
      </c>
      <c r="I122" t="s">
        <v>215</v>
      </c>
      <c r="J122" t="s">
        <v>577</v>
      </c>
      <c r="K122">
        <v>2.7902278167760001E-4</v>
      </c>
      <c r="L122" t="s">
        <v>217</v>
      </c>
      <c r="N122" t="s">
        <v>325</v>
      </c>
      <c r="O122" t="s">
        <v>577</v>
      </c>
      <c r="P122">
        <v>2.5199135910190319E-5</v>
      </c>
      <c r="Q122" t="s">
        <v>217</v>
      </c>
      <c r="S122" t="s">
        <v>326</v>
      </c>
      <c r="T122" t="s">
        <v>577</v>
      </c>
      <c r="U122">
        <v>4.6494520357825892E-5</v>
      </c>
      <c r="V122" t="s">
        <v>217</v>
      </c>
      <c r="X122">
        <v>1.1415525114155251E-4</v>
      </c>
      <c r="Y122">
        <v>1.7237235744060203E-4</v>
      </c>
      <c r="Z122" t="s">
        <v>577</v>
      </c>
      <c r="AA122" t="s">
        <v>25</v>
      </c>
      <c r="AC122" t="s">
        <v>22</v>
      </c>
      <c r="AD122" t="s">
        <v>577</v>
      </c>
      <c r="AE122">
        <v>8.8880210012935186E-5</v>
      </c>
      <c r="AG122" t="s">
        <v>98</v>
      </c>
      <c r="AH122" t="s">
        <v>577</v>
      </c>
      <c r="AI122">
        <v>0</v>
      </c>
    </row>
    <row r="123" spans="5:35" x14ac:dyDescent="0.45">
      <c r="E123" t="s">
        <v>410</v>
      </c>
      <c r="G123" t="s">
        <v>346</v>
      </c>
      <c r="I123" t="s">
        <v>215</v>
      </c>
      <c r="J123" t="s">
        <v>578</v>
      </c>
      <c r="K123">
        <v>2.314761429976E-4</v>
      </c>
      <c r="L123" t="s">
        <v>217</v>
      </c>
      <c r="N123" t="s">
        <v>325</v>
      </c>
      <c r="O123" t="s">
        <v>578</v>
      </c>
      <c r="P123">
        <v>2.719686408366908E-5</v>
      </c>
      <c r="Q123" t="s">
        <v>217</v>
      </c>
      <c r="S123" t="s">
        <v>326</v>
      </c>
      <c r="T123" t="s">
        <v>578</v>
      </c>
      <c r="U123">
        <v>4.9601224282865177E-5</v>
      </c>
      <c r="V123" t="s">
        <v>217</v>
      </c>
      <c r="X123">
        <v>1.1415525114155251E-4</v>
      </c>
      <c r="Y123">
        <v>2.2209515285616027E-4</v>
      </c>
      <c r="Z123" t="s">
        <v>578</v>
      </c>
      <c r="AA123" t="s">
        <v>25</v>
      </c>
      <c r="AC123" t="s">
        <v>22</v>
      </c>
      <c r="AD123" t="s">
        <v>578</v>
      </c>
      <c r="AE123">
        <v>8.6729742333104535E-5</v>
      </c>
      <c r="AG123" t="s">
        <v>98</v>
      </c>
      <c r="AH123" t="s">
        <v>578</v>
      </c>
      <c r="AI123">
        <v>0</v>
      </c>
    </row>
    <row r="124" spans="5:35" x14ac:dyDescent="0.45">
      <c r="E124" t="s">
        <v>411</v>
      </c>
      <c r="G124" t="s">
        <v>346</v>
      </c>
      <c r="I124" t="s">
        <v>215</v>
      </c>
      <c r="J124" t="s">
        <v>579</v>
      </c>
      <c r="K124">
        <v>1.8854752689830001E-4</v>
      </c>
      <c r="L124" t="s">
        <v>217</v>
      </c>
      <c r="N124" t="s">
        <v>325</v>
      </c>
      <c r="O124" t="s">
        <v>579</v>
      </c>
      <c r="P124">
        <v>2.6791922775033311E-5</v>
      </c>
      <c r="Q124" t="s">
        <v>217</v>
      </c>
      <c r="S124" t="s">
        <v>326</v>
      </c>
      <c r="T124" t="s">
        <v>579</v>
      </c>
      <c r="U124">
        <v>5.0668883265861008E-5</v>
      </c>
      <c r="V124" t="s">
        <v>217</v>
      </c>
      <c r="X124">
        <v>1.1415525114155251E-4</v>
      </c>
      <c r="Y124">
        <v>2.2209515285616027E-4</v>
      </c>
      <c r="Z124" t="s">
        <v>579</v>
      </c>
      <c r="AA124" t="s">
        <v>25</v>
      </c>
      <c r="AC124" t="s">
        <v>22</v>
      </c>
      <c r="AD124" t="s">
        <v>579</v>
      </c>
      <c r="AE124">
        <v>8.1526342276047367E-5</v>
      </c>
      <c r="AG124" t="s">
        <v>98</v>
      </c>
      <c r="AH124" t="s">
        <v>579</v>
      </c>
      <c r="AI124">
        <v>0</v>
      </c>
    </row>
    <row r="125" spans="5:35" x14ac:dyDescent="0.45">
      <c r="E125" t="s">
        <v>412</v>
      </c>
      <c r="G125" t="s">
        <v>346</v>
      </c>
      <c r="I125" t="s">
        <v>215</v>
      </c>
      <c r="J125" t="s">
        <v>580</v>
      </c>
      <c r="K125">
        <v>1.3068341722490001E-4</v>
      </c>
      <c r="L125" t="s">
        <v>217</v>
      </c>
      <c r="N125" t="s">
        <v>325</v>
      </c>
      <c r="O125" t="s">
        <v>580</v>
      </c>
      <c r="P125">
        <v>2.583418621262056E-5</v>
      </c>
      <c r="Q125" t="s">
        <v>217</v>
      </c>
      <c r="S125" t="s">
        <v>326</v>
      </c>
      <c r="T125" t="s">
        <v>580</v>
      </c>
      <c r="U125">
        <v>4.9864577337583295E-5</v>
      </c>
      <c r="V125" t="s">
        <v>217</v>
      </c>
      <c r="X125">
        <v>1.1415525114155251E-4</v>
      </c>
      <c r="Y125">
        <v>1.7237235744060203E-4</v>
      </c>
      <c r="Z125" t="s">
        <v>580</v>
      </c>
      <c r="AA125" t="s">
        <v>25</v>
      </c>
      <c r="AC125" t="s">
        <v>22</v>
      </c>
      <c r="AD125" t="s">
        <v>580</v>
      </c>
      <c r="AE125">
        <v>8.1535827640734726E-5</v>
      </c>
      <c r="AG125" t="s">
        <v>98</v>
      </c>
      <c r="AH125" t="s">
        <v>580</v>
      </c>
      <c r="AI125">
        <v>0</v>
      </c>
    </row>
    <row r="126" spans="5:35" x14ac:dyDescent="0.45">
      <c r="E126" t="s">
        <v>413</v>
      </c>
      <c r="G126" t="s">
        <v>346</v>
      </c>
      <c r="I126" t="s">
        <v>215</v>
      </c>
      <c r="J126" t="s">
        <v>581</v>
      </c>
      <c r="K126">
        <v>6.0620978918863646E-5</v>
      </c>
      <c r="L126" t="s">
        <v>217</v>
      </c>
      <c r="N126" t="s">
        <v>325</v>
      </c>
      <c r="O126" t="s">
        <v>581</v>
      </c>
      <c r="P126">
        <v>2.1399335757289043E-5</v>
      </c>
      <c r="Q126" t="s">
        <v>217</v>
      </c>
      <c r="S126" t="s">
        <v>326</v>
      </c>
      <c r="T126" t="s">
        <v>581</v>
      </c>
      <c r="U126">
        <v>4.1266258233460502E-5</v>
      </c>
      <c r="V126" t="s">
        <v>217</v>
      </c>
      <c r="X126">
        <v>1.1415525114155251E-4</v>
      </c>
      <c r="Y126">
        <v>1.5579809230208258E-4</v>
      </c>
      <c r="Z126" t="s">
        <v>581</v>
      </c>
      <c r="AA126" t="s">
        <v>25</v>
      </c>
      <c r="AC126" t="s">
        <v>22</v>
      </c>
      <c r="AD126" t="s">
        <v>581</v>
      </c>
      <c r="AE126">
        <v>8.2550761662280502E-5</v>
      </c>
      <c r="AG126" t="s">
        <v>98</v>
      </c>
      <c r="AH126" t="s">
        <v>581</v>
      </c>
      <c r="AI126">
        <v>0</v>
      </c>
    </row>
    <row r="127" spans="5:35" x14ac:dyDescent="0.45">
      <c r="E127" t="s">
        <v>414</v>
      </c>
      <c r="G127" t="s">
        <v>346</v>
      </c>
      <c r="I127" t="s">
        <v>215</v>
      </c>
      <c r="J127" t="s">
        <v>582</v>
      </c>
      <c r="K127">
        <v>0</v>
      </c>
      <c r="L127" t="s">
        <v>217</v>
      </c>
      <c r="N127" t="s">
        <v>325</v>
      </c>
      <c r="O127" t="s">
        <v>582</v>
      </c>
      <c r="P127">
        <v>2.0077934024180472E-5</v>
      </c>
      <c r="Q127" t="s">
        <v>217</v>
      </c>
      <c r="S127" t="s">
        <v>326</v>
      </c>
      <c r="T127" t="s">
        <v>582</v>
      </c>
      <c r="U127">
        <v>3.9273216221922787E-5</v>
      </c>
      <c r="V127" t="s">
        <v>217</v>
      </c>
      <c r="X127">
        <v>1.1415525114155251E-4</v>
      </c>
      <c r="Y127">
        <v>1.093901499142282E-4</v>
      </c>
      <c r="Z127" t="s">
        <v>582</v>
      </c>
      <c r="AA127" t="s">
        <v>25</v>
      </c>
      <c r="AC127" t="s">
        <v>22</v>
      </c>
      <c r="AD127" t="s">
        <v>582</v>
      </c>
      <c r="AE127">
        <v>8.6690445822256972E-5</v>
      </c>
      <c r="AG127" t="s">
        <v>98</v>
      </c>
      <c r="AH127" t="s">
        <v>582</v>
      </c>
      <c r="AI127">
        <v>0</v>
      </c>
    </row>
    <row r="128" spans="5:35" x14ac:dyDescent="0.45">
      <c r="E128" t="s">
        <v>415</v>
      </c>
      <c r="G128" t="s">
        <v>346</v>
      </c>
      <c r="I128" t="s">
        <v>215</v>
      </c>
      <c r="J128" t="s">
        <v>583</v>
      </c>
      <c r="K128">
        <v>0</v>
      </c>
      <c r="L128" t="s">
        <v>217</v>
      </c>
      <c r="N128" t="s">
        <v>325</v>
      </c>
      <c r="O128" t="s">
        <v>583</v>
      </c>
      <c r="P128">
        <v>2.041934650449867E-5</v>
      </c>
      <c r="Q128" t="s">
        <v>217</v>
      </c>
      <c r="S128" t="s">
        <v>326</v>
      </c>
      <c r="T128" t="s">
        <v>583</v>
      </c>
      <c r="U128">
        <v>4.3378323345005126E-5</v>
      </c>
      <c r="V128" t="s">
        <v>217</v>
      </c>
      <c r="X128">
        <v>1.1415525114155251E-4</v>
      </c>
      <c r="Y128">
        <v>7.9556472664893237E-5</v>
      </c>
      <c r="Z128" t="s">
        <v>583</v>
      </c>
      <c r="AA128" t="s">
        <v>25</v>
      </c>
      <c r="AC128" t="s">
        <v>22</v>
      </c>
      <c r="AD128" t="s">
        <v>583</v>
      </c>
      <c r="AE128">
        <v>9.3414214333485514E-5</v>
      </c>
      <c r="AG128" t="s">
        <v>98</v>
      </c>
      <c r="AH128" t="s">
        <v>583</v>
      </c>
      <c r="AI128">
        <v>0</v>
      </c>
    </row>
    <row r="129" spans="5:35" x14ac:dyDescent="0.45">
      <c r="E129" t="s">
        <v>416</v>
      </c>
      <c r="G129" t="s">
        <v>346</v>
      </c>
      <c r="I129" t="s">
        <v>215</v>
      </c>
      <c r="J129" t="s">
        <v>584</v>
      </c>
      <c r="K129">
        <v>0</v>
      </c>
      <c r="L129" t="s">
        <v>217</v>
      </c>
      <c r="N129" t="s">
        <v>325</v>
      </c>
      <c r="O129" t="s">
        <v>584</v>
      </c>
      <c r="P129">
        <v>2.1381189936828324E-5</v>
      </c>
      <c r="Q129" t="s">
        <v>217</v>
      </c>
      <c r="S129" t="s">
        <v>326</v>
      </c>
      <c r="T129" t="s">
        <v>584</v>
      </c>
      <c r="U129">
        <v>4.3051529217141848E-5</v>
      </c>
      <c r="V129" t="s">
        <v>217</v>
      </c>
      <c r="X129">
        <v>1.1415525114155251E-4</v>
      </c>
      <c r="Y129">
        <v>5.6352501470966035E-5</v>
      </c>
      <c r="Z129" t="s">
        <v>584</v>
      </c>
      <c r="AA129" t="s">
        <v>25</v>
      </c>
      <c r="AC129" t="s">
        <v>22</v>
      </c>
      <c r="AD129" t="s">
        <v>584</v>
      </c>
      <c r="AE129">
        <v>1.0749591573789648E-4</v>
      </c>
      <c r="AG129" t="s">
        <v>98</v>
      </c>
      <c r="AH129" t="s">
        <v>584</v>
      </c>
      <c r="AI129">
        <v>0</v>
      </c>
    </row>
    <row r="130" spans="5:35" x14ac:dyDescent="0.45">
      <c r="E130" t="s">
        <v>417</v>
      </c>
      <c r="G130" t="s">
        <v>346</v>
      </c>
      <c r="I130" t="s">
        <v>215</v>
      </c>
      <c r="J130" t="s">
        <v>585</v>
      </c>
      <c r="K130">
        <v>0</v>
      </c>
      <c r="L130" t="s">
        <v>217</v>
      </c>
      <c r="N130" t="s">
        <v>325</v>
      </c>
      <c r="O130" t="s">
        <v>585</v>
      </c>
      <c r="P130">
        <v>2.4073136252328445E-5</v>
      </c>
      <c r="Q130" t="s">
        <v>217</v>
      </c>
      <c r="S130" t="s">
        <v>326</v>
      </c>
      <c r="T130" t="s">
        <v>585</v>
      </c>
      <c r="U130">
        <v>4.2900679182349371E-5</v>
      </c>
      <c r="V130" t="s">
        <v>217</v>
      </c>
      <c r="X130">
        <v>1.1415525114155251E-4</v>
      </c>
      <c r="Y130">
        <v>2.9833677249334962E-5</v>
      </c>
      <c r="Z130" t="s">
        <v>585</v>
      </c>
      <c r="AA130" t="s">
        <v>25</v>
      </c>
      <c r="AC130" t="s">
        <v>22</v>
      </c>
      <c r="AD130" t="s">
        <v>585</v>
      </c>
      <c r="AE130">
        <v>1.1833633252343225E-4</v>
      </c>
      <c r="AG130" t="s">
        <v>98</v>
      </c>
      <c r="AH130" t="s">
        <v>585</v>
      </c>
      <c r="AI130">
        <v>0</v>
      </c>
    </row>
    <row r="131" spans="5:35" x14ac:dyDescent="0.45">
      <c r="E131" t="s">
        <v>418</v>
      </c>
      <c r="G131" t="s">
        <v>348</v>
      </c>
      <c r="I131" t="s">
        <v>215</v>
      </c>
      <c r="J131" t="s">
        <v>586</v>
      </c>
      <c r="K131">
        <v>0</v>
      </c>
      <c r="L131" t="s">
        <v>217</v>
      </c>
      <c r="N131" t="s">
        <v>325</v>
      </c>
      <c r="O131" t="s">
        <v>586</v>
      </c>
      <c r="P131">
        <v>6.4225537409920427E-5</v>
      </c>
      <c r="Q131" t="s">
        <v>217</v>
      </c>
      <c r="S131" t="s">
        <v>326</v>
      </c>
      <c r="T131" t="s">
        <v>586</v>
      </c>
      <c r="U131">
        <v>6.8806367220018992E-5</v>
      </c>
      <c r="V131" t="s">
        <v>217</v>
      </c>
      <c r="X131">
        <v>1.1415525114155251E-4</v>
      </c>
      <c r="Y131">
        <v>2.1546544680075254E-5</v>
      </c>
      <c r="Z131" t="s">
        <v>586</v>
      </c>
      <c r="AA131" t="s">
        <v>25</v>
      </c>
      <c r="AC131" t="s">
        <v>22</v>
      </c>
      <c r="AD131" t="s">
        <v>586</v>
      </c>
      <c r="AE131">
        <v>1.1437416018831894E-4</v>
      </c>
      <c r="AG131" t="s">
        <v>98</v>
      </c>
      <c r="AH131" t="s">
        <v>586</v>
      </c>
      <c r="AI131">
        <v>0</v>
      </c>
    </row>
    <row r="132" spans="5:35" x14ac:dyDescent="0.45">
      <c r="E132" t="s">
        <v>419</v>
      </c>
      <c r="G132" t="s">
        <v>348</v>
      </c>
      <c r="I132" t="s">
        <v>215</v>
      </c>
      <c r="J132" t="s">
        <v>587</v>
      </c>
      <c r="K132">
        <v>0</v>
      </c>
      <c r="L132" t="s">
        <v>217</v>
      </c>
      <c r="N132" t="s">
        <v>325</v>
      </c>
      <c r="O132" t="s">
        <v>587</v>
      </c>
      <c r="P132">
        <v>6.0186641518149918E-5</v>
      </c>
      <c r="Q132" t="s">
        <v>217</v>
      </c>
      <c r="S132" t="s">
        <v>326</v>
      </c>
      <c r="T132" t="s">
        <v>587</v>
      </c>
      <c r="U132">
        <v>6.8945250076911231E-5</v>
      </c>
      <c r="V132" t="s">
        <v>217</v>
      </c>
      <c r="X132">
        <v>1.1415525114155251E-4</v>
      </c>
      <c r="Y132">
        <v>1.4916838624667481E-5</v>
      </c>
      <c r="Z132" t="s">
        <v>587</v>
      </c>
      <c r="AA132" t="s">
        <v>25</v>
      </c>
      <c r="AC132" t="s">
        <v>22</v>
      </c>
      <c r="AD132" t="s">
        <v>587</v>
      </c>
      <c r="AE132">
        <v>1.1605984499846975E-4</v>
      </c>
      <c r="AG132" t="s">
        <v>98</v>
      </c>
      <c r="AH132" t="s">
        <v>587</v>
      </c>
      <c r="AI132">
        <v>0</v>
      </c>
    </row>
    <row r="133" spans="5:35" x14ac:dyDescent="0.45">
      <c r="E133" t="s">
        <v>420</v>
      </c>
      <c r="G133" t="s">
        <v>348</v>
      </c>
      <c r="I133" t="s">
        <v>215</v>
      </c>
      <c r="J133" t="s">
        <v>588</v>
      </c>
      <c r="K133">
        <v>0</v>
      </c>
      <c r="L133" t="s">
        <v>217</v>
      </c>
      <c r="N133" t="s">
        <v>325</v>
      </c>
      <c r="O133" t="s">
        <v>588</v>
      </c>
      <c r="P133">
        <v>5.6213045266917498E-5</v>
      </c>
      <c r="Q133" t="s">
        <v>217</v>
      </c>
      <c r="S133" t="s">
        <v>326</v>
      </c>
      <c r="T133" t="s">
        <v>588</v>
      </c>
      <c r="U133">
        <v>6.7301384708034077E-5</v>
      </c>
      <c r="V133" t="s">
        <v>217</v>
      </c>
      <c r="X133">
        <v>1.1415525114155251E-4</v>
      </c>
      <c r="Y133">
        <v>1.6574265138519424E-5</v>
      </c>
      <c r="Z133" t="s">
        <v>588</v>
      </c>
      <c r="AA133" t="s">
        <v>25</v>
      </c>
      <c r="AC133" t="s">
        <v>22</v>
      </c>
      <c r="AD133" t="s">
        <v>588</v>
      </c>
      <c r="AE133">
        <v>1.1660593099404111E-4</v>
      </c>
      <c r="AG133" t="s">
        <v>98</v>
      </c>
      <c r="AH133" t="s">
        <v>588</v>
      </c>
      <c r="AI133">
        <v>0</v>
      </c>
    </row>
    <row r="134" spans="5:35" x14ac:dyDescent="0.45">
      <c r="E134" t="s">
        <v>421</v>
      </c>
      <c r="G134" t="s">
        <v>348</v>
      </c>
      <c r="I134" t="s">
        <v>215</v>
      </c>
      <c r="J134" t="s">
        <v>589</v>
      </c>
      <c r="K134">
        <v>0</v>
      </c>
      <c r="L134" t="s">
        <v>217</v>
      </c>
      <c r="N134" t="s">
        <v>325</v>
      </c>
      <c r="O134" t="s">
        <v>589</v>
      </c>
      <c r="P134">
        <v>5.208045287447432E-5</v>
      </c>
      <c r="Q134" t="s">
        <v>217</v>
      </c>
      <c r="S134" t="s">
        <v>326</v>
      </c>
      <c r="T134" t="s">
        <v>589</v>
      </c>
      <c r="U134">
        <v>6.3949301011133086E-5</v>
      </c>
      <c r="V134" t="s">
        <v>217</v>
      </c>
      <c r="X134">
        <v>1.1415525114155251E-4</v>
      </c>
      <c r="Y134">
        <v>1.4585353321897093E-5</v>
      </c>
      <c r="Z134" t="s">
        <v>589</v>
      </c>
      <c r="AA134" t="s">
        <v>25</v>
      </c>
      <c r="AC134" t="s">
        <v>22</v>
      </c>
      <c r="AD134" t="s">
        <v>589</v>
      </c>
      <c r="AE134">
        <v>1.1660593099404111E-4</v>
      </c>
      <c r="AG134" t="s">
        <v>98</v>
      </c>
      <c r="AH134" t="s">
        <v>589</v>
      </c>
      <c r="AI134">
        <v>0</v>
      </c>
    </row>
    <row r="135" spans="5:35" x14ac:dyDescent="0.45">
      <c r="E135" t="s">
        <v>422</v>
      </c>
      <c r="G135" t="s">
        <v>348</v>
      </c>
      <c r="I135" t="s">
        <v>215</v>
      </c>
      <c r="J135" t="s">
        <v>590</v>
      </c>
      <c r="K135">
        <v>0</v>
      </c>
      <c r="L135" t="s">
        <v>217</v>
      </c>
      <c r="N135" t="s">
        <v>325</v>
      </c>
      <c r="O135" t="s">
        <v>590</v>
      </c>
      <c r="P135">
        <v>5.0387668139176991E-5</v>
      </c>
      <c r="Q135" t="s">
        <v>217</v>
      </c>
      <c r="S135" t="s">
        <v>326</v>
      </c>
      <c r="T135" t="s">
        <v>590</v>
      </c>
      <c r="U135">
        <v>6.1633158267682066E-5</v>
      </c>
      <c r="V135" t="s">
        <v>217</v>
      </c>
      <c r="X135">
        <v>1.1415525114155251E-4</v>
      </c>
      <c r="Y135">
        <v>2.1215059377304864E-5</v>
      </c>
      <c r="Z135" t="s">
        <v>590</v>
      </c>
      <c r="AA135" t="s">
        <v>25</v>
      </c>
      <c r="AC135" t="s">
        <v>22</v>
      </c>
      <c r="AD135" t="s">
        <v>590</v>
      </c>
      <c r="AE135">
        <v>1.1632950036600995E-4</v>
      </c>
      <c r="AG135" t="s">
        <v>98</v>
      </c>
      <c r="AH135" t="s">
        <v>590</v>
      </c>
      <c r="AI135">
        <v>0</v>
      </c>
    </row>
    <row r="136" spans="5:35" x14ac:dyDescent="0.45">
      <c r="E136" t="s">
        <v>423</v>
      </c>
      <c r="G136" t="s">
        <v>348</v>
      </c>
      <c r="I136" t="s">
        <v>215</v>
      </c>
      <c r="J136" t="s">
        <v>591</v>
      </c>
      <c r="K136">
        <v>5.6720493154575811E-6</v>
      </c>
      <c r="L136" t="s">
        <v>217</v>
      </c>
      <c r="N136" t="s">
        <v>325</v>
      </c>
      <c r="O136" t="s">
        <v>591</v>
      </c>
      <c r="P136">
        <v>4.8716703321619422E-5</v>
      </c>
      <c r="Q136" t="s">
        <v>217</v>
      </c>
      <c r="S136" t="s">
        <v>326</v>
      </c>
      <c r="T136" t="s">
        <v>591</v>
      </c>
      <c r="U136">
        <v>6.003171151833202E-5</v>
      </c>
      <c r="V136" t="s">
        <v>217</v>
      </c>
      <c r="X136">
        <v>1.1415525114155251E-4</v>
      </c>
      <c r="Y136">
        <v>5.7678442682047593E-5</v>
      </c>
      <c r="Z136" t="s">
        <v>591</v>
      </c>
      <c r="AA136" t="s">
        <v>25</v>
      </c>
      <c r="AC136" t="s">
        <v>22</v>
      </c>
      <c r="AD136" t="s">
        <v>591</v>
      </c>
      <c r="AE136">
        <v>1.1632950036600995E-4</v>
      </c>
      <c r="AG136" t="s">
        <v>98</v>
      </c>
      <c r="AH136" t="s">
        <v>591</v>
      </c>
      <c r="AI136">
        <v>0</v>
      </c>
    </row>
    <row r="137" spans="5:35" x14ac:dyDescent="0.45">
      <c r="E137" t="s">
        <v>424</v>
      </c>
      <c r="G137" t="s">
        <v>348</v>
      </c>
      <c r="I137" t="s">
        <v>215</v>
      </c>
      <c r="J137" t="s">
        <v>592</v>
      </c>
      <c r="K137">
        <v>2.4274647966399471E-5</v>
      </c>
      <c r="L137" t="s">
        <v>217</v>
      </c>
      <c r="N137" t="s">
        <v>325</v>
      </c>
      <c r="O137" t="s">
        <v>592</v>
      </c>
      <c r="P137">
        <v>4.4214342687072133E-5</v>
      </c>
      <c r="Q137" t="s">
        <v>217</v>
      </c>
      <c r="S137" t="s">
        <v>326</v>
      </c>
      <c r="T137" t="s">
        <v>592</v>
      </c>
      <c r="U137">
        <v>5.8562642519869157E-5</v>
      </c>
      <c r="V137" t="s">
        <v>217</v>
      </c>
      <c r="X137">
        <v>1.1415525114155251E-4</v>
      </c>
      <c r="Y137">
        <v>1.6905750441289813E-4</v>
      </c>
      <c r="Z137" t="s">
        <v>592</v>
      </c>
      <c r="AA137" t="s">
        <v>25</v>
      </c>
      <c r="AC137" t="s">
        <v>22</v>
      </c>
      <c r="AD137" t="s">
        <v>592</v>
      </c>
      <c r="AE137">
        <v>1.1616960421842331E-4</v>
      </c>
      <c r="AG137" t="s">
        <v>98</v>
      </c>
      <c r="AH137" t="s">
        <v>592</v>
      </c>
      <c r="AI137">
        <v>0</v>
      </c>
    </row>
    <row r="138" spans="5:35" x14ac:dyDescent="0.45">
      <c r="E138" t="s">
        <v>425</v>
      </c>
      <c r="G138" t="s">
        <v>348</v>
      </c>
      <c r="I138" t="s">
        <v>215</v>
      </c>
      <c r="J138" t="s">
        <v>593</v>
      </c>
      <c r="K138">
        <v>5.5346547596955039E-5</v>
      </c>
      <c r="L138" t="s">
        <v>217</v>
      </c>
      <c r="N138" t="s">
        <v>325</v>
      </c>
      <c r="O138" t="s">
        <v>593</v>
      </c>
      <c r="P138">
        <v>4.3014244778356477E-5</v>
      </c>
      <c r="Q138" t="s">
        <v>217</v>
      </c>
      <c r="S138" t="s">
        <v>326</v>
      </c>
      <c r="T138" t="s">
        <v>593</v>
      </c>
      <c r="U138">
        <v>4.6435372788414157E-5</v>
      </c>
      <c r="V138" t="s">
        <v>217</v>
      </c>
      <c r="X138">
        <v>1.1415525114155251E-4</v>
      </c>
      <c r="Y138">
        <v>1.9060404909297337E-4</v>
      </c>
      <c r="Z138" t="s">
        <v>593</v>
      </c>
      <c r="AA138" t="s">
        <v>25</v>
      </c>
      <c r="AC138" t="s">
        <v>22</v>
      </c>
      <c r="AD138" t="s">
        <v>593</v>
      </c>
      <c r="AE138">
        <v>1.1616960421842331E-4</v>
      </c>
      <c r="AG138" t="s">
        <v>98</v>
      </c>
      <c r="AH138" t="s">
        <v>593</v>
      </c>
      <c r="AI138">
        <v>0</v>
      </c>
    </row>
    <row r="139" spans="5:35" x14ac:dyDescent="0.45">
      <c r="E139" t="s">
        <v>426</v>
      </c>
      <c r="G139" t="s">
        <v>348</v>
      </c>
      <c r="I139" t="s">
        <v>215</v>
      </c>
      <c r="J139" t="s">
        <v>594</v>
      </c>
      <c r="K139">
        <v>9.1111950675754565E-5</v>
      </c>
      <c r="L139" t="s">
        <v>217</v>
      </c>
      <c r="N139" t="s">
        <v>325</v>
      </c>
      <c r="O139" t="s">
        <v>594</v>
      </c>
      <c r="P139">
        <v>4.1866498587394321E-5</v>
      </c>
      <c r="Q139" t="s">
        <v>217</v>
      </c>
      <c r="S139" t="s">
        <v>326</v>
      </c>
      <c r="T139" t="s">
        <v>594</v>
      </c>
      <c r="U139">
        <v>4.0071106572631819E-5</v>
      </c>
      <c r="V139" t="s">
        <v>217</v>
      </c>
      <c r="X139">
        <v>1.1415525114155251E-4</v>
      </c>
      <c r="Y139">
        <v>1.4585353321897094E-4</v>
      </c>
      <c r="Z139" t="s">
        <v>594</v>
      </c>
      <c r="AA139" t="s">
        <v>25</v>
      </c>
      <c r="AC139" t="s">
        <v>22</v>
      </c>
      <c r="AD139" t="s">
        <v>594</v>
      </c>
      <c r="AE139">
        <v>1.1602325859181853E-4</v>
      </c>
      <c r="AG139" t="s">
        <v>98</v>
      </c>
      <c r="AH139" t="s">
        <v>594</v>
      </c>
      <c r="AI139">
        <v>0</v>
      </c>
    </row>
    <row r="140" spans="5:35" x14ac:dyDescent="0.45">
      <c r="E140" t="s">
        <v>427</v>
      </c>
      <c r="G140" t="s">
        <v>348</v>
      </c>
      <c r="I140" t="s">
        <v>215</v>
      </c>
      <c r="J140" t="s">
        <v>595</v>
      </c>
      <c r="K140">
        <v>1.210663347715E-4</v>
      </c>
      <c r="L140" t="s">
        <v>217</v>
      </c>
      <c r="N140" t="s">
        <v>325</v>
      </c>
      <c r="O140" t="s">
        <v>595</v>
      </c>
      <c r="P140">
        <v>4.1129887628772593E-5</v>
      </c>
      <c r="Q140" t="s">
        <v>217</v>
      </c>
      <c r="S140" t="s">
        <v>326</v>
      </c>
      <c r="T140" t="s">
        <v>595</v>
      </c>
      <c r="U140">
        <v>3.8743809998352481E-5</v>
      </c>
      <c r="V140" t="s">
        <v>217</v>
      </c>
      <c r="X140">
        <v>1.1415525114155251E-4</v>
      </c>
      <c r="Y140">
        <v>1.4452759200788939E-4</v>
      </c>
      <c r="Z140" t="s">
        <v>595</v>
      </c>
      <c r="AA140" t="s">
        <v>25</v>
      </c>
      <c r="AC140" t="s">
        <v>22</v>
      </c>
      <c r="AD140" t="s">
        <v>595</v>
      </c>
      <c r="AE140">
        <v>1.1629562406355514E-4</v>
      </c>
      <c r="AG140" t="s">
        <v>98</v>
      </c>
      <c r="AH140" t="s">
        <v>595</v>
      </c>
      <c r="AI140">
        <v>0</v>
      </c>
    </row>
    <row r="141" spans="5:35" x14ac:dyDescent="0.45">
      <c r="E141" t="s">
        <v>428</v>
      </c>
      <c r="G141" t="s">
        <v>348</v>
      </c>
      <c r="I141" t="s">
        <v>215</v>
      </c>
      <c r="J141" t="s">
        <v>596</v>
      </c>
      <c r="K141">
        <v>1.4222110603980001E-4</v>
      </c>
      <c r="L141" t="s">
        <v>217</v>
      </c>
      <c r="N141" t="s">
        <v>325</v>
      </c>
      <c r="O141" t="s">
        <v>596</v>
      </c>
      <c r="P141">
        <v>4.1777281851718841E-5</v>
      </c>
      <c r="Q141" t="s">
        <v>217</v>
      </c>
      <c r="S141" t="s">
        <v>326</v>
      </c>
      <c r="T141" t="s">
        <v>596</v>
      </c>
      <c r="U141">
        <v>3.8032629819768392E-5</v>
      </c>
      <c r="V141" t="s">
        <v>217</v>
      </c>
      <c r="X141">
        <v>1.1415525114155251E-4</v>
      </c>
      <c r="Y141">
        <v>1.408812536774151E-4</v>
      </c>
      <c r="Z141" t="s">
        <v>596</v>
      </c>
      <c r="AA141" t="s">
        <v>25</v>
      </c>
      <c r="AC141" t="s">
        <v>22</v>
      </c>
      <c r="AD141" t="s">
        <v>596</v>
      </c>
      <c r="AE141">
        <v>1.1483894305799876E-4</v>
      </c>
      <c r="AG141" t="s">
        <v>98</v>
      </c>
      <c r="AH141" t="s">
        <v>596</v>
      </c>
      <c r="AI141">
        <v>0</v>
      </c>
    </row>
    <row r="142" spans="5:35" x14ac:dyDescent="0.45">
      <c r="E142" t="s">
        <v>429</v>
      </c>
      <c r="G142" t="s">
        <v>348</v>
      </c>
      <c r="I142" t="s">
        <v>215</v>
      </c>
      <c r="J142" t="s">
        <v>597</v>
      </c>
      <c r="K142">
        <v>1.5536603077430001E-4</v>
      </c>
      <c r="L142" t="s">
        <v>217</v>
      </c>
      <c r="N142" t="s">
        <v>325</v>
      </c>
      <c r="O142" t="s">
        <v>597</v>
      </c>
      <c r="P142">
        <v>4.0756073735033779E-5</v>
      </c>
      <c r="Q142" t="s">
        <v>217</v>
      </c>
      <c r="S142" t="s">
        <v>326</v>
      </c>
      <c r="T142" t="s">
        <v>597</v>
      </c>
      <c r="U142">
        <v>3.4445872979586527E-5</v>
      </c>
      <c r="V142" t="s">
        <v>217</v>
      </c>
      <c r="X142">
        <v>1.1415525114155251E-4</v>
      </c>
      <c r="Y142">
        <v>1.4054976837464471E-4</v>
      </c>
      <c r="Z142" t="s">
        <v>597</v>
      </c>
      <c r="AA142" t="s">
        <v>25</v>
      </c>
      <c r="AC142" t="s">
        <v>22</v>
      </c>
      <c r="AD142" t="s">
        <v>597</v>
      </c>
      <c r="AE142">
        <v>1.1186731380666378E-4</v>
      </c>
      <c r="AG142" t="s">
        <v>98</v>
      </c>
      <c r="AH142" t="s">
        <v>597</v>
      </c>
      <c r="AI142">
        <v>0</v>
      </c>
    </row>
    <row r="143" spans="5:35" x14ac:dyDescent="0.45">
      <c r="E143" t="s">
        <v>430</v>
      </c>
      <c r="G143" t="s">
        <v>348</v>
      </c>
      <c r="I143" t="s">
        <v>215</v>
      </c>
      <c r="J143" t="s">
        <v>598</v>
      </c>
      <c r="K143">
        <v>1.719716460307E-4</v>
      </c>
      <c r="L143" t="s">
        <v>217</v>
      </c>
      <c r="N143" t="s">
        <v>325</v>
      </c>
      <c r="O143" t="s">
        <v>598</v>
      </c>
      <c r="P143">
        <v>4.3065851243580631E-5</v>
      </c>
      <c r="Q143" t="s">
        <v>217</v>
      </c>
      <c r="S143" t="s">
        <v>326</v>
      </c>
      <c r="T143" t="s">
        <v>598</v>
      </c>
      <c r="U143">
        <v>3.0479037300676292E-5</v>
      </c>
      <c r="V143" t="s">
        <v>217</v>
      </c>
      <c r="X143">
        <v>1.1415525114155251E-4</v>
      </c>
      <c r="Y143">
        <v>1.4253868019126702E-4</v>
      </c>
      <c r="Z143" t="s">
        <v>598</v>
      </c>
      <c r="AA143" t="s">
        <v>25</v>
      </c>
      <c r="AC143" t="s">
        <v>22</v>
      </c>
      <c r="AD143" t="s">
        <v>598</v>
      </c>
      <c r="AE143">
        <v>1.1016943352762924E-4</v>
      </c>
      <c r="AG143" t="s">
        <v>98</v>
      </c>
      <c r="AH143" t="s">
        <v>598</v>
      </c>
      <c r="AI143">
        <v>0</v>
      </c>
    </row>
    <row r="144" spans="5:35" x14ac:dyDescent="0.45">
      <c r="E144" t="s">
        <v>431</v>
      </c>
      <c r="G144" t="s">
        <v>348</v>
      </c>
      <c r="I144" t="s">
        <v>215</v>
      </c>
      <c r="J144" t="s">
        <v>599</v>
      </c>
      <c r="K144">
        <v>1.4864950148199999E-4</v>
      </c>
      <c r="L144" t="s">
        <v>217</v>
      </c>
      <c r="N144" t="s">
        <v>325</v>
      </c>
      <c r="O144" t="s">
        <v>599</v>
      </c>
      <c r="P144">
        <v>4.4947228315885046E-5</v>
      </c>
      <c r="Q144" t="s">
        <v>217</v>
      </c>
      <c r="S144" t="s">
        <v>326</v>
      </c>
      <c r="T144" t="s">
        <v>599</v>
      </c>
      <c r="U144">
        <v>3.0371465012775516E-5</v>
      </c>
      <c r="V144" t="s">
        <v>217</v>
      </c>
      <c r="X144">
        <v>1.1415525114155251E-4</v>
      </c>
      <c r="Y144">
        <v>1.4883690094390442E-4</v>
      </c>
      <c r="Z144" t="s">
        <v>599</v>
      </c>
      <c r="AA144" t="s">
        <v>25</v>
      </c>
      <c r="AC144" t="s">
        <v>22</v>
      </c>
      <c r="AD144" t="s">
        <v>599</v>
      </c>
      <c r="AE144">
        <v>1.0364350262273672E-4</v>
      </c>
      <c r="AG144" t="s">
        <v>98</v>
      </c>
      <c r="AH144" t="s">
        <v>599</v>
      </c>
      <c r="AI144">
        <v>0</v>
      </c>
    </row>
    <row r="145" spans="5:35" x14ac:dyDescent="0.45">
      <c r="E145" t="s">
        <v>432</v>
      </c>
      <c r="G145" t="s">
        <v>348</v>
      </c>
      <c r="I145" t="s">
        <v>215</v>
      </c>
      <c r="J145" t="s">
        <v>600</v>
      </c>
      <c r="K145">
        <v>1.3668703939070001E-4</v>
      </c>
      <c r="L145" t="s">
        <v>217</v>
      </c>
      <c r="N145" t="s">
        <v>325</v>
      </c>
      <c r="O145" t="s">
        <v>600</v>
      </c>
      <c r="P145">
        <v>4.6626682326791921E-5</v>
      </c>
      <c r="Q145" t="s">
        <v>217</v>
      </c>
      <c r="S145" t="s">
        <v>326</v>
      </c>
      <c r="T145" t="s">
        <v>600</v>
      </c>
      <c r="U145">
        <v>2.9813994150092595E-5</v>
      </c>
      <c r="V145" t="s">
        <v>217</v>
      </c>
      <c r="X145">
        <v>1.1415525114155251E-4</v>
      </c>
      <c r="Y145">
        <v>1.5049432745775637E-4</v>
      </c>
      <c r="Z145" t="s">
        <v>600</v>
      </c>
      <c r="AA145" t="s">
        <v>25</v>
      </c>
      <c r="AC145" t="s">
        <v>22</v>
      </c>
      <c r="AD145" t="s">
        <v>600</v>
      </c>
      <c r="AE145">
        <v>9.6612137285218569E-5</v>
      </c>
      <c r="AG145" t="s">
        <v>98</v>
      </c>
      <c r="AH145" t="s">
        <v>600</v>
      </c>
      <c r="AI145">
        <v>0</v>
      </c>
    </row>
    <row r="146" spans="5:35" x14ac:dyDescent="0.45">
      <c r="E146" t="s">
        <v>433</v>
      </c>
      <c r="G146" t="s">
        <v>348</v>
      </c>
      <c r="I146" t="s">
        <v>215</v>
      </c>
      <c r="J146" t="s">
        <v>601</v>
      </c>
      <c r="K146">
        <v>1.120360416278E-4</v>
      </c>
      <c r="L146" t="s">
        <v>217</v>
      </c>
      <c r="N146" t="s">
        <v>325</v>
      </c>
      <c r="O146" t="s">
        <v>601</v>
      </c>
      <c r="P146">
        <v>4.6179750434716822E-5</v>
      </c>
      <c r="Q146" t="s">
        <v>217</v>
      </c>
      <c r="S146" t="s">
        <v>326</v>
      </c>
      <c r="T146" t="s">
        <v>601</v>
      </c>
      <c r="U146">
        <v>2.7434781004525882E-5</v>
      </c>
      <c r="V146" t="s">
        <v>217</v>
      </c>
      <c r="X146">
        <v>1.1415525114155251E-4</v>
      </c>
      <c r="Y146">
        <v>1.7237235744060203E-4</v>
      </c>
      <c r="Z146" t="s">
        <v>601</v>
      </c>
      <c r="AA146" t="s">
        <v>25</v>
      </c>
      <c r="AC146" t="s">
        <v>22</v>
      </c>
      <c r="AD146" t="s">
        <v>601</v>
      </c>
      <c r="AE146">
        <v>7.7180690197145723E-5</v>
      </c>
      <c r="AG146" t="s">
        <v>98</v>
      </c>
      <c r="AH146" t="s">
        <v>601</v>
      </c>
      <c r="AI146">
        <v>0</v>
      </c>
    </row>
    <row r="147" spans="5:35" x14ac:dyDescent="0.45">
      <c r="E147" t="s">
        <v>434</v>
      </c>
      <c r="G147" t="s">
        <v>348</v>
      </c>
      <c r="I147" t="s">
        <v>215</v>
      </c>
      <c r="J147" t="s">
        <v>602</v>
      </c>
      <c r="K147">
        <v>8.5458031488105411E-5</v>
      </c>
      <c r="L147" t="s">
        <v>217</v>
      </c>
      <c r="N147" t="s">
        <v>325</v>
      </c>
      <c r="O147" t="s">
        <v>602</v>
      </c>
      <c r="P147">
        <v>4.5729419699393575E-5</v>
      </c>
      <c r="Q147" t="s">
        <v>217</v>
      </c>
      <c r="S147" t="s">
        <v>326</v>
      </c>
      <c r="T147" t="s">
        <v>602</v>
      </c>
      <c r="U147">
        <v>2.6124487214569605E-5</v>
      </c>
      <c r="V147" t="s">
        <v>217</v>
      </c>
      <c r="X147">
        <v>1.1415525114155251E-4</v>
      </c>
      <c r="Y147">
        <v>2.2209515285616027E-4</v>
      </c>
      <c r="Z147" t="s">
        <v>602</v>
      </c>
      <c r="AA147" t="s">
        <v>25</v>
      </c>
      <c r="AC147" t="s">
        <v>22</v>
      </c>
      <c r="AD147" t="s">
        <v>602</v>
      </c>
      <c r="AE147">
        <v>7.3860812556575384E-5</v>
      </c>
      <c r="AG147" t="s">
        <v>98</v>
      </c>
      <c r="AH147" t="s">
        <v>602</v>
      </c>
      <c r="AI147">
        <v>0</v>
      </c>
    </row>
    <row r="148" spans="5:35" x14ac:dyDescent="0.45">
      <c r="E148" t="s">
        <v>435</v>
      </c>
      <c r="G148" t="s">
        <v>348</v>
      </c>
      <c r="I148" t="s">
        <v>215</v>
      </c>
      <c r="J148" t="s">
        <v>603</v>
      </c>
      <c r="K148">
        <v>5.368923955717145E-5</v>
      </c>
      <c r="L148" t="s">
        <v>217</v>
      </c>
      <c r="N148" t="s">
        <v>325</v>
      </c>
      <c r="O148" t="s">
        <v>603</v>
      </c>
      <c r="P148">
        <v>4.2400682069551088E-5</v>
      </c>
      <c r="Q148" t="s">
        <v>217</v>
      </c>
      <c r="S148" t="s">
        <v>326</v>
      </c>
      <c r="T148" t="s">
        <v>603</v>
      </c>
      <c r="U148">
        <v>2.5530820722204056E-5</v>
      </c>
      <c r="V148" t="s">
        <v>217</v>
      </c>
      <c r="X148">
        <v>1.1415525114155251E-4</v>
      </c>
      <c r="Y148">
        <v>2.2209515285616027E-4</v>
      </c>
      <c r="Z148" t="s">
        <v>603</v>
      </c>
      <c r="AA148" t="s">
        <v>25</v>
      </c>
      <c r="AC148" t="s">
        <v>22</v>
      </c>
      <c r="AD148" t="s">
        <v>603</v>
      </c>
      <c r="AE148">
        <v>6.7897228272432522E-5</v>
      </c>
      <c r="AG148" t="s">
        <v>98</v>
      </c>
      <c r="AH148" t="s">
        <v>603</v>
      </c>
      <c r="AI148">
        <v>0</v>
      </c>
    </row>
    <row r="149" spans="5:35" x14ac:dyDescent="0.45">
      <c r="E149" t="s">
        <v>436</v>
      </c>
      <c r="G149" t="s">
        <v>348</v>
      </c>
      <c r="I149" t="s">
        <v>215</v>
      </c>
      <c r="J149" t="s">
        <v>604</v>
      </c>
      <c r="K149">
        <v>3.3931834426217918E-5</v>
      </c>
      <c r="L149" t="s">
        <v>217</v>
      </c>
      <c r="N149" t="s">
        <v>325</v>
      </c>
      <c r="O149" t="s">
        <v>604</v>
      </c>
      <c r="P149">
        <v>3.2649892716417735E-5</v>
      </c>
      <c r="Q149" t="s">
        <v>217</v>
      </c>
      <c r="S149" t="s">
        <v>326</v>
      </c>
      <c r="T149" t="s">
        <v>604</v>
      </c>
      <c r="U149">
        <v>2.1053985938976681E-5</v>
      </c>
      <c r="V149" t="s">
        <v>217</v>
      </c>
      <c r="X149">
        <v>1.1415525114155251E-4</v>
      </c>
      <c r="Y149">
        <v>1.7237235744060203E-4</v>
      </c>
      <c r="Z149" t="s">
        <v>604</v>
      </c>
      <c r="AA149" t="s">
        <v>25</v>
      </c>
      <c r="AC149" t="s">
        <v>22</v>
      </c>
      <c r="AD149" t="s">
        <v>604</v>
      </c>
      <c r="AE149">
        <v>6.5672232727201311E-5</v>
      </c>
      <c r="AG149" t="s">
        <v>98</v>
      </c>
      <c r="AH149" t="s">
        <v>604</v>
      </c>
      <c r="AI149">
        <v>0</v>
      </c>
    </row>
    <row r="150" spans="5:35" x14ac:dyDescent="0.45">
      <c r="E150" t="s">
        <v>437</v>
      </c>
      <c r="G150" t="s">
        <v>348</v>
      </c>
      <c r="I150" t="s">
        <v>215</v>
      </c>
      <c r="J150" t="s">
        <v>605</v>
      </c>
      <c r="K150">
        <v>1.2230770856293456E-5</v>
      </c>
      <c r="L150" t="s">
        <v>217</v>
      </c>
      <c r="N150" t="s">
        <v>325</v>
      </c>
      <c r="O150" t="s">
        <v>605</v>
      </c>
      <c r="P150">
        <v>2.9075485640767928E-5</v>
      </c>
      <c r="Q150" t="s">
        <v>217</v>
      </c>
      <c r="S150" t="s">
        <v>326</v>
      </c>
      <c r="T150" t="s">
        <v>605</v>
      </c>
      <c r="U150">
        <v>1.8124760815157305E-5</v>
      </c>
      <c r="V150" t="s">
        <v>217</v>
      </c>
      <c r="X150">
        <v>1.1415525114155251E-4</v>
      </c>
      <c r="Y150">
        <v>1.5579809230208258E-4</v>
      </c>
      <c r="Z150" t="s">
        <v>605</v>
      </c>
      <c r="AA150" t="s">
        <v>25</v>
      </c>
      <c r="AC150" t="s">
        <v>22</v>
      </c>
      <c r="AD150" t="s">
        <v>605</v>
      </c>
      <c r="AE150">
        <v>6.5523176996400191E-5</v>
      </c>
      <c r="AG150" t="s">
        <v>98</v>
      </c>
      <c r="AH150" t="s">
        <v>605</v>
      </c>
      <c r="AI150">
        <v>0</v>
      </c>
    </row>
    <row r="151" spans="5:35" x14ac:dyDescent="0.45">
      <c r="E151" t="s">
        <v>438</v>
      </c>
      <c r="G151" t="s">
        <v>348</v>
      </c>
      <c r="I151" t="s">
        <v>215</v>
      </c>
      <c r="J151" t="s">
        <v>606</v>
      </c>
      <c r="K151">
        <v>0</v>
      </c>
      <c r="L151" t="s">
        <v>217</v>
      </c>
      <c r="N151" t="s">
        <v>325</v>
      </c>
      <c r="O151" t="s">
        <v>606</v>
      </c>
      <c r="P151">
        <v>2.5866399453363903E-5</v>
      </c>
      <c r="Q151" t="s">
        <v>217</v>
      </c>
      <c r="S151" t="s">
        <v>326</v>
      </c>
      <c r="T151" t="s">
        <v>606</v>
      </c>
      <c r="U151">
        <v>1.4360745993038709E-5</v>
      </c>
      <c r="V151" t="s">
        <v>217</v>
      </c>
      <c r="X151">
        <v>1.1415525114155251E-4</v>
      </c>
      <c r="Y151">
        <v>1.093901499142282E-4</v>
      </c>
      <c r="Z151" t="s">
        <v>606</v>
      </c>
      <c r="AA151" t="s">
        <v>25</v>
      </c>
      <c r="AC151" t="s">
        <v>22</v>
      </c>
      <c r="AD151" t="s">
        <v>606</v>
      </c>
      <c r="AE151">
        <v>6.8505646664520701E-5</v>
      </c>
      <c r="AG151" t="s">
        <v>98</v>
      </c>
      <c r="AH151" t="s">
        <v>606</v>
      </c>
      <c r="AI151">
        <v>0</v>
      </c>
    </row>
    <row r="152" spans="5:35" x14ac:dyDescent="0.45">
      <c r="E152" t="s">
        <v>439</v>
      </c>
      <c r="G152" t="s">
        <v>348</v>
      </c>
      <c r="I152" t="s">
        <v>215</v>
      </c>
      <c r="J152" t="s">
        <v>607</v>
      </c>
      <c r="K152">
        <v>0</v>
      </c>
      <c r="L152" t="s">
        <v>217</v>
      </c>
      <c r="N152" t="s">
        <v>325</v>
      </c>
      <c r="O152" t="s">
        <v>607</v>
      </c>
      <c r="P152">
        <v>2.1366511781910699E-5</v>
      </c>
      <c r="Q152" t="s">
        <v>217</v>
      </c>
      <c r="S152" t="s">
        <v>326</v>
      </c>
      <c r="T152" t="s">
        <v>607</v>
      </c>
      <c r="U152">
        <v>1.1885527708447924E-5</v>
      </c>
      <c r="V152" t="s">
        <v>217</v>
      </c>
      <c r="X152">
        <v>1.1415525114155251E-4</v>
      </c>
      <c r="Y152">
        <v>7.9556472664893237E-5</v>
      </c>
      <c r="Z152" t="s">
        <v>607</v>
      </c>
      <c r="AA152" t="s">
        <v>25</v>
      </c>
      <c r="AC152" t="s">
        <v>22</v>
      </c>
      <c r="AD152" t="s">
        <v>607</v>
      </c>
      <c r="AE152">
        <v>7.1643947323933319E-5</v>
      </c>
      <c r="AG152" t="s">
        <v>98</v>
      </c>
      <c r="AH152" t="s">
        <v>607</v>
      </c>
      <c r="AI152">
        <v>0</v>
      </c>
    </row>
    <row r="153" spans="5:35" x14ac:dyDescent="0.45">
      <c r="E153" t="s">
        <v>440</v>
      </c>
      <c r="G153" t="s">
        <v>348</v>
      </c>
      <c r="I153" t="s">
        <v>215</v>
      </c>
      <c r="J153" t="s">
        <v>608</v>
      </c>
      <c r="K153">
        <v>0</v>
      </c>
      <c r="L153" t="s">
        <v>217</v>
      </c>
      <c r="N153" t="s">
        <v>325</v>
      </c>
      <c r="O153" t="s">
        <v>608</v>
      </c>
      <c r="P153">
        <v>1.7913704545403605E-5</v>
      </c>
      <c r="Q153" t="s">
        <v>217</v>
      </c>
      <c r="S153" t="s">
        <v>326</v>
      </c>
      <c r="T153" t="s">
        <v>608</v>
      </c>
      <c r="U153">
        <v>1.1937092892798352E-5</v>
      </c>
      <c r="V153" t="s">
        <v>217</v>
      </c>
      <c r="X153">
        <v>1.1415525114155251E-4</v>
      </c>
      <c r="Y153">
        <v>5.6352501470966035E-5</v>
      </c>
      <c r="Z153" t="s">
        <v>608</v>
      </c>
      <c r="AA153" t="s">
        <v>25</v>
      </c>
      <c r="AC153" t="s">
        <v>22</v>
      </c>
      <c r="AD153" t="s">
        <v>608</v>
      </c>
      <c r="AE153">
        <v>7.5191473716999891E-5</v>
      </c>
      <c r="AG153" t="s">
        <v>98</v>
      </c>
      <c r="AH153" t="s">
        <v>608</v>
      </c>
      <c r="AI153">
        <v>0</v>
      </c>
    </row>
    <row r="154" spans="5:35" x14ac:dyDescent="0.45">
      <c r="E154" t="s">
        <v>441</v>
      </c>
      <c r="G154" t="s">
        <v>348</v>
      </c>
      <c r="I154" t="s">
        <v>215</v>
      </c>
      <c r="J154" t="s">
        <v>609</v>
      </c>
      <c r="K154">
        <v>0</v>
      </c>
      <c r="L154" t="s">
        <v>217</v>
      </c>
      <c r="N154" t="s">
        <v>325</v>
      </c>
      <c r="O154" t="s">
        <v>609</v>
      </c>
      <c r="P154">
        <v>1.5267308501752361E-5</v>
      </c>
      <c r="Q154" t="s">
        <v>217</v>
      </c>
      <c r="S154" t="s">
        <v>326</v>
      </c>
      <c r="T154" t="s">
        <v>609</v>
      </c>
      <c r="U154">
        <v>1.2597159957729509E-5</v>
      </c>
      <c r="V154" t="s">
        <v>217</v>
      </c>
      <c r="X154">
        <v>1.1415525114155251E-4</v>
      </c>
      <c r="Y154">
        <v>2.9833677249334962E-5</v>
      </c>
      <c r="Z154" t="s">
        <v>609</v>
      </c>
      <c r="AA154" t="s">
        <v>25</v>
      </c>
      <c r="AC154" t="s">
        <v>22</v>
      </c>
      <c r="AD154" t="s">
        <v>609</v>
      </c>
      <c r="AE154">
        <v>8.1668622746357511E-5</v>
      </c>
      <c r="AG154" t="s">
        <v>98</v>
      </c>
      <c r="AH154" t="s">
        <v>609</v>
      </c>
      <c r="AI154">
        <v>0</v>
      </c>
    </row>
    <row r="155" spans="5:35" x14ac:dyDescent="0.45">
      <c r="E155" t="s">
        <v>180</v>
      </c>
      <c r="G155" t="s">
        <v>350</v>
      </c>
      <c r="I155" t="s">
        <v>215</v>
      </c>
      <c r="J155" t="s">
        <v>292</v>
      </c>
      <c r="K155">
        <v>1.1392920697069611E-2</v>
      </c>
      <c r="L155" t="s">
        <v>217</v>
      </c>
      <c r="N155" t="s">
        <v>325</v>
      </c>
      <c r="O155" t="s">
        <v>292</v>
      </c>
      <c r="P155">
        <v>3.3061338635984691E-2</v>
      </c>
      <c r="Q155" t="s">
        <v>217</v>
      </c>
      <c r="S155" t="s">
        <v>326</v>
      </c>
      <c r="T155" t="s">
        <v>292</v>
      </c>
      <c r="U155">
        <v>3.8582248758724097E-2</v>
      </c>
      <c r="V155" t="s">
        <v>217</v>
      </c>
      <c r="X155">
        <v>5.6621004566210047E-2</v>
      </c>
      <c r="Y155">
        <v>3.1383039554483752E-2</v>
      </c>
      <c r="Z155" t="s">
        <v>292</v>
      </c>
      <c r="AA155" t="s">
        <v>25</v>
      </c>
      <c r="AC155" t="s">
        <v>22</v>
      </c>
      <c r="AD155" t="s">
        <v>292</v>
      </c>
      <c r="AE155">
        <v>7.6473319614259239E-2</v>
      </c>
      <c r="AG155" t="s">
        <v>98</v>
      </c>
      <c r="AH155" t="s">
        <v>292</v>
      </c>
      <c r="AI155">
        <v>0.19209130952311737</v>
      </c>
    </row>
    <row r="156" spans="5:35" x14ac:dyDescent="0.45">
      <c r="E156" t="s">
        <v>181</v>
      </c>
      <c r="G156" t="s">
        <v>350</v>
      </c>
      <c r="I156" t="s">
        <v>215</v>
      </c>
      <c r="J156" t="s">
        <v>293</v>
      </c>
      <c r="K156">
        <v>1.2101835552130479E-2</v>
      </c>
      <c r="L156" t="s">
        <v>217</v>
      </c>
      <c r="N156" t="s">
        <v>325</v>
      </c>
      <c r="O156" t="s">
        <v>293</v>
      </c>
      <c r="P156">
        <v>3.4371470907717814E-3</v>
      </c>
      <c r="Q156" t="s">
        <v>217</v>
      </c>
      <c r="S156" t="s">
        <v>326</v>
      </c>
      <c r="T156" t="s">
        <v>293</v>
      </c>
      <c r="U156">
        <v>4.4330100678769968E-3</v>
      </c>
      <c r="V156" t="s">
        <v>217</v>
      </c>
      <c r="X156">
        <v>7.0776255707762558E-3</v>
      </c>
      <c r="Y156">
        <v>9.0429190595761998E-3</v>
      </c>
      <c r="Z156" t="s">
        <v>293</v>
      </c>
      <c r="AA156" t="s">
        <v>25</v>
      </c>
      <c r="AC156" t="s">
        <v>22</v>
      </c>
      <c r="AD156" t="s">
        <v>293</v>
      </c>
      <c r="AE156">
        <v>9.4622775410910936E-3</v>
      </c>
      <c r="AG156" t="s">
        <v>98</v>
      </c>
      <c r="AH156" t="s">
        <v>293</v>
      </c>
      <c r="AI156">
        <v>0.18823090548044386</v>
      </c>
    </row>
    <row r="157" spans="5:35" x14ac:dyDescent="0.45">
      <c r="E157" t="s">
        <v>182</v>
      </c>
      <c r="G157" t="s">
        <v>350</v>
      </c>
      <c r="I157" t="s">
        <v>215</v>
      </c>
      <c r="J157" t="s">
        <v>294</v>
      </c>
      <c r="K157">
        <v>1.55569451958424E-2</v>
      </c>
      <c r="L157" t="s">
        <v>217</v>
      </c>
      <c r="N157" t="s">
        <v>325</v>
      </c>
      <c r="O157" t="s">
        <v>294</v>
      </c>
      <c r="P157">
        <v>3.6602736268475902E-3</v>
      </c>
      <c r="Q157" t="s">
        <v>217</v>
      </c>
      <c r="S157" t="s">
        <v>326</v>
      </c>
      <c r="T157" t="s">
        <v>294</v>
      </c>
      <c r="U157">
        <v>4.5444853238800157E-3</v>
      </c>
      <c r="V157" t="s">
        <v>217</v>
      </c>
      <c r="X157">
        <v>7.0776255707762558E-3</v>
      </c>
      <c r="Y157">
        <v>8.9607107044891408E-3</v>
      </c>
      <c r="Z157" t="s">
        <v>294</v>
      </c>
      <c r="AA157" t="s">
        <v>25</v>
      </c>
      <c r="AC157" t="s">
        <v>22</v>
      </c>
      <c r="AD157" t="s">
        <v>294</v>
      </c>
      <c r="AE157">
        <v>9.2697300581464064E-3</v>
      </c>
      <c r="AG157" t="s">
        <v>98</v>
      </c>
      <c r="AH157" t="s">
        <v>294</v>
      </c>
      <c r="AI157">
        <v>0.19378083780819066</v>
      </c>
    </row>
    <row r="158" spans="5:35" x14ac:dyDescent="0.45">
      <c r="E158" t="s">
        <v>183</v>
      </c>
      <c r="G158" t="s">
        <v>350</v>
      </c>
      <c r="I158" t="s">
        <v>215</v>
      </c>
      <c r="J158" t="s">
        <v>295</v>
      </c>
      <c r="K158">
        <v>5.6747797320331299E-2</v>
      </c>
      <c r="L158" t="s">
        <v>217</v>
      </c>
      <c r="N158" t="s">
        <v>325</v>
      </c>
      <c r="O158" t="s">
        <v>295</v>
      </c>
      <c r="P158">
        <v>1.2308314587990201E-2</v>
      </c>
      <c r="Q158" t="s">
        <v>217</v>
      </c>
      <c r="S158" t="s">
        <v>326</v>
      </c>
      <c r="T158" t="s">
        <v>295</v>
      </c>
      <c r="U158">
        <v>1.4052600386595322E-2</v>
      </c>
      <c r="V158" t="s">
        <v>217</v>
      </c>
      <c r="X158">
        <v>2.1232876712328767E-2</v>
      </c>
      <c r="Y158">
        <v>2.6286121539086261E-2</v>
      </c>
      <c r="Z158" t="s">
        <v>295</v>
      </c>
      <c r="AA158" t="s">
        <v>25</v>
      </c>
      <c r="AC158" t="s">
        <v>22</v>
      </c>
      <c r="AD158" t="s">
        <v>295</v>
      </c>
      <c r="AE158">
        <v>2.60835679137984E-2</v>
      </c>
      <c r="AG158" t="s">
        <v>98</v>
      </c>
      <c r="AH158" t="s">
        <v>295</v>
      </c>
      <c r="AI158">
        <v>0.18674364140319399</v>
      </c>
    </row>
    <row r="159" spans="5:35" x14ac:dyDescent="0.45">
      <c r="E159" t="s">
        <v>184</v>
      </c>
      <c r="G159" t="s">
        <v>350</v>
      </c>
      <c r="I159" t="s">
        <v>215</v>
      </c>
      <c r="J159" t="s">
        <v>296</v>
      </c>
      <c r="K159">
        <v>6.926133441553331E-2</v>
      </c>
      <c r="L159" t="s">
        <v>217</v>
      </c>
      <c r="N159" t="s">
        <v>325</v>
      </c>
      <c r="O159" t="s">
        <v>296</v>
      </c>
      <c r="P159">
        <v>1.8650111534901502E-2</v>
      </c>
      <c r="Q159" t="s">
        <v>217</v>
      </c>
      <c r="S159" t="s">
        <v>326</v>
      </c>
      <c r="T159" t="s">
        <v>296</v>
      </c>
      <c r="U159">
        <v>1.9979168750427365E-2</v>
      </c>
      <c r="V159" t="s">
        <v>217</v>
      </c>
      <c r="X159">
        <v>2.8310502283105023E-2</v>
      </c>
      <c r="Y159">
        <v>4.301552179930223E-2</v>
      </c>
      <c r="Z159" t="s">
        <v>296</v>
      </c>
      <c r="AA159" t="s">
        <v>25</v>
      </c>
      <c r="AC159" t="s">
        <v>22</v>
      </c>
      <c r="AD159" t="s">
        <v>296</v>
      </c>
      <c r="AE159">
        <v>2.8653313335143711E-2</v>
      </c>
      <c r="AG159" t="s">
        <v>98</v>
      </c>
      <c r="AH159" t="s">
        <v>296</v>
      </c>
      <c r="AI159">
        <v>0.25966670253073154</v>
      </c>
    </row>
    <row r="160" spans="5:35" x14ac:dyDescent="0.45">
      <c r="E160" t="s">
        <v>185</v>
      </c>
      <c r="G160" t="s">
        <v>350</v>
      </c>
      <c r="I160" t="s">
        <v>215</v>
      </c>
      <c r="J160" t="s">
        <v>297</v>
      </c>
      <c r="K160">
        <v>1.1009300112726012E-2</v>
      </c>
      <c r="L160" t="s">
        <v>217</v>
      </c>
      <c r="N160" t="s">
        <v>325</v>
      </c>
      <c r="O160" t="s">
        <v>297</v>
      </c>
      <c r="P160">
        <v>4.5759105634114745E-3</v>
      </c>
      <c r="Q160" t="s">
        <v>217</v>
      </c>
      <c r="S160" t="s">
        <v>326</v>
      </c>
      <c r="T160" t="s">
        <v>297</v>
      </c>
      <c r="U160">
        <v>5.2104082902313239E-3</v>
      </c>
      <c r="V160" t="s">
        <v>217</v>
      </c>
      <c r="X160">
        <v>7.0776255707762558E-3</v>
      </c>
      <c r="Y160">
        <v>1.376989947708193E-2</v>
      </c>
      <c r="Z160" t="s">
        <v>297</v>
      </c>
      <c r="AA160" t="s">
        <v>25</v>
      </c>
      <c r="AC160" t="s">
        <v>22</v>
      </c>
      <c r="AD160" t="s">
        <v>297</v>
      </c>
      <c r="AE160">
        <v>5.9001924682815397E-3</v>
      </c>
      <c r="AG160" t="s">
        <v>98</v>
      </c>
      <c r="AH160" t="s">
        <v>297</v>
      </c>
      <c r="AI160">
        <v>9.0517951731358126E-2</v>
      </c>
    </row>
    <row r="161" spans="5:35" x14ac:dyDescent="0.45">
      <c r="E161" t="s">
        <v>186</v>
      </c>
      <c r="G161" t="s">
        <v>350</v>
      </c>
      <c r="I161" t="s">
        <v>215</v>
      </c>
      <c r="J161" t="s">
        <v>298</v>
      </c>
      <c r="K161">
        <v>6.7639599922526498E-3</v>
      </c>
      <c r="L161" t="s">
        <v>217</v>
      </c>
      <c r="N161" t="s">
        <v>325</v>
      </c>
      <c r="O161" t="s">
        <v>298</v>
      </c>
      <c r="P161">
        <v>4.3918209536408688E-3</v>
      </c>
      <c r="Q161" t="s">
        <v>217</v>
      </c>
      <c r="S161" t="s">
        <v>326</v>
      </c>
      <c r="T161" t="s">
        <v>298</v>
      </c>
      <c r="U161">
        <v>5.2245795795480762E-3</v>
      </c>
      <c r="V161" t="s">
        <v>217</v>
      </c>
      <c r="X161">
        <v>7.0776255707762558E-3</v>
      </c>
      <c r="Y161">
        <v>1.0687086161317328E-2</v>
      </c>
      <c r="Z161" t="s">
        <v>298</v>
      </c>
      <c r="AA161" t="s">
        <v>25</v>
      </c>
      <c r="AC161" t="s">
        <v>22</v>
      </c>
      <c r="AD161" t="s">
        <v>298</v>
      </c>
      <c r="AE161">
        <v>5.8395986036066886E-3</v>
      </c>
      <c r="AG161" t="s">
        <v>98</v>
      </c>
      <c r="AH161" t="s">
        <v>298</v>
      </c>
      <c r="AI161">
        <v>9.0732769063187835E-2</v>
      </c>
    </row>
    <row r="162" spans="5:35" x14ac:dyDescent="0.45">
      <c r="E162" t="s">
        <v>187</v>
      </c>
      <c r="G162" t="s">
        <v>350</v>
      </c>
      <c r="I162" t="s">
        <v>215</v>
      </c>
      <c r="J162" t="s">
        <v>299</v>
      </c>
      <c r="K162">
        <v>2.1324611622802795E-3</v>
      </c>
      <c r="L162" t="s">
        <v>217</v>
      </c>
      <c r="N162" t="s">
        <v>325</v>
      </c>
      <c r="O162" t="s">
        <v>299</v>
      </c>
      <c r="P162">
        <v>2.0311048261162052E-2</v>
      </c>
      <c r="Q162" t="s">
        <v>217</v>
      </c>
      <c r="S162" t="s">
        <v>326</v>
      </c>
      <c r="T162" t="s">
        <v>299</v>
      </c>
      <c r="U162">
        <v>2.4641502945920681E-2</v>
      </c>
      <c r="V162" t="s">
        <v>217</v>
      </c>
      <c r="X162">
        <v>3.5388127853881277E-2</v>
      </c>
      <c r="Y162">
        <v>2.6717715403293308E-2</v>
      </c>
      <c r="Z162" t="s">
        <v>299</v>
      </c>
      <c r="AA162" t="s">
        <v>25</v>
      </c>
      <c r="AC162" t="s">
        <v>22</v>
      </c>
      <c r="AD162" t="s">
        <v>299</v>
      </c>
      <c r="AE162">
        <v>3.3069513722829826E-2</v>
      </c>
      <c r="AG162" t="s">
        <v>98</v>
      </c>
      <c r="AH162" t="s">
        <v>299</v>
      </c>
      <c r="AI162">
        <v>0.30502477694941921</v>
      </c>
    </row>
    <row r="163" spans="5:35" x14ac:dyDescent="0.45">
      <c r="E163" t="s">
        <v>188</v>
      </c>
      <c r="G163" t="s">
        <v>350</v>
      </c>
      <c r="I163" t="s">
        <v>215</v>
      </c>
      <c r="J163" t="s">
        <v>610</v>
      </c>
      <c r="K163">
        <v>4.3865927268451222E-3</v>
      </c>
      <c r="L163" t="s">
        <v>217</v>
      </c>
      <c r="N163" t="s">
        <v>325</v>
      </c>
      <c r="O163" t="s">
        <v>610</v>
      </c>
      <c r="P163">
        <v>1.8630384275649729E-2</v>
      </c>
      <c r="Q163" t="s">
        <v>217</v>
      </c>
      <c r="S163" t="s">
        <v>326</v>
      </c>
      <c r="T163" t="s">
        <v>610</v>
      </c>
      <c r="U163">
        <v>2.160416216980059E-2</v>
      </c>
      <c r="V163" t="s">
        <v>217</v>
      </c>
      <c r="X163">
        <v>2.6484018264840183E-2</v>
      </c>
      <c r="Y163">
        <v>1.4679163662581112E-2</v>
      </c>
      <c r="Z163" t="s">
        <v>610</v>
      </c>
      <c r="AA163" t="s">
        <v>25</v>
      </c>
      <c r="AC163" t="s">
        <v>22</v>
      </c>
      <c r="AD163" t="s">
        <v>610</v>
      </c>
      <c r="AE163">
        <v>2.8627775515393118E-2</v>
      </c>
      <c r="AG163" t="s">
        <v>98</v>
      </c>
      <c r="AH163" t="s">
        <v>610</v>
      </c>
      <c r="AI163">
        <v>0.15796143158712628</v>
      </c>
    </row>
    <row r="164" spans="5:35" x14ac:dyDescent="0.45">
      <c r="E164" t="s">
        <v>189</v>
      </c>
      <c r="G164" t="s">
        <v>350</v>
      </c>
      <c r="I164" t="s">
        <v>215</v>
      </c>
      <c r="J164" t="s">
        <v>611</v>
      </c>
      <c r="K164">
        <v>5.8175934926445634E-3</v>
      </c>
      <c r="L164" t="s">
        <v>217</v>
      </c>
      <c r="N164" t="s">
        <v>325</v>
      </c>
      <c r="O164" t="s">
        <v>611</v>
      </c>
      <c r="P164">
        <v>2.0151697898811039E-3</v>
      </c>
      <c r="Q164" t="s">
        <v>217</v>
      </c>
      <c r="S164" t="s">
        <v>326</v>
      </c>
      <c r="T164" t="s">
        <v>611</v>
      </c>
      <c r="U164">
        <v>2.5585889162204282E-3</v>
      </c>
      <c r="V164" t="s">
        <v>217</v>
      </c>
      <c r="X164">
        <v>3.3105022831050228E-3</v>
      </c>
      <c r="Y164">
        <v>4.2297524633501575E-3</v>
      </c>
      <c r="Z164" t="s">
        <v>611</v>
      </c>
      <c r="AA164" t="s">
        <v>25</v>
      </c>
      <c r="AC164" t="s">
        <v>22</v>
      </c>
      <c r="AD164" t="s">
        <v>611</v>
      </c>
      <c r="AE164">
        <v>3.5548493161963591E-3</v>
      </c>
      <c r="AG164" t="s">
        <v>98</v>
      </c>
      <c r="AH164" t="s">
        <v>611</v>
      </c>
      <c r="AI164">
        <v>0.11222420808070788</v>
      </c>
    </row>
    <row r="165" spans="5:35" x14ac:dyDescent="0.45">
      <c r="E165" t="s">
        <v>190</v>
      </c>
      <c r="G165" t="s">
        <v>350</v>
      </c>
      <c r="I165" t="s">
        <v>215</v>
      </c>
      <c r="J165" t="s">
        <v>612</v>
      </c>
      <c r="K165">
        <v>7.4431185202998495E-3</v>
      </c>
      <c r="L165" t="s">
        <v>217</v>
      </c>
      <c r="N165" t="s">
        <v>325</v>
      </c>
      <c r="O165" t="s">
        <v>612</v>
      </c>
      <c r="P165">
        <v>2.2380661868712935E-3</v>
      </c>
      <c r="Q165" t="s">
        <v>217</v>
      </c>
      <c r="S165" t="s">
        <v>326</v>
      </c>
      <c r="T165" t="s">
        <v>612</v>
      </c>
      <c r="U165">
        <v>2.6090702076535664E-3</v>
      </c>
      <c r="V165" t="s">
        <v>217</v>
      </c>
      <c r="X165">
        <v>3.3105022831050228E-3</v>
      </c>
      <c r="Y165">
        <v>4.1913001682287914E-3</v>
      </c>
      <c r="Z165" t="s">
        <v>612</v>
      </c>
      <c r="AA165" t="s">
        <v>25</v>
      </c>
      <c r="AC165" t="s">
        <v>22</v>
      </c>
      <c r="AD165" t="s">
        <v>612</v>
      </c>
      <c r="AE165">
        <v>3.5022529690050381E-3</v>
      </c>
      <c r="AG165" t="s">
        <v>98</v>
      </c>
      <c r="AH165" t="s">
        <v>612</v>
      </c>
      <c r="AI165">
        <v>0.10440863663771527</v>
      </c>
    </row>
    <row r="166" spans="5:35" x14ac:dyDescent="0.45">
      <c r="E166" t="s">
        <v>191</v>
      </c>
      <c r="G166" t="s">
        <v>350</v>
      </c>
      <c r="I166" t="s">
        <v>215</v>
      </c>
      <c r="J166" t="s">
        <v>613</v>
      </c>
      <c r="K166">
        <v>2.5294053443972501E-2</v>
      </c>
      <c r="L166" t="s">
        <v>217</v>
      </c>
      <c r="N166" t="s">
        <v>325</v>
      </c>
      <c r="O166" t="s">
        <v>613</v>
      </c>
      <c r="P166">
        <v>7.5642821246776713E-3</v>
      </c>
      <c r="Q166" t="s">
        <v>217</v>
      </c>
      <c r="S166" t="s">
        <v>326</v>
      </c>
      <c r="T166" t="s">
        <v>613</v>
      </c>
      <c r="U166">
        <v>8.0771377912223843E-3</v>
      </c>
      <c r="V166" t="s">
        <v>217</v>
      </c>
      <c r="X166">
        <v>9.9315068493150693E-3</v>
      </c>
      <c r="Y166">
        <v>1.2295121365056482E-2</v>
      </c>
      <c r="Z166" t="s">
        <v>613</v>
      </c>
      <c r="AA166" t="s">
        <v>25</v>
      </c>
      <c r="AC166" t="s">
        <v>22</v>
      </c>
      <c r="AD166" t="s">
        <v>613</v>
      </c>
      <c r="AE166">
        <v>9.8838753337787202E-3</v>
      </c>
      <c r="AG166" t="s">
        <v>98</v>
      </c>
      <c r="AH166" t="s">
        <v>613</v>
      </c>
      <c r="AI166">
        <v>0.1212571695656528</v>
      </c>
    </row>
    <row r="167" spans="5:35" x14ac:dyDescent="0.45">
      <c r="E167" t="s">
        <v>192</v>
      </c>
      <c r="G167" t="s">
        <v>350</v>
      </c>
      <c r="I167" t="s">
        <v>215</v>
      </c>
      <c r="J167" t="s">
        <v>614</v>
      </c>
      <c r="K167">
        <v>3.0239606409002216E-2</v>
      </c>
      <c r="L167" t="s">
        <v>217</v>
      </c>
      <c r="N167" t="s">
        <v>325</v>
      </c>
      <c r="O167" t="s">
        <v>614</v>
      </c>
      <c r="P167">
        <v>1.0650639996211582E-2</v>
      </c>
      <c r="Q167" t="s">
        <v>217</v>
      </c>
      <c r="S167" t="s">
        <v>326</v>
      </c>
      <c r="T167" t="s">
        <v>614</v>
      </c>
      <c r="U167">
        <v>1.1082154031314398E-2</v>
      </c>
      <c r="V167" t="s">
        <v>217</v>
      </c>
      <c r="X167">
        <v>1.3242009132420091E-2</v>
      </c>
      <c r="Y167">
        <v>2.0120163422254266E-2</v>
      </c>
      <c r="Z167" t="s">
        <v>614</v>
      </c>
      <c r="AA167" t="s">
        <v>25</v>
      </c>
      <c r="AC167" t="s">
        <v>22</v>
      </c>
      <c r="AD167" t="s">
        <v>614</v>
      </c>
      <c r="AE167">
        <v>1.0946056178423315E-2</v>
      </c>
      <c r="AG167" t="s">
        <v>98</v>
      </c>
      <c r="AH167" t="s">
        <v>614</v>
      </c>
      <c r="AI167">
        <v>0.16896365016948378</v>
      </c>
    </row>
    <row r="168" spans="5:35" x14ac:dyDescent="0.45">
      <c r="E168" t="s">
        <v>193</v>
      </c>
      <c r="G168" t="s">
        <v>350</v>
      </c>
      <c r="I168" t="s">
        <v>215</v>
      </c>
      <c r="J168" t="s">
        <v>615</v>
      </c>
      <c r="K168">
        <v>4.2833927492687196E-3</v>
      </c>
      <c r="L168" t="s">
        <v>217</v>
      </c>
      <c r="N168" t="s">
        <v>325</v>
      </c>
      <c r="O168" t="s">
        <v>615</v>
      </c>
      <c r="P168">
        <v>2.6640974817896275E-3</v>
      </c>
      <c r="Q168" t="s">
        <v>217</v>
      </c>
      <c r="S168" t="s">
        <v>326</v>
      </c>
      <c r="T168" t="s">
        <v>615</v>
      </c>
      <c r="U168">
        <v>2.8562391567036592E-3</v>
      </c>
      <c r="V168" t="s">
        <v>217</v>
      </c>
      <c r="X168">
        <v>3.3105022831050228E-3</v>
      </c>
      <c r="Y168">
        <v>6.4407594328286487E-3</v>
      </c>
      <c r="Z168" t="s">
        <v>615</v>
      </c>
      <c r="AA168" t="s">
        <v>25</v>
      </c>
      <c r="AC168" t="s">
        <v>22</v>
      </c>
      <c r="AD168" t="s">
        <v>615</v>
      </c>
      <c r="AE168">
        <v>2.2981604498121437E-3</v>
      </c>
      <c r="AG168" t="s">
        <v>98</v>
      </c>
      <c r="AH168" t="s">
        <v>615</v>
      </c>
      <c r="AI168">
        <v>6.6880154748392595E-2</v>
      </c>
    </row>
    <row r="169" spans="5:35" x14ac:dyDescent="0.45">
      <c r="E169" t="s">
        <v>194</v>
      </c>
      <c r="G169" t="s">
        <v>350</v>
      </c>
      <c r="I169" t="s">
        <v>215</v>
      </c>
      <c r="J169" t="s">
        <v>616</v>
      </c>
      <c r="K169">
        <v>1.6633141623120856E-3</v>
      </c>
      <c r="L169" t="s">
        <v>217</v>
      </c>
      <c r="N169" t="s">
        <v>325</v>
      </c>
      <c r="O169" t="s">
        <v>616</v>
      </c>
      <c r="P169">
        <v>2.6267045455218635E-3</v>
      </c>
      <c r="Q169" t="s">
        <v>217</v>
      </c>
      <c r="S169" t="s">
        <v>326</v>
      </c>
      <c r="T169" t="s">
        <v>616</v>
      </c>
      <c r="U169">
        <v>2.8636625263106352E-3</v>
      </c>
      <c r="V169" t="s">
        <v>217</v>
      </c>
      <c r="X169">
        <v>3.3105022831050228E-3</v>
      </c>
      <c r="Y169">
        <v>4.9987983657774574E-3</v>
      </c>
      <c r="Z169" t="s">
        <v>616</v>
      </c>
      <c r="AA169" t="s">
        <v>25</v>
      </c>
      <c r="AC169" t="s">
        <v>22</v>
      </c>
      <c r="AD169" t="s">
        <v>616</v>
      </c>
      <c r="AE169">
        <v>2.2964679897415018E-3</v>
      </c>
      <c r="AG169" t="s">
        <v>98</v>
      </c>
      <c r="AH169" t="s">
        <v>616</v>
      </c>
      <c r="AI169">
        <v>7.3774083908727084E-2</v>
      </c>
    </row>
    <row r="170" spans="5:35" x14ac:dyDescent="0.45">
      <c r="E170" t="s">
        <v>195</v>
      </c>
      <c r="G170" t="s">
        <v>350</v>
      </c>
      <c r="I170" t="s">
        <v>215</v>
      </c>
      <c r="J170" t="s">
        <v>617</v>
      </c>
      <c r="K170">
        <v>2.1757274311702505E-7</v>
      </c>
      <c r="L170" t="s">
        <v>217</v>
      </c>
      <c r="N170" t="s">
        <v>325</v>
      </c>
      <c r="O170" t="s">
        <v>617</v>
      </c>
      <c r="P170">
        <v>1.2327616024876068E-2</v>
      </c>
      <c r="Q170" t="s">
        <v>217</v>
      </c>
      <c r="S170" t="s">
        <v>326</v>
      </c>
      <c r="T170" t="s">
        <v>617</v>
      </c>
      <c r="U170">
        <v>1.4027568914181148E-2</v>
      </c>
      <c r="V170" t="s">
        <v>217</v>
      </c>
      <c r="X170">
        <v>1.6552511415525113E-2</v>
      </c>
      <c r="Y170">
        <v>1.2496995914443643E-2</v>
      </c>
      <c r="Z170" t="s">
        <v>617</v>
      </c>
      <c r="AA170" t="s">
        <v>25</v>
      </c>
      <c r="AC170" t="s">
        <v>22</v>
      </c>
      <c r="AD170" t="s">
        <v>617</v>
      </c>
      <c r="AE170">
        <v>1.3146864265292955E-2</v>
      </c>
      <c r="AG170" t="s">
        <v>98</v>
      </c>
      <c r="AH170" t="s">
        <v>617</v>
      </c>
      <c r="AI170">
        <v>0.21963419946767204</v>
      </c>
    </row>
    <row r="171" spans="5:35" x14ac:dyDescent="0.45">
      <c r="E171" t="s">
        <v>196</v>
      </c>
      <c r="G171" t="s">
        <v>350</v>
      </c>
      <c r="I171" t="s">
        <v>215</v>
      </c>
      <c r="J171" t="s">
        <v>618</v>
      </c>
      <c r="K171">
        <v>0</v>
      </c>
      <c r="L171" t="s">
        <v>217</v>
      </c>
      <c r="N171" t="s">
        <v>325</v>
      </c>
      <c r="O171" t="s">
        <v>618</v>
      </c>
      <c r="P171">
        <v>6.3741662462843491E-5</v>
      </c>
      <c r="Q171" t="s">
        <v>217</v>
      </c>
      <c r="S171" t="s">
        <v>326</v>
      </c>
      <c r="T171" t="s">
        <v>618</v>
      </c>
      <c r="U171">
        <v>9.6666274935161198E-5</v>
      </c>
      <c r="V171" t="s">
        <v>217</v>
      </c>
      <c r="X171">
        <v>1.1415525114155251E-4</v>
      </c>
      <c r="Y171">
        <v>2.1546544680075254E-5</v>
      </c>
      <c r="Z171" t="s">
        <v>618</v>
      </c>
      <c r="AA171" t="s">
        <v>25</v>
      </c>
      <c r="AC171" t="s">
        <v>22</v>
      </c>
      <c r="AD171" t="s">
        <v>618</v>
      </c>
      <c r="AE171">
        <v>1.1990772674326206E-4</v>
      </c>
      <c r="AG171" t="s">
        <v>98</v>
      </c>
      <c r="AH171" t="s">
        <v>618</v>
      </c>
      <c r="AI171">
        <v>0</v>
      </c>
    </row>
    <row r="172" spans="5:35" x14ac:dyDescent="0.45">
      <c r="E172" t="s">
        <v>197</v>
      </c>
      <c r="G172" t="s">
        <v>350</v>
      </c>
      <c r="I172" t="s">
        <v>215</v>
      </c>
      <c r="J172" t="s">
        <v>619</v>
      </c>
      <c r="K172">
        <v>0</v>
      </c>
      <c r="L172" t="s">
        <v>217</v>
      </c>
      <c r="N172" t="s">
        <v>325</v>
      </c>
      <c r="O172" t="s">
        <v>619</v>
      </c>
      <c r="P172">
        <v>6.033132697579601E-5</v>
      </c>
      <c r="Q172" t="s">
        <v>217</v>
      </c>
      <c r="S172" t="s">
        <v>326</v>
      </c>
      <c r="T172" t="s">
        <v>619</v>
      </c>
      <c r="U172">
        <v>8.6938332089244518E-5</v>
      </c>
      <c r="V172" t="s">
        <v>217</v>
      </c>
      <c r="X172">
        <v>1.1415525114155251E-4</v>
      </c>
      <c r="Y172">
        <v>1.4916838624667481E-5</v>
      </c>
      <c r="Z172" t="s">
        <v>619</v>
      </c>
      <c r="AA172" t="s">
        <v>25</v>
      </c>
      <c r="AC172" t="s">
        <v>22</v>
      </c>
      <c r="AD172" t="s">
        <v>619</v>
      </c>
      <c r="AE172">
        <v>1.2442411538653592E-4</v>
      </c>
      <c r="AG172" t="s">
        <v>98</v>
      </c>
      <c r="AH172" t="s">
        <v>619</v>
      </c>
      <c r="AI172">
        <v>0</v>
      </c>
    </row>
    <row r="173" spans="5:35" x14ac:dyDescent="0.45">
      <c r="E173" t="s">
        <v>198</v>
      </c>
      <c r="G173" t="s">
        <v>350</v>
      </c>
      <c r="I173" t="s">
        <v>215</v>
      </c>
      <c r="J173" t="s">
        <v>620</v>
      </c>
      <c r="K173">
        <v>0</v>
      </c>
      <c r="L173" t="s">
        <v>217</v>
      </c>
      <c r="N173" t="s">
        <v>325</v>
      </c>
      <c r="O173" t="s">
        <v>620</v>
      </c>
      <c r="P173">
        <v>5.8043252446062081E-5</v>
      </c>
      <c r="Q173" t="s">
        <v>217</v>
      </c>
      <c r="S173" t="s">
        <v>326</v>
      </c>
      <c r="T173" t="s">
        <v>620</v>
      </c>
      <c r="U173">
        <v>8.4251696660874486E-5</v>
      </c>
      <c r="V173" t="s">
        <v>217</v>
      </c>
      <c r="X173">
        <v>1.1415525114155251E-4</v>
      </c>
      <c r="Y173">
        <v>1.6574265138519424E-5</v>
      </c>
      <c r="Z173" t="s">
        <v>620</v>
      </c>
      <c r="AA173" t="s">
        <v>25</v>
      </c>
      <c r="AC173" t="s">
        <v>22</v>
      </c>
      <c r="AD173" t="s">
        <v>620</v>
      </c>
      <c r="AE173">
        <v>1.305191397242034E-4</v>
      </c>
      <c r="AG173" t="s">
        <v>98</v>
      </c>
      <c r="AH173" t="s">
        <v>620</v>
      </c>
      <c r="AI173">
        <v>0</v>
      </c>
    </row>
    <row r="174" spans="5:35" x14ac:dyDescent="0.45">
      <c r="E174" t="s">
        <v>199</v>
      </c>
      <c r="G174" t="s">
        <v>350</v>
      </c>
      <c r="I174" t="s">
        <v>215</v>
      </c>
      <c r="J174" t="s">
        <v>621</v>
      </c>
      <c r="K174">
        <v>0</v>
      </c>
      <c r="L174" t="s">
        <v>217</v>
      </c>
      <c r="N174" t="s">
        <v>325</v>
      </c>
      <c r="O174" t="s">
        <v>621</v>
      </c>
      <c r="P174">
        <v>5.4979820596986375E-5</v>
      </c>
      <c r="Q174" t="s">
        <v>217</v>
      </c>
      <c r="S174" t="s">
        <v>326</v>
      </c>
      <c r="T174" t="s">
        <v>621</v>
      </c>
      <c r="U174">
        <v>8.2564071004342696E-5</v>
      </c>
      <c r="V174" t="s">
        <v>217</v>
      </c>
      <c r="X174">
        <v>1.1415525114155251E-4</v>
      </c>
      <c r="Y174">
        <v>1.4585353321897093E-5</v>
      </c>
      <c r="Z174" t="s">
        <v>621</v>
      </c>
      <c r="AA174" t="s">
        <v>25</v>
      </c>
      <c r="AC174" t="s">
        <v>22</v>
      </c>
      <c r="AD174" t="s">
        <v>621</v>
      </c>
      <c r="AE174">
        <v>1.3448673226770945E-4</v>
      </c>
      <c r="AG174" t="s">
        <v>98</v>
      </c>
      <c r="AH174" t="s">
        <v>621</v>
      </c>
      <c r="AI174">
        <v>0</v>
      </c>
    </row>
    <row r="175" spans="5:35" x14ac:dyDescent="0.45">
      <c r="E175" t="s">
        <v>200</v>
      </c>
      <c r="G175" t="s">
        <v>350</v>
      </c>
      <c r="I175" t="s">
        <v>215</v>
      </c>
      <c r="J175" t="s">
        <v>622</v>
      </c>
      <c r="K175">
        <v>0</v>
      </c>
      <c r="L175" t="s">
        <v>217</v>
      </c>
      <c r="N175" t="s">
        <v>325</v>
      </c>
      <c r="O175" t="s">
        <v>622</v>
      </c>
      <c r="P175">
        <v>5.135860924713689E-5</v>
      </c>
      <c r="Q175" t="s">
        <v>217</v>
      </c>
      <c r="S175" t="s">
        <v>326</v>
      </c>
      <c r="T175" t="s">
        <v>622</v>
      </c>
      <c r="U175">
        <v>7.5494045553210231E-5</v>
      </c>
      <c r="V175" t="s">
        <v>217</v>
      </c>
      <c r="X175">
        <v>1.1415525114155251E-4</v>
      </c>
      <c r="Y175">
        <v>2.1215059377304864E-5</v>
      </c>
      <c r="Z175" t="s">
        <v>622</v>
      </c>
      <c r="AA175" t="s">
        <v>25</v>
      </c>
      <c r="AC175" t="s">
        <v>22</v>
      </c>
      <c r="AD175" t="s">
        <v>622</v>
      </c>
      <c r="AE175">
        <v>1.3966303128280281E-4</v>
      </c>
      <c r="AG175" t="s">
        <v>98</v>
      </c>
      <c r="AH175" t="s">
        <v>622</v>
      </c>
      <c r="AI175">
        <v>0</v>
      </c>
    </row>
    <row r="176" spans="5:35" x14ac:dyDescent="0.45">
      <c r="E176" t="s">
        <v>201</v>
      </c>
      <c r="G176" t="s">
        <v>350</v>
      </c>
      <c r="I176" t="s">
        <v>215</v>
      </c>
      <c r="J176" t="s">
        <v>623</v>
      </c>
      <c r="K176">
        <v>0</v>
      </c>
      <c r="L176" t="s">
        <v>217</v>
      </c>
      <c r="N176" t="s">
        <v>325</v>
      </c>
      <c r="O176" t="s">
        <v>623</v>
      </c>
      <c r="P176">
        <v>5.0319134315759243E-5</v>
      </c>
      <c r="Q176" t="s">
        <v>217</v>
      </c>
      <c r="S176" t="s">
        <v>326</v>
      </c>
      <c r="T176" t="s">
        <v>623</v>
      </c>
      <c r="U176">
        <v>7.2628595952924755E-5</v>
      </c>
      <c r="V176" t="s">
        <v>217</v>
      </c>
      <c r="X176">
        <v>1.1415525114155251E-4</v>
      </c>
      <c r="Y176">
        <v>5.7678442682047593E-5</v>
      </c>
      <c r="Z176" t="s">
        <v>623</v>
      </c>
      <c r="AA176" t="s">
        <v>25</v>
      </c>
      <c r="AC176" t="s">
        <v>22</v>
      </c>
      <c r="AD176" t="s">
        <v>623</v>
      </c>
      <c r="AE176">
        <v>1.4026196431020366E-4</v>
      </c>
      <c r="AG176" t="s">
        <v>98</v>
      </c>
      <c r="AH176" t="s">
        <v>623</v>
      </c>
      <c r="AI176">
        <v>0</v>
      </c>
    </row>
    <row r="177" spans="5:35" x14ac:dyDescent="0.45">
      <c r="E177" t="s">
        <v>202</v>
      </c>
      <c r="G177" t="s">
        <v>350</v>
      </c>
      <c r="I177" t="s">
        <v>215</v>
      </c>
      <c r="J177" t="s">
        <v>624</v>
      </c>
      <c r="K177">
        <v>6.3625622825740338E-5</v>
      </c>
      <c r="L177" t="s">
        <v>217</v>
      </c>
      <c r="N177" t="s">
        <v>325</v>
      </c>
      <c r="O177" t="s">
        <v>624</v>
      </c>
      <c r="P177">
        <v>4.8019973256615832E-5</v>
      </c>
      <c r="Q177" t="s">
        <v>217</v>
      </c>
      <c r="S177" t="s">
        <v>326</v>
      </c>
      <c r="T177" t="s">
        <v>624</v>
      </c>
      <c r="U177">
        <v>7.0772493763871945E-5</v>
      </c>
      <c r="V177" t="s">
        <v>217</v>
      </c>
      <c r="X177">
        <v>1.1415525114155251E-4</v>
      </c>
      <c r="Y177">
        <v>1.6905750441289813E-4</v>
      </c>
      <c r="Z177" t="s">
        <v>624</v>
      </c>
      <c r="AA177" t="s">
        <v>25</v>
      </c>
      <c r="AC177" t="s">
        <v>22</v>
      </c>
      <c r="AD177" t="s">
        <v>624</v>
      </c>
      <c r="AE177">
        <v>1.4002076503672546E-4</v>
      </c>
      <c r="AG177" t="s">
        <v>98</v>
      </c>
      <c r="AH177" t="s">
        <v>624</v>
      </c>
      <c r="AI177">
        <v>0</v>
      </c>
    </row>
    <row r="178" spans="5:35" x14ac:dyDescent="0.45">
      <c r="E178" t="s">
        <v>203</v>
      </c>
      <c r="G178" t="s">
        <v>350</v>
      </c>
      <c r="I178" t="s">
        <v>215</v>
      </c>
      <c r="J178" t="s">
        <v>625</v>
      </c>
      <c r="K178">
        <v>2.1970498426200001E-4</v>
      </c>
      <c r="L178" t="s">
        <v>217</v>
      </c>
      <c r="N178" t="s">
        <v>325</v>
      </c>
      <c r="O178" t="s">
        <v>625</v>
      </c>
      <c r="P178">
        <v>4.2833587700946598E-5</v>
      </c>
      <c r="Q178" t="s">
        <v>217</v>
      </c>
      <c r="S178" t="s">
        <v>326</v>
      </c>
      <c r="T178" t="s">
        <v>625</v>
      </c>
      <c r="U178">
        <v>6.6613466497698835E-5</v>
      </c>
      <c r="V178" t="s">
        <v>217</v>
      </c>
      <c r="X178">
        <v>1.1415525114155251E-4</v>
      </c>
      <c r="Y178">
        <v>1.9060404909297337E-4</v>
      </c>
      <c r="Z178" t="s">
        <v>625</v>
      </c>
      <c r="AA178" t="s">
        <v>25</v>
      </c>
      <c r="AC178" t="s">
        <v>22</v>
      </c>
      <c r="AD178" t="s">
        <v>625</v>
      </c>
      <c r="AE178">
        <v>1.3778628412680692E-4</v>
      </c>
      <c r="AG178" t="s">
        <v>98</v>
      </c>
      <c r="AH178" t="s">
        <v>625</v>
      </c>
      <c r="AI178">
        <v>0</v>
      </c>
    </row>
    <row r="179" spans="5:35" x14ac:dyDescent="0.45">
      <c r="E179" t="s">
        <v>442</v>
      </c>
      <c r="G179" t="s">
        <v>352</v>
      </c>
      <c r="I179" t="s">
        <v>215</v>
      </c>
      <c r="J179" t="s">
        <v>626</v>
      </c>
      <c r="K179">
        <v>3.2833519505329997E-4</v>
      </c>
      <c r="L179" t="s">
        <v>217</v>
      </c>
      <c r="N179" t="s">
        <v>325</v>
      </c>
      <c r="O179" t="s">
        <v>626</v>
      </c>
      <c r="P179">
        <v>3.8186815909645121E-5</v>
      </c>
      <c r="Q179" t="s">
        <v>217</v>
      </c>
      <c r="S179" t="s">
        <v>326</v>
      </c>
      <c r="T179" t="s">
        <v>626</v>
      </c>
      <c r="U179">
        <v>6.6468603577108027E-5</v>
      </c>
      <c r="V179" t="s">
        <v>217</v>
      </c>
      <c r="X179">
        <v>1.1415525114155251E-4</v>
      </c>
      <c r="Y179">
        <v>1.4585353321897094E-4</v>
      </c>
      <c r="Z179" t="s">
        <v>626</v>
      </c>
      <c r="AA179" t="s">
        <v>25</v>
      </c>
      <c r="AC179" t="s">
        <v>22</v>
      </c>
      <c r="AD179" t="s">
        <v>626</v>
      </c>
      <c r="AE179">
        <v>1.3198666114654531E-4</v>
      </c>
      <c r="AG179" t="s">
        <v>98</v>
      </c>
      <c r="AH179" t="s">
        <v>626</v>
      </c>
      <c r="AI179">
        <v>0</v>
      </c>
    </row>
    <row r="180" spans="5:35" x14ac:dyDescent="0.45">
      <c r="E180" t="s">
        <v>443</v>
      </c>
      <c r="G180" t="s">
        <v>352</v>
      </c>
      <c r="I180" t="s">
        <v>215</v>
      </c>
      <c r="J180" t="s">
        <v>627</v>
      </c>
      <c r="K180">
        <v>3.9909623105829998E-4</v>
      </c>
      <c r="L180" t="s">
        <v>217</v>
      </c>
      <c r="N180" t="s">
        <v>325</v>
      </c>
      <c r="O180" t="s">
        <v>627</v>
      </c>
      <c r="P180">
        <v>4.2519022301421151E-5</v>
      </c>
      <c r="Q180" t="s">
        <v>217</v>
      </c>
      <c r="S180" t="s">
        <v>326</v>
      </c>
      <c r="T180" t="s">
        <v>627</v>
      </c>
      <c r="U180">
        <v>6.4362650297360616E-5</v>
      </c>
      <c r="V180" t="s">
        <v>217</v>
      </c>
      <c r="X180">
        <v>1.1415525114155251E-4</v>
      </c>
      <c r="Y180">
        <v>1.4452759200788939E-4</v>
      </c>
      <c r="Z180" t="s">
        <v>627</v>
      </c>
      <c r="AA180" t="s">
        <v>25</v>
      </c>
      <c r="AC180" t="s">
        <v>22</v>
      </c>
      <c r="AD180" t="s">
        <v>627</v>
      </c>
      <c r="AE180">
        <v>1.2806378532227955E-4</v>
      </c>
      <c r="AG180" t="s">
        <v>98</v>
      </c>
      <c r="AH180" t="s">
        <v>627</v>
      </c>
      <c r="AI180">
        <v>0</v>
      </c>
    </row>
    <row r="181" spans="5:35" x14ac:dyDescent="0.45">
      <c r="E181" t="s">
        <v>444</v>
      </c>
      <c r="G181" t="s">
        <v>352</v>
      </c>
      <c r="I181" t="s">
        <v>215</v>
      </c>
      <c r="J181" t="s">
        <v>628</v>
      </c>
      <c r="K181">
        <v>4.3061562894219999E-4</v>
      </c>
      <c r="L181" t="s">
        <v>217</v>
      </c>
      <c r="N181" t="s">
        <v>325</v>
      </c>
      <c r="O181" t="s">
        <v>628</v>
      </c>
      <c r="P181">
        <v>4.2568865673855709E-5</v>
      </c>
      <c r="Q181" t="s">
        <v>217</v>
      </c>
      <c r="S181" t="s">
        <v>326</v>
      </c>
      <c r="T181" t="s">
        <v>628</v>
      </c>
      <c r="U181">
        <v>6.3477794341769379E-5</v>
      </c>
      <c r="V181" t="s">
        <v>217</v>
      </c>
      <c r="X181">
        <v>1.1415525114155251E-4</v>
      </c>
      <c r="Y181">
        <v>1.408812536774151E-4</v>
      </c>
      <c r="Z181" t="s">
        <v>628</v>
      </c>
      <c r="AA181" t="s">
        <v>25</v>
      </c>
      <c r="AC181" t="s">
        <v>22</v>
      </c>
      <c r="AD181" t="s">
        <v>628</v>
      </c>
      <c r="AE181">
        <v>1.2191591395278258E-4</v>
      </c>
      <c r="AG181" t="s">
        <v>98</v>
      </c>
      <c r="AH181" t="s">
        <v>628</v>
      </c>
      <c r="AI181">
        <v>0</v>
      </c>
    </row>
    <row r="182" spans="5:35" x14ac:dyDescent="0.45">
      <c r="E182" t="s">
        <v>445</v>
      </c>
      <c r="G182" t="s">
        <v>352</v>
      </c>
      <c r="I182" t="s">
        <v>215</v>
      </c>
      <c r="J182" t="s">
        <v>629</v>
      </c>
      <c r="K182">
        <v>4.2121229634270002E-4</v>
      </c>
      <c r="L182" t="s">
        <v>217</v>
      </c>
      <c r="N182" t="s">
        <v>325</v>
      </c>
      <c r="O182" t="s">
        <v>629</v>
      </c>
      <c r="P182">
        <v>4.4684034590969711E-5</v>
      </c>
      <c r="Q182" t="s">
        <v>217</v>
      </c>
      <c r="S182" t="s">
        <v>326</v>
      </c>
      <c r="T182" t="s">
        <v>629</v>
      </c>
      <c r="U182">
        <v>6.4369228126161563E-5</v>
      </c>
      <c r="V182" t="s">
        <v>217</v>
      </c>
      <c r="X182">
        <v>1.1415525114155251E-4</v>
      </c>
      <c r="Y182">
        <v>1.4054976837464471E-4</v>
      </c>
      <c r="Z182" t="s">
        <v>629</v>
      </c>
      <c r="AA182" t="s">
        <v>25</v>
      </c>
      <c r="AC182" t="s">
        <v>22</v>
      </c>
      <c r="AD182" t="s">
        <v>629</v>
      </c>
      <c r="AE182">
        <v>1.1856893527024843E-4</v>
      </c>
      <c r="AG182" t="s">
        <v>98</v>
      </c>
      <c r="AH182" t="s">
        <v>629</v>
      </c>
      <c r="AI182">
        <v>0</v>
      </c>
    </row>
    <row r="183" spans="5:35" x14ac:dyDescent="0.45">
      <c r="E183" t="s">
        <v>446</v>
      </c>
      <c r="G183" t="s">
        <v>352</v>
      </c>
      <c r="I183" t="s">
        <v>215</v>
      </c>
      <c r="J183" t="s">
        <v>630</v>
      </c>
      <c r="K183">
        <v>3.8496031729389998E-4</v>
      </c>
      <c r="L183" t="s">
        <v>217</v>
      </c>
      <c r="N183" t="s">
        <v>325</v>
      </c>
      <c r="O183" t="s">
        <v>630</v>
      </c>
      <c r="P183">
        <v>5.1594026136018962E-5</v>
      </c>
      <c r="Q183" t="s">
        <v>217</v>
      </c>
      <c r="S183" t="s">
        <v>326</v>
      </c>
      <c r="T183" t="s">
        <v>630</v>
      </c>
      <c r="U183">
        <v>6.6435190659541374E-5</v>
      </c>
      <c r="V183" t="s">
        <v>217</v>
      </c>
      <c r="X183">
        <v>1.1415525114155251E-4</v>
      </c>
      <c r="Y183">
        <v>1.4253868019126702E-4</v>
      </c>
      <c r="Z183" t="s">
        <v>630</v>
      </c>
      <c r="AA183" t="s">
        <v>25</v>
      </c>
      <c r="AC183" t="s">
        <v>22</v>
      </c>
      <c r="AD183" t="s">
        <v>630</v>
      </c>
      <c r="AE183">
        <v>1.1604176310712038E-4</v>
      </c>
      <c r="AG183" t="s">
        <v>98</v>
      </c>
      <c r="AH183" t="s">
        <v>630</v>
      </c>
      <c r="AI183">
        <v>0</v>
      </c>
    </row>
    <row r="184" spans="5:35" x14ac:dyDescent="0.45">
      <c r="E184" t="s">
        <v>447</v>
      </c>
      <c r="G184" t="s">
        <v>352</v>
      </c>
      <c r="I184" t="s">
        <v>215</v>
      </c>
      <c r="J184" t="s">
        <v>631</v>
      </c>
      <c r="K184">
        <v>3.8961173019579998E-4</v>
      </c>
      <c r="L184" t="s">
        <v>217</v>
      </c>
      <c r="N184" t="s">
        <v>325</v>
      </c>
      <c r="O184" t="s">
        <v>631</v>
      </c>
      <c r="P184">
        <v>5.6881257684740265E-5</v>
      </c>
      <c r="Q184" t="s">
        <v>217</v>
      </c>
      <c r="S184" t="s">
        <v>326</v>
      </c>
      <c r="T184" t="s">
        <v>631</v>
      </c>
      <c r="U184">
        <v>6.6839170447695036E-5</v>
      </c>
      <c r="V184" t="s">
        <v>217</v>
      </c>
      <c r="X184">
        <v>1.1415525114155251E-4</v>
      </c>
      <c r="Y184">
        <v>1.4883690094390442E-4</v>
      </c>
      <c r="Z184" t="s">
        <v>631</v>
      </c>
      <c r="AA184" t="s">
        <v>25</v>
      </c>
      <c r="AC184" t="s">
        <v>22</v>
      </c>
      <c r="AD184" t="s">
        <v>631</v>
      </c>
      <c r="AE184">
        <v>1.0895348558147818E-4</v>
      </c>
      <c r="AG184" t="s">
        <v>98</v>
      </c>
      <c r="AH184" t="s">
        <v>631</v>
      </c>
      <c r="AI184">
        <v>0</v>
      </c>
    </row>
    <row r="185" spans="5:35" x14ac:dyDescent="0.45">
      <c r="E185" t="s">
        <v>448</v>
      </c>
      <c r="G185" t="s">
        <v>352</v>
      </c>
      <c r="I185" t="s">
        <v>215</v>
      </c>
      <c r="J185" t="s">
        <v>632</v>
      </c>
      <c r="K185">
        <v>3.9521409761280002E-4</v>
      </c>
      <c r="L185" t="s">
        <v>217</v>
      </c>
      <c r="N185" t="s">
        <v>325</v>
      </c>
      <c r="O185" t="s">
        <v>632</v>
      </c>
      <c r="P185">
        <v>5.6383296351250992E-5</v>
      </c>
      <c r="Q185" t="s">
        <v>217</v>
      </c>
      <c r="S185" t="s">
        <v>326</v>
      </c>
      <c r="T185" t="s">
        <v>632</v>
      </c>
      <c r="U185">
        <v>6.5209634731399322E-5</v>
      </c>
      <c r="V185" t="s">
        <v>217</v>
      </c>
      <c r="X185">
        <v>1.1415525114155251E-4</v>
      </c>
      <c r="Y185">
        <v>1.5049432745775637E-4</v>
      </c>
      <c r="Z185" t="s">
        <v>632</v>
      </c>
      <c r="AA185" t="s">
        <v>25</v>
      </c>
      <c r="AC185" t="s">
        <v>22</v>
      </c>
      <c r="AD185" t="s">
        <v>632</v>
      </c>
      <c r="AE185">
        <v>9.899791781606176E-5</v>
      </c>
      <c r="AG185" t="s">
        <v>98</v>
      </c>
      <c r="AH185" t="s">
        <v>632</v>
      </c>
      <c r="AI185">
        <v>0</v>
      </c>
    </row>
    <row r="186" spans="5:35" x14ac:dyDescent="0.45">
      <c r="E186" t="s">
        <v>449</v>
      </c>
      <c r="G186" t="s">
        <v>352</v>
      </c>
      <c r="I186" t="s">
        <v>215</v>
      </c>
      <c r="J186" t="s">
        <v>633</v>
      </c>
      <c r="K186">
        <v>3.6994022400909998E-4</v>
      </c>
      <c r="L186" t="s">
        <v>217</v>
      </c>
      <c r="N186" t="s">
        <v>325</v>
      </c>
      <c r="O186" t="s">
        <v>633</v>
      </c>
      <c r="P186">
        <v>5.5917018674773723E-5</v>
      </c>
      <c r="Q186" t="s">
        <v>217</v>
      </c>
      <c r="S186" t="s">
        <v>326</v>
      </c>
      <c r="T186" t="s">
        <v>633</v>
      </c>
      <c r="U186">
        <v>6.2245724613190168E-5</v>
      </c>
      <c r="V186" t="s">
        <v>217</v>
      </c>
      <c r="X186">
        <v>1.1415525114155251E-4</v>
      </c>
      <c r="Y186">
        <v>1.7237235744060203E-4</v>
      </c>
      <c r="Z186" t="s">
        <v>633</v>
      </c>
      <c r="AA186" t="s">
        <v>25</v>
      </c>
      <c r="AC186" t="s">
        <v>22</v>
      </c>
      <c r="AD186" t="s">
        <v>633</v>
      </c>
      <c r="AE186">
        <v>8.2899898889541164E-5</v>
      </c>
      <c r="AG186" t="s">
        <v>98</v>
      </c>
      <c r="AH186" t="s">
        <v>633</v>
      </c>
      <c r="AI186">
        <v>0</v>
      </c>
    </row>
    <row r="187" spans="5:35" x14ac:dyDescent="0.45">
      <c r="E187" t="s">
        <v>450</v>
      </c>
      <c r="G187" t="s">
        <v>352</v>
      </c>
      <c r="I187" t="s">
        <v>215</v>
      </c>
      <c r="J187" t="s">
        <v>634</v>
      </c>
      <c r="K187">
        <v>3.2037779389929998E-4</v>
      </c>
      <c r="L187" t="s">
        <v>217</v>
      </c>
      <c r="N187" t="s">
        <v>325</v>
      </c>
      <c r="O187" t="s">
        <v>634</v>
      </c>
      <c r="P187">
        <v>5.5431013020179558E-5</v>
      </c>
      <c r="Q187" t="s">
        <v>217</v>
      </c>
      <c r="S187" t="s">
        <v>326</v>
      </c>
      <c r="T187" t="s">
        <v>634</v>
      </c>
      <c r="U187">
        <v>6.1341770236181375E-5</v>
      </c>
      <c r="V187" t="s">
        <v>217</v>
      </c>
      <c r="X187">
        <v>1.1415525114155251E-4</v>
      </c>
      <c r="Y187">
        <v>2.2209515285616027E-4</v>
      </c>
      <c r="Z187" t="s">
        <v>634</v>
      </c>
      <c r="AA187" t="s">
        <v>25</v>
      </c>
      <c r="AC187" t="s">
        <v>22</v>
      </c>
      <c r="AD187" t="s">
        <v>634</v>
      </c>
      <c r="AE187">
        <v>8.0056999587534402E-5</v>
      </c>
      <c r="AG187" t="s">
        <v>98</v>
      </c>
      <c r="AH187" t="s">
        <v>634</v>
      </c>
      <c r="AI187">
        <v>0</v>
      </c>
    </row>
    <row r="188" spans="5:35" x14ac:dyDescent="0.45">
      <c r="E188" t="s">
        <v>451</v>
      </c>
      <c r="G188" t="s">
        <v>352</v>
      </c>
      <c r="I188" t="s">
        <v>215</v>
      </c>
      <c r="J188" t="s">
        <v>635</v>
      </c>
      <c r="K188">
        <v>2.4474848673390002E-4</v>
      </c>
      <c r="L188" t="s">
        <v>217</v>
      </c>
      <c r="N188" t="s">
        <v>325</v>
      </c>
      <c r="O188" t="s">
        <v>635</v>
      </c>
      <c r="P188">
        <v>5.5086014303260413E-5</v>
      </c>
      <c r="Q188" t="s">
        <v>217</v>
      </c>
      <c r="S188" t="s">
        <v>326</v>
      </c>
      <c r="T188" t="s">
        <v>635</v>
      </c>
      <c r="U188">
        <v>6.1313434784652333E-5</v>
      </c>
      <c r="V188" t="s">
        <v>217</v>
      </c>
      <c r="X188">
        <v>1.1415525114155251E-4</v>
      </c>
      <c r="Y188">
        <v>2.2209515285616027E-4</v>
      </c>
      <c r="Z188" t="s">
        <v>635</v>
      </c>
      <c r="AA188" t="s">
        <v>25</v>
      </c>
      <c r="AC188" t="s">
        <v>22</v>
      </c>
      <c r="AD188" t="s">
        <v>635</v>
      </c>
      <c r="AE188">
        <v>7.3174689980817396E-5</v>
      </c>
      <c r="AG188" t="s">
        <v>98</v>
      </c>
      <c r="AH188" t="s">
        <v>635</v>
      </c>
      <c r="AI188">
        <v>0</v>
      </c>
    </row>
    <row r="189" spans="5:35" x14ac:dyDescent="0.45">
      <c r="E189" t="s">
        <v>452</v>
      </c>
      <c r="G189" t="s">
        <v>352</v>
      </c>
      <c r="I189" t="s">
        <v>215</v>
      </c>
      <c r="J189" t="s">
        <v>636</v>
      </c>
      <c r="K189">
        <v>1.016610286872E-4</v>
      </c>
      <c r="L189" t="s">
        <v>217</v>
      </c>
      <c r="N189" t="s">
        <v>325</v>
      </c>
      <c r="O189" t="s">
        <v>636</v>
      </c>
      <c r="P189">
        <v>5.5592764009006422E-5</v>
      </c>
      <c r="Q189" t="s">
        <v>217</v>
      </c>
      <c r="S189" t="s">
        <v>326</v>
      </c>
      <c r="T189" t="s">
        <v>636</v>
      </c>
      <c r="U189">
        <v>6.5618504612561813E-5</v>
      </c>
      <c r="V189" t="s">
        <v>217</v>
      </c>
      <c r="X189">
        <v>1.1415525114155251E-4</v>
      </c>
      <c r="Y189">
        <v>1.7237235744060203E-4</v>
      </c>
      <c r="Z189" t="s">
        <v>636</v>
      </c>
      <c r="AA189" t="s">
        <v>25</v>
      </c>
      <c r="AC189" t="s">
        <v>22</v>
      </c>
      <c r="AD189" t="s">
        <v>636</v>
      </c>
      <c r="AE189">
        <v>7.3139458626264399E-5</v>
      </c>
      <c r="AG189" t="s">
        <v>98</v>
      </c>
      <c r="AH189" t="s">
        <v>636</v>
      </c>
      <c r="AI189">
        <v>0</v>
      </c>
    </row>
    <row r="190" spans="5:35" x14ac:dyDescent="0.45">
      <c r="E190" t="s">
        <v>453</v>
      </c>
      <c r="G190" t="s">
        <v>352</v>
      </c>
      <c r="I190" t="s">
        <v>215</v>
      </c>
      <c r="J190" t="s">
        <v>637</v>
      </c>
      <c r="K190">
        <v>0</v>
      </c>
      <c r="L190" t="s">
        <v>217</v>
      </c>
      <c r="N190" t="s">
        <v>325</v>
      </c>
      <c r="O190" t="s">
        <v>637</v>
      </c>
      <c r="P190">
        <v>5.5381901063541656E-5</v>
      </c>
      <c r="Q190" t="s">
        <v>217</v>
      </c>
      <c r="S190" t="s">
        <v>326</v>
      </c>
      <c r="T190" t="s">
        <v>637</v>
      </c>
      <c r="U190">
        <v>7.0790632112391E-5</v>
      </c>
      <c r="V190" t="s">
        <v>217</v>
      </c>
      <c r="X190">
        <v>1.1415525114155251E-4</v>
      </c>
      <c r="Y190">
        <v>1.5579809230208258E-4</v>
      </c>
      <c r="Z190" t="s">
        <v>637</v>
      </c>
      <c r="AA190" t="s">
        <v>25</v>
      </c>
      <c r="AC190" t="s">
        <v>22</v>
      </c>
      <c r="AD190" t="s">
        <v>637</v>
      </c>
      <c r="AE190">
        <v>7.3900997905448291E-5</v>
      </c>
      <c r="AG190" t="s">
        <v>98</v>
      </c>
      <c r="AH190" t="s">
        <v>637</v>
      </c>
      <c r="AI190">
        <v>0</v>
      </c>
    </row>
    <row r="191" spans="5:35" x14ac:dyDescent="0.45">
      <c r="E191" t="s">
        <v>454</v>
      </c>
      <c r="G191" t="s">
        <v>352</v>
      </c>
      <c r="I191" t="s">
        <v>215</v>
      </c>
      <c r="J191" t="s">
        <v>638</v>
      </c>
      <c r="K191">
        <v>0</v>
      </c>
      <c r="L191" t="s">
        <v>217</v>
      </c>
      <c r="N191" t="s">
        <v>325</v>
      </c>
      <c r="O191" t="s">
        <v>638</v>
      </c>
      <c r="P191">
        <v>5.8891384936225963E-5</v>
      </c>
      <c r="Q191" t="s">
        <v>217</v>
      </c>
      <c r="S191" t="s">
        <v>326</v>
      </c>
      <c r="T191" t="s">
        <v>638</v>
      </c>
      <c r="U191">
        <v>7.6311853708226489E-5</v>
      </c>
      <c r="V191" t="s">
        <v>217</v>
      </c>
      <c r="X191">
        <v>1.1415525114155251E-4</v>
      </c>
      <c r="Y191">
        <v>1.093901499142282E-4</v>
      </c>
      <c r="Z191" t="s">
        <v>638</v>
      </c>
      <c r="AA191" t="s">
        <v>25</v>
      </c>
      <c r="AC191" t="s">
        <v>22</v>
      </c>
      <c r="AD191" t="s">
        <v>638</v>
      </c>
      <c r="AE191">
        <v>7.7967509252122386E-5</v>
      </c>
      <c r="AG191" t="s">
        <v>98</v>
      </c>
      <c r="AH191" t="s">
        <v>638</v>
      </c>
      <c r="AI191">
        <v>0</v>
      </c>
    </row>
    <row r="192" spans="5:35" x14ac:dyDescent="0.45">
      <c r="E192" t="s">
        <v>455</v>
      </c>
      <c r="G192" t="s">
        <v>352</v>
      </c>
      <c r="I192" t="s">
        <v>215</v>
      </c>
      <c r="J192" t="s">
        <v>639</v>
      </c>
      <c r="K192">
        <v>0</v>
      </c>
      <c r="L192" t="s">
        <v>217</v>
      </c>
      <c r="N192" t="s">
        <v>325</v>
      </c>
      <c r="O192" t="s">
        <v>639</v>
      </c>
      <c r="P192">
        <v>6.1374805263908206E-5</v>
      </c>
      <c r="Q192" t="s">
        <v>217</v>
      </c>
      <c r="S192" t="s">
        <v>326</v>
      </c>
      <c r="T192" t="s">
        <v>639</v>
      </c>
      <c r="U192">
        <v>8.7524289943922913E-5</v>
      </c>
      <c r="V192" t="s">
        <v>217</v>
      </c>
      <c r="X192">
        <v>1.1415525114155251E-4</v>
      </c>
      <c r="Y192">
        <v>7.9556472664893237E-5</v>
      </c>
      <c r="Z192" t="s">
        <v>639</v>
      </c>
      <c r="AA192" t="s">
        <v>25</v>
      </c>
      <c r="AC192" t="s">
        <v>22</v>
      </c>
      <c r="AD192" t="s">
        <v>639</v>
      </c>
      <c r="AE192">
        <v>8.5211617769056675E-5</v>
      </c>
      <c r="AG192" t="s">
        <v>98</v>
      </c>
      <c r="AH192" t="s">
        <v>639</v>
      </c>
      <c r="AI192">
        <v>0</v>
      </c>
    </row>
    <row r="193" spans="5:35" x14ac:dyDescent="0.45">
      <c r="E193" t="s">
        <v>456</v>
      </c>
      <c r="G193" t="s">
        <v>352</v>
      </c>
      <c r="I193" t="s">
        <v>215</v>
      </c>
      <c r="J193" t="s">
        <v>640</v>
      </c>
      <c r="K193">
        <v>0</v>
      </c>
      <c r="L193" t="s">
        <v>217</v>
      </c>
      <c r="N193" t="s">
        <v>325</v>
      </c>
      <c r="O193" t="s">
        <v>640</v>
      </c>
      <c r="P193">
        <v>6.5888282270002839E-5</v>
      </c>
      <c r="Q193" t="s">
        <v>217</v>
      </c>
      <c r="S193" t="s">
        <v>326</v>
      </c>
      <c r="T193" t="s">
        <v>640</v>
      </c>
      <c r="U193">
        <v>9.6463535925148634E-5</v>
      </c>
      <c r="V193" t="s">
        <v>217</v>
      </c>
      <c r="X193">
        <v>1.1415525114155251E-4</v>
      </c>
      <c r="Y193">
        <v>5.6352501470966035E-5</v>
      </c>
      <c r="Z193" t="s">
        <v>640</v>
      </c>
      <c r="AA193" t="s">
        <v>25</v>
      </c>
      <c r="AC193" t="s">
        <v>22</v>
      </c>
      <c r="AD193" t="s">
        <v>640</v>
      </c>
      <c r="AE193">
        <v>9.9888187044573897E-5</v>
      </c>
      <c r="AG193" t="s">
        <v>98</v>
      </c>
      <c r="AH193" t="s">
        <v>640</v>
      </c>
      <c r="AI193">
        <v>0</v>
      </c>
    </row>
    <row r="194" spans="5:35" x14ac:dyDescent="0.45">
      <c r="E194" t="s">
        <v>457</v>
      </c>
      <c r="G194" t="s">
        <v>352</v>
      </c>
      <c r="I194" t="s">
        <v>215</v>
      </c>
      <c r="J194" t="s">
        <v>641</v>
      </c>
      <c r="K194">
        <v>0</v>
      </c>
      <c r="L194" t="s">
        <v>217</v>
      </c>
      <c r="N194" t="s">
        <v>325</v>
      </c>
      <c r="O194" t="s">
        <v>641</v>
      </c>
      <c r="P194">
        <v>6.8195121440031445E-5</v>
      </c>
      <c r="Q194" t="s">
        <v>217</v>
      </c>
      <c r="S194" t="s">
        <v>326</v>
      </c>
      <c r="T194" t="s">
        <v>641</v>
      </c>
      <c r="U194">
        <v>9.8366163148973565E-5</v>
      </c>
      <c r="V194" t="s">
        <v>217</v>
      </c>
      <c r="X194">
        <v>1.1415525114155251E-4</v>
      </c>
      <c r="Y194">
        <v>2.9833677249334962E-5</v>
      </c>
      <c r="Z194" t="s">
        <v>641</v>
      </c>
      <c r="AA194" t="s">
        <v>25</v>
      </c>
      <c r="AC194" t="s">
        <v>22</v>
      </c>
      <c r="AD194" t="s">
        <v>641</v>
      </c>
      <c r="AE194">
        <v>1.1147659258831163E-4</v>
      </c>
      <c r="AG194" t="s">
        <v>98</v>
      </c>
      <c r="AH194" t="s">
        <v>641</v>
      </c>
      <c r="AI194">
        <v>0</v>
      </c>
    </row>
    <row r="195" spans="5:35" x14ac:dyDescent="0.45">
      <c r="E195" t="s">
        <v>458</v>
      </c>
      <c r="G195" t="s">
        <v>352</v>
      </c>
      <c r="I195" t="s">
        <v>215</v>
      </c>
      <c r="J195" t="s">
        <v>642</v>
      </c>
      <c r="K195">
        <v>4.0585386929502766E-3</v>
      </c>
      <c r="L195" t="s">
        <v>217</v>
      </c>
      <c r="N195" t="s">
        <v>325</v>
      </c>
      <c r="O195" t="s">
        <v>642</v>
      </c>
      <c r="P195">
        <v>9.2592990907035974E-2</v>
      </c>
      <c r="Q195" t="s">
        <v>217</v>
      </c>
      <c r="S195" t="s">
        <v>326</v>
      </c>
      <c r="T195" t="s">
        <v>642</v>
      </c>
      <c r="U195">
        <v>9.6486341585543811E-2</v>
      </c>
      <c r="V195" t="s">
        <v>217</v>
      </c>
      <c r="X195">
        <v>8.1278538812785392E-2</v>
      </c>
      <c r="Y195">
        <v>4.5049847102404103E-2</v>
      </c>
      <c r="Z195" t="s">
        <v>642</v>
      </c>
      <c r="AA195" t="s">
        <v>25</v>
      </c>
      <c r="AC195" t="s">
        <v>22</v>
      </c>
      <c r="AD195" t="s">
        <v>642</v>
      </c>
      <c r="AE195">
        <v>8.7934259691424682E-2</v>
      </c>
      <c r="AG195" t="s">
        <v>98</v>
      </c>
      <c r="AH195" t="s">
        <v>642</v>
      </c>
      <c r="AI195">
        <v>0.19282257524451607</v>
      </c>
    </row>
    <row r="196" spans="5:35" x14ac:dyDescent="0.45">
      <c r="E196" t="s">
        <v>459</v>
      </c>
      <c r="G196" t="s">
        <v>352</v>
      </c>
      <c r="I196" t="s">
        <v>215</v>
      </c>
      <c r="J196" t="s">
        <v>643</v>
      </c>
      <c r="K196">
        <v>1.3085347520158242E-2</v>
      </c>
      <c r="L196" t="s">
        <v>217</v>
      </c>
      <c r="N196" t="s">
        <v>325</v>
      </c>
      <c r="O196" t="s">
        <v>643</v>
      </c>
      <c r="P196">
        <v>1.01126163051669E-2</v>
      </c>
      <c r="Q196" t="s">
        <v>217</v>
      </c>
      <c r="S196" t="s">
        <v>326</v>
      </c>
      <c r="T196" t="s">
        <v>643</v>
      </c>
      <c r="U196">
        <v>1.1302639044517988E-2</v>
      </c>
      <c r="V196" t="s">
        <v>217</v>
      </c>
      <c r="X196">
        <v>1.0159817351598174E-2</v>
      </c>
      <c r="Y196">
        <v>1.2980964456488416E-2</v>
      </c>
      <c r="Z196" t="s">
        <v>643</v>
      </c>
      <c r="AA196" t="s">
        <v>25</v>
      </c>
      <c r="AC196" t="s">
        <v>22</v>
      </c>
      <c r="AD196" t="s">
        <v>643</v>
      </c>
      <c r="AE196">
        <v>1.1395549537086005E-2</v>
      </c>
      <c r="AG196" t="s">
        <v>98</v>
      </c>
      <c r="AH196" t="s">
        <v>643</v>
      </c>
      <c r="AI196">
        <v>0.18866650933706164</v>
      </c>
    </row>
    <row r="197" spans="5:35" x14ac:dyDescent="0.45">
      <c r="E197" t="s">
        <v>460</v>
      </c>
      <c r="G197" t="s">
        <v>352</v>
      </c>
      <c r="I197" t="s">
        <v>215</v>
      </c>
      <c r="J197" t="s">
        <v>644</v>
      </c>
      <c r="K197">
        <v>1.9408952215619866E-2</v>
      </c>
      <c r="L197" t="s">
        <v>217</v>
      </c>
      <c r="N197" t="s">
        <v>325</v>
      </c>
      <c r="O197" t="s">
        <v>644</v>
      </c>
      <c r="P197">
        <v>1.0385083231035949E-2</v>
      </c>
      <c r="Q197" t="s">
        <v>217</v>
      </c>
      <c r="S197" t="s">
        <v>326</v>
      </c>
      <c r="T197" t="s">
        <v>644</v>
      </c>
      <c r="U197">
        <v>1.1404253690744381E-2</v>
      </c>
      <c r="V197" t="s">
        <v>217</v>
      </c>
      <c r="X197">
        <v>1.0159817351598174E-2</v>
      </c>
      <c r="Y197">
        <v>1.2862955688702157E-2</v>
      </c>
      <c r="Z197" t="s">
        <v>644</v>
      </c>
      <c r="AA197" t="s">
        <v>25</v>
      </c>
      <c r="AC197" t="s">
        <v>22</v>
      </c>
      <c r="AD197" t="s">
        <v>644</v>
      </c>
      <c r="AE197">
        <v>1.1565318594260085E-2</v>
      </c>
      <c r="AG197" t="s">
        <v>98</v>
      </c>
      <c r="AH197" t="s">
        <v>644</v>
      </c>
      <c r="AI197">
        <v>0.18411441063168454</v>
      </c>
    </row>
    <row r="198" spans="5:35" x14ac:dyDescent="0.45">
      <c r="E198" t="s">
        <v>461</v>
      </c>
      <c r="G198" t="s">
        <v>352</v>
      </c>
      <c r="I198" t="s">
        <v>215</v>
      </c>
      <c r="J198" t="s">
        <v>645</v>
      </c>
      <c r="K198">
        <v>6.5675085400350275E-2</v>
      </c>
      <c r="L198" t="s">
        <v>217</v>
      </c>
      <c r="N198" t="s">
        <v>325</v>
      </c>
      <c r="O198" t="s">
        <v>645</v>
      </c>
      <c r="P198">
        <v>3.5174227816077062E-2</v>
      </c>
      <c r="Q198" t="s">
        <v>217</v>
      </c>
      <c r="S198" t="s">
        <v>326</v>
      </c>
      <c r="T198" t="s">
        <v>645</v>
      </c>
      <c r="U198">
        <v>3.4818968622200172E-2</v>
      </c>
      <c r="V198" t="s">
        <v>217</v>
      </c>
      <c r="X198">
        <v>3.047945205479452E-2</v>
      </c>
      <c r="Y198">
        <v>3.773330349965609E-2</v>
      </c>
      <c r="Z198" t="s">
        <v>645</v>
      </c>
      <c r="AA198" t="s">
        <v>25</v>
      </c>
      <c r="AC198" t="s">
        <v>22</v>
      </c>
      <c r="AD198" t="s">
        <v>645</v>
      </c>
      <c r="AE198">
        <v>3.3341250577925419E-2</v>
      </c>
      <c r="AG198" t="s">
        <v>98</v>
      </c>
      <c r="AH198" t="s">
        <v>645</v>
      </c>
      <c r="AI198">
        <v>0.2106497948061179</v>
      </c>
    </row>
    <row r="199" spans="5:35" x14ac:dyDescent="0.45">
      <c r="E199" t="s">
        <v>462</v>
      </c>
      <c r="G199" t="s">
        <v>352</v>
      </c>
      <c r="I199" t="s">
        <v>215</v>
      </c>
      <c r="J199" t="s">
        <v>646</v>
      </c>
      <c r="K199">
        <v>7.3145810499839051E-2</v>
      </c>
      <c r="L199" t="s">
        <v>217</v>
      </c>
      <c r="N199" t="s">
        <v>325</v>
      </c>
      <c r="O199" t="s">
        <v>646</v>
      </c>
      <c r="P199">
        <v>4.9507229755775234E-2</v>
      </c>
      <c r="Q199" t="s">
        <v>217</v>
      </c>
      <c r="S199" t="s">
        <v>326</v>
      </c>
      <c r="T199" t="s">
        <v>646</v>
      </c>
      <c r="U199">
        <v>4.803209476071766E-2</v>
      </c>
      <c r="V199" t="s">
        <v>217</v>
      </c>
      <c r="X199">
        <v>4.0639269406392696E-2</v>
      </c>
      <c r="Y199">
        <v>6.1748087744159658E-2</v>
      </c>
      <c r="Z199" t="s">
        <v>646</v>
      </c>
      <c r="AA199" t="s">
        <v>25</v>
      </c>
      <c r="AC199" t="s">
        <v>22</v>
      </c>
      <c r="AD199" t="s">
        <v>646</v>
      </c>
      <c r="AE199">
        <v>3.35046120218985E-2</v>
      </c>
      <c r="AG199" t="s">
        <v>98</v>
      </c>
      <c r="AH199" t="s">
        <v>646</v>
      </c>
      <c r="AI199">
        <v>0.17845396084723242</v>
      </c>
    </row>
    <row r="200" spans="5:35" x14ac:dyDescent="0.45">
      <c r="E200" t="s">
        <v>463</v>
      </c>
      <c r="G200" t="s">
        <v>352</v>
      </c>
      <c r="I200" t="s">
        <v>215</v>
      </c>
      <c r="J200" t="s">
        <v>647</v>
      </c>
      <c r="K200">
        <v>3.9744053533086058E-3</v>
      </c>
      <c r="L200" t="s">
        <v>217</v>
      </c>
      <c r="N200" t="s">
        <v>325</v>
      </c>
      <c r="O200" t="s">
        <v>647</v>
      </c>
      <c r="P200">
        <v>1.2151640528105233E-2</v>
      </c>
      <c r="Q200" t="s">
        <v>217</v>
      </c>
      <c r="S200" t="s">
        <v>326</v>
      </c>
      <c r="T200" t="s">
        <v>647</v>
      </c>
      <c r="U200">
        <v>1.2236896169662084E-2</v>
      </c>
      <c r="V200" t="s">
        <v>217</v>
      </c>
      <c r="X200">
        <v>1.0159817351598174E-2</v>
      </c>
      <c r="Y200">
        <v>1.9766468604198267E-2</v>
      </c>
      <c r="Z200" t="s">
        <v>647</v>
      </c>
      <c r="AA200" t="s">
        <v>25</v>
      </c>
      <c r="AC200" t="s">
        <v>22</v>
      </c>
      <c r="AD200" t="s">
        <v>647</v>
      </c>
      <c r="AE200">
        <v>6.869970930482229E-3</v>
      </c>
      <c r="AG200" t="s">
        <v>98</v>
      </c>
      <c r="AH200" t="s">
        <v>647</v>
      </c>
      <c r="AI200">
        <v>0.19279190068182039</v>
      </c>
    </row>
    <row r="201" spans="5:35" x14ac:dyDescent="0.45">
      <c r="E201" t="s">
        <v>464</v>
      </c>
      <c r="G201" t="s">
        <v>352</v>
      </c>
      <c r="I201" t="s">
        <v>215</v>
      </c>
      <c r="J201" t="s">
        <v>648</v>
      </c>
      <c r="K201">
        <v>1.112903749807045E-4</v>
      </c>
      <c r="L201" t="s">
        <v>217</v>
      </c>
      <c r="N201" t="s">
        <v>325</v>
      </c>
      <c r="O201" t="s">
        <v>648</v>
      </c>
      <c r="P201">
        <v>1.2144396448263317E-2</v>
      </c>
      <c r="Q201" t="s">
        <v>217</v>
      </c>
      <c r="S201" t="s">
        <v>326</v>
      </c>
      <c r="T201" t="s">
        <v>648</v>
      </c>
      <c r="U201">
        <v>1.2264753490195533E-2</v>
      </c>
      <c r="V201" t="s">
        <v>217</v>
      </c>
      <c r="X201">
        <v>1.0159817351598174E-2</v>
      </c>
      <c r="Y201">
        <v>1.5341139812213574E-2</v>
      </c>
      <c r="Z201" t="s">
        <v>648</v>
      </c>
      <c r="AA201" t="s">
        <v>25</v>
      </c>
      <c r="AC201" t="s">
        <v>22</v>
      </c>
      <c r="AD201" t="s">
        <v>648</v>
      </c>
      <c r="AE201">
        <v>6.8483050024842384E-3</v>
      </c>
      <c r="AG201" t="s">
        <v>98</v>
      </c>
      <c r="AH201" t="s">
        <v>648</v>
      </c>
      <c r="AI201">
        <v>0.1870193958681361</v>
      </c>
    </row>
    <row r="202" spans="5:35" x14ac:dyDescent="0.45">
      <c r="E202" t="s">
        <v>465</v>
      </c>
      <c r="G202" t="s">
        <v>352</v>
      </c>
      <c r="I202" t="s">
        <v>215</v>
      </c>
      <c r="J202" t="s">
        <v>649</v>
      </c>
      <c r="K202">
        <v>0</v>
      </c>
      <c r="L202" t="s">
        <v>217</v>
      </c>
      <c r="N202" t="s">
        <v>325</v>
      </c>
      <c r="O202" t="s">
        <v>649</v>
      </c>
      <c r="P202">
        <v>5.8300568652599354E-2</v>
      </c>
      <c r="Q202" t="s">
        <v>217</v>
      </c>
      <c r="S202" t="s">
        <v>326</v>
      </c>
      <c r="T202" t="s">
        <v>649</v>
      </c>
      <c r="U202">
        <v>6.0539335916101139E-2</v>
      </c>
      <c r="V202" t="s">
        <v>217</v>
      </c>
      <c r="X202">
        <v>5.0799086757990865E-2</v>
      </c>
      <c r="Y202">
        <v>3.8352849530533945E-2</v>
      </c>
      <c r="Z202" t="s">
        <v>649</v>
      </c>
      <c r="AA202" t="s">
        <v>25</v>
      </c>
      <c r="AC202" t="s">
        <v>22</v>
      </c>
      <c r="AD202" t="s">
        <v>649</v>
      </c>
      <c r="AE202">
        <v>4.3035299564941863E-2</v>
      </c>
      <c r="AG202" t="s">
        <v>98</v>
      </c>
      <c r="AH202" t="s">
        <v>649</v>
      </c>
      <c r="AI202">
        <v>0.32806190149313164</v>
      </c>
    </row>
    <row r="203" spans="5:35" x14ac:dyDescent="0.45">
      <c r="E203" t="s">
        <v>466</v>
      </c>
      <c r="G203" t="s">
        <v>354</v>
      </c>
      <c r="I203" t="s">
        <v>215</v>
      </c>
      <c r="J203" t="s">
        <v>650</v>
      </c>
      <c r="K203">
        <v>0</v>
      </c>
      <c r="L203" t="s">
        <v>217</v>
      </c>
      <c r="N203" t="s">
        <v>325</v>
      </c>
      <c r="O203" t="s">
        <v>650</v>
      </c>
      <c r="P203">
        <v>2.3395349538899999E-4</v>
      </c>
      <c r="Q203" t="s">
        <v>217</v>
      </c>
      <c r="S203" t="s">
        <v>326</v>
      </c>
      <c r="T203" t="s">
        <v>650</v>
      </c>
      <c r="U203">
        <v>2.1423916717989999E-4</v>
      </c>
      <c r="V203" t="s">
        <v>217</v>
      </c>
      <c r="X203">
        <v>1.1415525114155251E-4</v>
      </c>
      <c r="Y203">
        <v>2.1546544680075254E-5</v>
      </c>
      <c r="Z203" t="s">
        <v>650</v>
      </c>
      <c r="AA203" t="s">
        <v>25</v>
      </c>
      <c r="AC203" t="s">
        <v>22</v>
      </c>
      <c r="AD203" t="s">
        <v>650</v>
      </c>
      <c r="AE203">
        <v>8.7981737164466076E-5</v>
      </c>
      <c r="AG203" t="s">
        <v>98</v>
      </c>
      <c r="AH203" t="s">
        <v>650</v>
      </c>
      <c r="AI203">
        <v>0</v>
      </c>
    </row>
    <row r="204" spans="5:35" x14ac:dyDescent="0.45">
      <c r="E204" t="s">
        <v>467</v>
      </c>
      <c r="G204" t="s">
        <v>354</v>
      </c>
      <c r="I204" t="s">
        <v>215</v>
      </c>
      <c r="J204" t="s">
        <v>651</v>
      </c>
      <c r="K204">
        <v>0</v>
      </c>
      <c r="L204" t="s">
        <v>217</v>
      </c>
      <c r="N204" t="s">
        <v>325</v>
      </c>
      <c r="O204" t="s">
        <v>651</v>
      </c>
      <c r="P204">
        <v>2.367366536112E-4</v>
      </c>
      <c r="Q204" t="s">
        <v>217</v>
      </c>
      <c r="S204" t="s">
        <v>326</v>
      </c>
      <c r="T204" t="s">
        <v>651</v>
      </c>
      <c r="U204">
        <v>2.1520676501070001E-4</v>
      </c>
      <c r="V204" t="s">
        <v>217</v>
      </c>
      <c r="X204">
        <v>1.1415525114155251E-4</v>
      </c>
      <c r="Y204">
        <v>1.4916838624667481E-5</v>
      </c>
      <c r="Z204" t="s">
        <v>651</v>
      </c>
      <c r="AA204" t="s">
        <v>25</v>
      </c>
      <c r="AC204" t="s">
        <v>22</v>
      </c>
      <c r="AD204" t="s">
        <v>651</v>
      </c>
      <c r="AE204">
        <v>9.5194679483141922E-5</v>
      </c>
      <c r="AG204" t="s">
        <v>98</v>
      </c>
      <c r="AH204" t="s">
        <v>651</v>
      </c>
      <c r="AI204">
        <v>0</v>
      </c>
    </row>
    <row r="205" spans="5:35" x14ac:dyDescent="0.45">
      <c r="E205" t="s">
        <v>468</v>
      </c>
      <c r="G205" t="s">
        <v>354</v>
      </c>
      <c r="I205" t="s">
        <v>215</v>
      </c>
      <c r="J205" t="s">
        <v>652</v>
      </c>
      <c r="K205">
        <v>0</v>
      </c>
      <c r="L205" t="s">
        <v>217</v>
      </c>
      <c r="N205" t="s">
        <v>325</v>
      </c>
      <c r="O205" t="s">
        <v>652</v>
      </c>
      <c r="P205">
        <v>2.368568667882E-4</v>
      </c>
      <c r="Q205" t="s">
        <v>217</v>
      </c>
      <c r="S205" t="s">
        <v>326</v>
      </c>
      <c r="T205" t="s">
        <v>652</v>
      </c>
      <c r="U205">
        <v>2.135949081061E-4</v>
      </c>
      <c r="V205" t="s">
        <v>217</v>
      </c>
      <c r="X205">
        <v>1.1415525114155251E-4</v>
      </c>
      <c r="Y205">
        <v>1.6574265138519424E-5</v>
      </c>
      <c r="Z205" t="s">
        <v>652</v>
      </c>
      <c r="AA205" t="s">
        <v>25</v>
      </c>
      <c r="AC205" t="s">
        <v>22</v>
      </c>
      <c r="AD205" t="s">
        <v>652</v>
      </c>
      <c r="AE205">
        <v>9.4308475410924379E-5</v>
      </c>
      <c r="AG205" t="s">
        <v>98</v>
      </c>
      <c r="AH205" t="s">
        <v>652</v>
      </c>
      <c r="AI205">
        <v>0</v>
      </c>
    </row>
    <row r="206" spans="5:35" x14ac:dyDescent="0.45">
      <c r="E206" t="s">
        <v>469</v>
      </c>
      <c r="G206" t="s">
        <v>354</v>
      </c>
      <c r="I206" t="s">
        <v>215</v>
      </c>
      <c r="J206" t="s">
        <v>653</v>
      </c>
      <c r="K206">
        <v>0</v>
      </c>
      <c r="L206" t="s">
        <v>217</v>
      </c>
      <c r="N206" t="s">
        <v>325</v>
      </c>
      <c r="O206" t="s">
        <v>653</v>
      </c>
      <c r="P206">
        <v>2.4346591354579999E-4</v>
      </c>
      <c r="Q206" t="s">
        <v>217</v>
      </c>
      <c r="S206" t="s">
        <v>326</v>
      </c>
      <c r="T206" t="s">
        <v>653</v>
      </c>
      <c r="U206">
        <v>2.1063766941399999E-4</v>
      </c>
      <c r="V206" t="s">
        <v>217</v>
      </c>
      <c r="X206">
        <v>1.1415525114155251E-4</v>
      </c>
      <c r="Y206">
        <v>1.4585353321897093E-5</v>
      </c>
      <c r="Z206" t="s">
        <v>653</v>
      </c>
      <c r="AA206" t="s">
        <v>25</v>
      </c>
      <c r="AC206" t="s">
        <v>22</v>
      </c>
      <c r="AD206" t="s">
        <v>653</v>
      </c>
      <c r="AE206">
        <v>9.5411487818852653E-5</v>
      </c>
      <c r="AG206" t="s">
        <v>98</v>
      </c>
      <c r="AH206" t="s">
        <v>653</v>
      </c>
      <c r="AI206">
        <v>0</v>
      </c>
    </row>
    <row r="207" spans="5:35" x14ac:dyDescent="0.45">
      <c r="E207" t="s">
        <v>470</v>
      </c>
      <c r="G207" t="s">
        <v>354</v>
      </c>
      <c r="I207" t="s">
        <v>215</v>
      </c>
      <c r="J207" t="s">
        <v>654</v>
      </c>
      <c r="K207">
        <v>0</v>
      </c>
      <c r="L207" t="s">
        <v>217</v>
      </c>
      <c r="N207" t="s">
        <v>325</v>
      </c>
      <c r="O207" t="s">
        <v>654</v>
      </c>
      <c r="P207">
        <v>2.528070663463E-4</v>
      </c>
      <c r="Q207" t="s">
        <v>217</v>
      </c>
      <c r="S207" t="s">
        <v>326</v>
      </c>
      <c r="T207" t="s">
        <v>654</v>
      </c>
      <c r="U207">
        <v>2.10103853681E-4</v>
      </c>
      <c r="V207" t="s">
        <v>217</v>
      </c>
      <c r="X207">
        <v>1.1415525114155251E-4</v>
      </c>
      <c r="Y207">
        <v>2.1215059377304864E-5</v>
      </c>
      <c r="Z207" t="s">
        <v>654</v>
      </c>
      <c r="AA207" t="s">
        <v>25</v>
      </c>
      <c r="AC207" t="s">
        <v>22</v>
      </c>
      <c r="AD207" t="s">
        <v>654</v>
      </c>
      <c r="AE207">
        <v>9.5136412242919683E-5</v>
      </c>
      <c r="AG207" t="s">
        <v>98</v>
      </c>
      <c r="AH207" t="s">
        <v>654</v>
      </c>
      <c r="AI207">
        <v>0</v>
      </c>
    </row>
    <row r="208" spans="5:35" x14ac:dyDescent="0.45">
      <c r="E208" t="s">
        <v>471</v>
      </c>
      <c r="G208" t="s">
        <v>354</v>
      </c>
      <c r="I208" t="s">
        <v>215</v>
      </c>
      <c r="J208" t="s">
        <v>655</v>
      </c>
      <c r="K208">
        <v>0</v>
      </c>
      <c r="L208" t="s">
        <v>217</v>
      </c>
      <c r="N208" t="s">
        <v>325</v>
      </c>
      <c r="O208" t="s">
        <v>655</v>
      </c>
      <c r="P208">
        <v>2.6310610982839999E-4</v>
      </c>
      <c r="Q208" t="s">
        <v>217</v>
      </c>
      <c r="S208" t="s">
        <v>326</v>
      </c>
      <c r="T208" t="s">
        <v>655</v>
      </c>
      <c r="U208">
        <v>2.0928727841269999E-4</v>
      </c>
      <c r="V208" t="s">
        <v>217</v>
      </c>
      <c r="X208">
        <v>1.1415525114155251E-4</v>
      </c>
      <c r="Y208">
        <v>5.7678442682047593E-5</v>
      </c>
      <c r="Z208" t="s">
        <v>655</v>
      </c>
      <c r="AA208" t="s">
        <v>25</v>
      </c>
      <c r="AC208" t="s">
        <v>22</v>
      </c>
      <c r="AD208" t="s">
        <v>655</v>
      </c>
      <c r="AE208">
        <v>9.3759679311156637E-5</v>
      </c>
      <c r="AG208" t="s">
        <v>98</v>
      </c>
      <c r="AH208" t="s">
        <v>655</v>
      </c>
      <c r="AI208">
        <v>0</v>
      </c>
    </row>
    <row r="209" spans="5:35" x14ac:dyDescent="0.45">
      <c r="E209" t="s">
        <v>472</v>
      </c>
      <c r="G209" t="s">
        <v>354</v>
      </c>
      <c r="I209" t="s">
        <v>215</v>
      </c>
      <c r="J209" t="s">
        <v>656</v>
      </c>
      <c r="K209">
        <v>1.030030008799014E-5</v>
      </c>
      <c r="L209" t="s">
        <v>217</v>
      </c>
      <c r="N209" t="s">
        <v>325</v>
      </c>
      <c r="O209" t="s">
        <v>656</v>
      </c>
      <c r="P209">
        <v>2.6544778461200003E-4</v>
      </c>
      <c r="Q209" t="s">
        <v>217</v>
      </c>
      <c r="S209" t="s">
        <v>326</v>
      </c>
      <c r="T209" t="s">
        <v>656</v>
      </c>
      <c r="U209">
        <v>2.0816702561140001E-4</v>
      </c>
      <c r="V209" t="s">
        <v>217</v>
      </c>
      <c r="X209">
        <v>1.1415525114155251E-4</v>
      </c>
      <c r="Y209">
        <v>1.6905750441289813E-4</v>
      </c>
      <c r="Z209" t="s">
        <v>656</v>
      </c>
      <c r="AA209" t="s">
        <v>25</v>
      </c>
      <c r="AC209" t="s">
        <v>22</v>
      </c>
      <c r="AD209" t="s">
        <v>656</v>
      </c>
      <c r="AE209">
        <v>9.2794882217243967E-5</v>
      </c>
      <c r="AG209" t="s">
        <v>98</v>
      </c>
      <c r="AH209" t="s">
        <v>656</v>
      </c>
      <c r="AI209">
        <v>0</v>
      </c>
    </row>
    <row r="210" spans="5:35" x14ac:dyDescent="0.45">
      <c r="E210" t="s">
        <v>473</v>
      </c>
      <c r="G210" t="s">
        <v>354</v>
      </c>
      <c r="I210" t="s">
        <v>215</v>
      </c>
      <c r="J210" t="s">
        <v>657</v>
      </c>
      <c r="K210">
        <v>1.648534626738E-4</v>
      </c>
      <c r="L210" t="s">
        <v>217</v>
      </c>
      <c r="N210" t="s">
        <v>325</v>
      </c>
      <c r="O210" t="s">
        <v>657</v>
      </c>
      <c r="P210">
        <v>2.6409960756230001E-4</v>
      </c>
      <c r="Q210" t="s">
        <v>217</v>
      </c>
      <c r="S210" t="s">
        <v>326</v>
      </c>
      <c r="T210" t="s">
        <v>657</v>
      </c>
      <c r="U210">
        <v>2.054181811152E-4</v>
      </c>
      <c r="V210" t="s">
        <v>217</v>
      </c>
      <c r="X210">
        <v>1.1415525114155251E-4</v>
      </c>
      <c r="Y210">
        <v>1.9060404909297337E-4</v>
      </c>
      <c r="Z210" t="s">
        <v>657</v>
      </c>
      <c r="AA210" t="s">
        <v>25</v>
      </c>
      <c r="AC210" t="s">
        <v>22</v>
      </c>
      <c r="AD210" t="s">
        <v>657</v>
      </c>
      <c r="AE210">
        <v>9.2794882217243967E-5</v>
      </c>
      <c r="AG210" t="s">
        <v>98</v>
      </c>
      <c r="AH210" t="s">
        <v>657</v>
      </c>
      <c r="AI210">
        <v>0</v>
      </c>
    </row>
    <row r="211" spans="5:35" x14ac:dyDescent="0.45">
      <c r="E211" t="s">
        <v>474</v>
      </c>
      <c r="G211" t="s">
        <v>354</v>
      </c>
      <c r="I211" t="s">
        <v>215</v>
      </c>
      <c r="J211" t="s">
        <v>658</v>
      </c>
      <c r="K211">
        <v>2.5037679566459998E-4</v>
      </c>
      <c r="L211" t="s">
        <v>217</v>
      </c>
      <c r="N211" t="s">
        <v>325</v>
      </c>
      <c r="O211" t="s">
        <v>658</v>
      </c>
      <c r="P211">
        <v>2.6189876568559999E-4</v>
      </c>
      <c r="Q211" t="s">
        <v>217</v>
      </c>
      <c r="S211" t="s">
        <v>326</v>
      </c>
      <c r="T211" t="s">
        <v>658</v>
      </c>
      <c r="U211">
        <v>1.9974222773569999E-4</v>
      </c>
      <c r="V211" t="s">
        <v>217</v>
      </c>
      <c r="X211">
        <v>1.1415525114155251E-4</v>
      </c>
      <c r="Y211">
        <v>1.4585353321897094E-4</v>
      </c>
      <c r="Z211" t="s">
        <v>658</v>
      </c>
      <c r="AA211" t="s">
        <v>25</v>
      </c>
      <c r="AC211" t="s">
        <v>22</v>
      </c>
      <c r="AD211" t="s">
        <v>658</v>
      </c>
      <c r="AE211">
        <v>9.4258338483291313E-5</v>
      </c>
      <c r="AG211" t="s">
        <v>98</v>
      </c>
      <c r="AH211" t="s">
        <v>658</v>
      </c>
      <c r="AI211">
        <v>0</v>
      </c>
    </row>
    <row r="212" spans="5:35" x14ac:dyDescent="0.45">
      <c r="E212" t="s">
        <v>475</v>
      </c>
      <c r="G212" t="s">
        <v>354</v>
      </c>
      <c r="I212" t="s">
        <v>215</v>
      </c>
      <c r="J212" t="s">
        <v>659</v>
      </c>
      <c r="K212">
        <v>2.9983208636490003E-4</v>
      </c>
      <c r="L212" t="s">
        <v>217</v>
      </c>
      <c r="N212" t="s">
        <v>325</v>
      </c>
      <c r="O212" t="s">
        <v>659</v>
      </c>
      <c r="P212">
        <v>2.8160553812480002E-4</v>
      </c>
      <c r="Q212" t="s">
        <v>217</v>
      </c>
      <c r="S212" t="s">
        <v>326</v>
      </c>
      <c r="T212" t="s">
        <v>659</v>
      </c>
      <c r="U212">
        <v>1.9852155639209999E-4</v>
      </c>
      <c r="V212" t="s">
        <v>217</v>
      </c>
      <c r="X212">
        <v>1.1415525114155251E-4</v>
      </c>
      <c r="Y212">
        <v>1.4452759200788939E-4</v>
      </c>
      <c r="Z212" t="s">
        <v>659</v>
      </c>
      <c r="AA212" t="s">
        <v>25</v>
      </c>
      <c r="AC212" t="s">
        <v>22</v>
      </c>
      <c r="AD212" t="s">
        <v>659</v>
      </c>
      <c r="AE212">
        <v>9.3133645241791954E-5</v>
      </c>
      <c r="AG212" t="s">
        <v>98</v>
      </c>
      <c r="AH212" t="s">
        <v>659</v>
      </c>
      <c r="AI212">
        <v>0</v>
      </c>
    </row>
    <row r="213" spans="5:35" x14ac:dyDescent="0.45">
      <c r="E213" t="s">
        <v>476</v>
      </c>
      <c r="G213" t="s">
        <v>354</v>
      </c>
      <c r="I213" t="s">
        <v>215</v>
      </c>
      <c r="J213" t="s">
        <v>660</v>
      </c>
      <c r="K213">
        <v>3.36321964055E-4</v>
      </c>
      <c r="L213" t="s">
        <v>217</v>
      </c>
      <c r="N213" t="s">
        <v>325</v>
      </c>
      <c r="O213" t="s">
        <v>660</v>
      </c>
      <c r="P213">
        <v>2.9568162387789997E-4</v>
      </c>
      <c r="Q213" t="s">
        <v>217</v>
      </c>
      <c r="S213" t="s">
        <v>326</v>
      </c>
      <c r="T213" t="s">
        <v>660</v>
      </c>
      <c r="U213">
        <v>1.9965512152030001E-4</v>
      </c>
      <c r="V213" t="s">
        <v>217</v>
      </c>
      <c r="X213">
        <v>1.1415525114155251E-4</v>
      </c>
      <c r="Y213">
        <v>1.408812536774151E-4</v>
      </c>
      <c r="Z213" t="s">
        <v>660</v>
      </c>
      <c r="AA213" t="s">
        <v>25</v>
      </c>
      <c r="AC213" t="s">
        <v>22</v>
      </c>
      <c r="AD213" t="s">
        <v>660</v>
      </c>
      <c r="AE213">
        <v>9.293309753125953E-5</v>
      </c>
      <c r="AG213" t="s">
        <v>98</v>
      </c>
      <c r="AH213" t="s">
        <v>660</v>
      </c>
      <c r="AI213">
        <v>0</v>
      </c>
    </row>
    <row r="214" spans="5:35" x14ac:dyDescent="0.45">
      <c r="E214" t="s">
        <v>477</v>
      </c>
      <c r="G214" t="s">
        <v>354</v>
      </c>
      <c r="I214" t="s">
        <v>215</v>
      </c>
      <c r="J214" t="s">
        <v>661</v>
      </c>
      <c r="K214">
        <v>3.2946469463039998E-4</v>
      </c>
      <c r="L214" t="s">
        <v>217</v>
      </c>
      <c r="N214" t="s">
        <v>325</v>
      </c>
      <c r="O214" t="s">
        <v>661</v>
      </c>
      <c r="P214">
        <v>2.9981650384819998E-4</v>
      </c>
      <c r="Q214" t="s">
        <v>217</v>
      </c>
      <c r="S214" t="s">
        <v>326</v>
      </c>
      <c r="T214" t="s">
        <v>661</v>
      </c>
      <c r="U214">
        <v>2.139071749751E-4</v>
      </c>
      <c r="V214" t="s">
        <v>217</v>
      </c>
      <c r="X214">
        <v>1.1415525114155251E-4</v>
      </c>
      <c r="Y214">
        <v>1.4054976837464471E-4</v>
      </c>
      <c r="Z214" t="s">
        <v>661</v>
      </c>
      <c r="AA214" t="s">
        <v>25</v>
      </c>
      <c r="AC214" t="s">
        <v>22</v>
      </c>
      <c r="AD214" t="s">
        <v>661</v>
      </c>
      <c r="AE214">
        <v>9.2235245700690683E-5</v>
      </c>
      <c r="AG214" t="s">
        <v>98</v>
      </c>
      <c r="AH214" t="s">
        <v>661</v>
      </c>
      <c r="AI214">
        <v>0</v>
      </c>
    </row>
    <row r="215" spans="5:35" x14ac:dyDescent="0.45">
      <c r="E215" t="s">
        <v>478</v>
      </c>
      <c r="G215" t="s">
        <v>354</v>
      </c>
      <c r="I215" t="s">
        <v>215</v>
      </c>
      <c r="J215" t="s">
        <v>662</v>
      </c>
      <c r="K215">
        <v>3.161668249665E-4</v>
      </c>
      <c r="L215" t="s">
        <v>217</v>
      </c>
      <c r="N215" t="s">
        <v>325</v>
      </c>
      <c r="O215" t="s">
        <v>662</v>
      </c>
      <c r="P215">
        <v>2.963683728802E-4</v>
      </c>
      <c r="Q215" t="s">
        <v>217</v>
      </c>
      <c r="S215" t="s">
        <v>326</v>
      </c>
      <c r="T215" t="s">
        <v>662</v>
      </c>
      <c r="U215">
        <v>2.1850188141690001E-4</v>
      </c>
      <c r="V215" t="s">
        <v>217</v>
      </c>
      <c r="X215">
        <v>1.1415525114155251E-4</v>
      </c>
      <c r="Y215">
        <v>1.4253868019126702E-4</v>
      </c>
      <c r="Z215" t="s">
        <v>662</v>
      </c>
      <c r="AA215" t="s">
        <v>25</v>
      </c>
      <c r="AC215" t="s">
        <v>22</v>
      </c>
      <c r="AD215" t="s">
        <v>662</v>
      </c>
      <c r="AE215">
        <v>9.1525198401238081E-5</v>
      </c>
      <c r="AG215" t="s">
        <v>98</v>
      </c>
      <c r="AH215" t="s">
        <v>662</v>
      </c>
      <c r="AI215">
        <v>0</v>
      </c>
    </row>
    <row r="216" spans="5:35" x14ac:dyDescent="0.45">
      <c r="E216" t="s">
        <v>479</v>
      </c>
      <c r="G216" t="s">
        <v>354</v>
      </c>
      <c r="I216" t="s">
        <v>215</v>
      </c>
      <c r="J216" t="s">
        <v>663</v>
      </c>
      <c r="K216">
        <v>3.36995475287E-4</v>
      </c>
      <c r="L216" t="s">
        <v>217</v>
      </c>
      <c r="N216" t="s">
        <v>325</v>
      </c>
      <c r="O216" t="s">
        <v>663</v>
      </c>
      <c r="P216">
        <v>2.9797014796279999E-4</v>
      </c>
      <c r="Q216" t="s">
        <v>217</v>
      </c>
      <c r="S216" t="s">
        <v>326</v>
      </c>
      <c r="T216" t="s">
        <v>663</v>
      </c>
      <c r="U216">
        <v>2.195562947236E-4</v>
      </c>
      <c r="V216" t="s">
        <v>217</v>
      </c>
      <c r="X216">
        <v>1.1415525114155251E-4</v>
      </c>
      <c r="Y216">
        <v>1.4883690094390442E-4</v>
      </c>
      <c r="Z216" t="s">
        <v>663</v>
      </c>
      <c r="AA216" t="s">
        <v>25</v>
      </c>
      <c r="AC216" t="s">
        <v>22</v>
      </c>
      <c r="AD216" t="s">
        <v>663</v>
      </c>
      <c r="AE216">
        <v>8.9701298277071689E-5</v>
      </c>
      <c r="AG216" t="s">
        <v>98</v>
      </c>
      <c r="AH216" t="s">
        <v>663</v>
      </c>
      <c r="AI216">
        <v>0</v>
      </c>
    </row>
    <row r="217" spans="5:35" x14ac:dyDescent="0.45">
      <c r="E217" t="s">
        <v>480</v>
      </c>
      <c r="G217" t="s">
        <v>354</v>
      </c>
      <c r="I217" t="s">
        <v>215</v>
      </c>
      <c r="J217" t="s">
        <v>664</v>
      </c>
      <c r="K217">
        <v>3.3934237870080001E-4</v>
      </c>
      <c r="L217" t="s">
        <v>217</v>
      </c>
      <c r="N217" t="s">
        <v>325</v>
      </c>
      <c r="O217" t="s">
        <v>664</v>
      </c>
      <c r="P217">
        <v>2.9541214514169998E-4</v>
      </c>
      <c r="Q217" t="s">
        <v>217</v>
      </c>
      <c r="S217" t="s">
        <v>326</v>
      </c>
      <c r="T217" t="s">
        <v>664</v>
      </c>
      <c r="U217">
        <v>2.212620827446E-4</v>
      </c>
      <c r="V217" t="s">
        <v>217</v>
      </c>
      <c r="X217">
        <v>1.1415525114155251E-4</v>
      </c>
      <c r="Y217">
        <v>1.5049432745775637E-4</v>
      </c>
      <c r="Z217" t="s">
        <v>664</v>
      </c>
      <c r="AA217" t="s">
        <v>25</v>
      </c>
      <c r="AC217" t="s">
        <v>22</v>
      </c>
      <c r="AD217" t="s">
        <v>664</v>
      </c>
      <c r="AE217">
        <v>8.5633431878299397E-5</v>
      </c>
      <c r="AG217" t="s">
        <v>98</v>
      </c>
      <c r="AH217" t="s">
        <v>664</v>
      </c>
      <c r="AI217">
        <v>0</v>
      </c>
    </row>
    <row r="218" spans="5:35" x14ac:dyDescent="0.45">
      <c r="E218" t="s">
        <v>481</v>
      </c>
      <c r="G218" t="s">
        <v>354</v>
      </c>
      <c r="I218" t="s">
        <v>215</v>
      </c>
      <c r="J218" t="s">
        <v>665</v>
      </c>
      <c r="K218">
        <v>3.1312898921649997E-4</v>
      </c>
      <c r="L218" t="s">
        <v>217</v>
      </c>
      <c r="N218" t="s">
        <v>325</v>
      </c>
      <c r="O218" t="s">
        <v>665</v>
      </c>
      <c r="P218">
        <v>2.9510531563820003E-4</v>
      </c>
      <c r="Q218" t="s">
        <v>217</v>
      </c>
      <c r="S218" t="s">
        <v>326</v>
      </c>
      <c r="T218" t="s">
        <v>665</v>
      </c>
      <c r="U218">
        <v>2.2438859803490001E-4</v>
      </c>
      <c r="V218" t="s">
        <v>217</v>
      </c>
      <c r="X218">
        <v>1.1415525114155251E-4</v>
      </c>
      <c r="Y218">
        <v>1.7237235744060203E-4</v>
      </c>
      <c r="Z218" t="s">
        <v>665</v>
      </c>
      <c r="AA218" t="s">
        <v>25</v>
      </c>
      <c r="AC218" t="s">
        <v>22</v>
      </c>
      <c r="AD218" t="s">
        <v>665</v>
      </c>
      <c r="AE218">
        <v>7.5478671454448762E-5</v>
      </c>
      <c r="AG218" t="s">
        <v>98</v>
      </c>
      <c r="AH218" t="s">
        <v>665</v>
      </c>
      <c r="AI218">
        <v>0</v>
      </c>
    </row>
    <row r="219" spans="5:35" x14ac:dyDescent="0.45">
      <c r="E219" t="s">
        <v>482</v>
      </c>
      <c r="G219" t="s">
        <v>354</v>
      </c>
      <c r="I219" t="s">
        <v>215</v>
      </c>
      <c r="J219" t="s">
        <v>666</v>
      </c>
      <c r="K219">
        <v>2.556733147059E-4</v>
      </c>
      <c r="L219" t="s">
        <v>217</v>
      </c>
      <c r="N219" t="s">
        <v>325</v>
      </c>
      <c r="O219" t="s">
        <v>666</v>
      </c>
      <c r="P219">
        <v>2.90482831626E-4</v>
      </c>
      <c r="Q219" t="s">
        <v>217</v>
      </c>
      <c r="S219" t="s">
        <v>326</v>
      </c>
      <c r="T219" t="s">
        <v>666</v>
      </c>
      <c r="U219">
        <v>2.2623257828859999E-4</v>
      </c>
      <c r="V219" t="s">
        <v>217</v>
      </c>
      <c r="X219">
        <v>1.1415525114155251E-4</v>
      </c>
      <c r="Y219">
        <v>2.2209515285616027E-4</v>
      </c>
      <c r="Z219" t="s">
        <v>666</v>
      </c>
      <c r="AA219" t="s">
        <v>25</v>
      </c>
      <c r="AC219" t="s">
        <v>22</v>
      </c>
      <c r="AD219" t="s">
        <v>666</v>
      </c>
      <c r="AE219">
        <v>7.2039549229237549E-5</v>
      </c>
      <c r="AG219" t="s">
        <v>98</v>
      </c>
      <c r="AH219" t="s">
        <v>666</v>
      </c>
      <c r="AI219">
        <v>0</v>
      </c>
    </row>
    <row r="220" spans="5:35" x14ac:dyDescent="0.45">
      <c r="E220" t="s">
        <v>483</v>
      </c>
      <c r="G220" t="s">
        <v>354</v>
      </c>
      <c r="I220" t="s">
        <v>215</v>
      </c>
      <c r="J220" t="s">
        <v>667</v>
      </c>
      <c r="K220">
        <v>1.7238026118369999E-4</v>
      </c>
      <c r="L220" t="s">
        <v>217</v>
      </c>
      <c r="N220" t="s">
        <v>325</v>
      </c>
      <c r="O220" t="s">
        <v>667</v>
      </c>
      <c r="P220">
        <v>2.8530272902530001E-4</v>
      </c>
      <c r="Q220" t="s">
        <v>217</v>
      </c>
      <c r="S220" t="s">
        <v>326</v>
      </c>
      <c r="T220" t="s">
        <v>667</v>
      </c>
      <c r="U220">
        <v>2.2714565283829999E-4</v>
      </c>
      <c r="V220" t="s">
        <v>217</v>
      </c>
      <c r="X220">
        <v>1.1415525114155251E-4</v>
      </c>
      <c r="Y220">
        <v>2.2209515285616027E-4</v>
      </c>
      <c r="Z220" t="s">
        <v>667</v>
      </c>
      <c r="AA220" t="s">
        <v>25</v>
      </c>
      <c r="AC220" t="s">
        <v>22</v>
      </c>
      <c r="AD220" t="s">
        <v>667</v>
      </c>
      <c r="AE220">
        <v>6.6554298335756449E-5</v>
      </c>
      <c r="AG220" t="s">
        <v>98</v>
      </c>
      <c r="AH220" t="s">
        <v>667</v>
      </c>
      <c r="AI220">
        <v>0</v>
      </c>
    </row>
    <row r="221" spans="5:35" x14ac:dyDescent="0.45">
      <c r="E221" t="s">
        <v>484</v>
      </c>
      <c r="G221" t="s">
        <v>354</v>
      </c>
      <c r="I221" t="s">
        <v>215</v>
      </c>
      <c r="J221" t="s">
        <v>668</v>
      </c>
      <c r="K221">
        <v>1.0346140824471734E-5</v>
      </c>
      <c r="L221" t="s">
        <v>217</v>
      </c>
      <c r="N221" t="s">
        <v>325</v>
      </c>
      <c r="O221" t="s">
        <v>668</v>
      </c>
      <c r="P221">
        <v>2.8170936696910001E-4</v>
      </c>
      <c r="Q221" t="s">
        <v>217</v>
      </c>
      <c r="S221" t="s">
        <v>326</v>
      </c>
      <c r="T221" t="s">
        <v>668</v>
      </c>
      <c r="U221">
        <v>2.2876405446149999E-4</v>
      </c>
      <c r="V221" t="s">
        <v>217</v>
      </c>
      <c r="X221">
        <v>1.1415525114155251E-4</v>
      </c>
      <c r="Y221">
        <v>1.7237235744060203E-4</v>
      </c>
      <c r="Z221" t="s">
        <v>668</v>
      </c>
      <c r="AA221" t="s">
        <v>25</v>
      </c>
      <c r="AC221" t="s">
        <v>22</v>
      </c>
      <c r="AD221" t="s">
        <v>668</v>
      </c>
      <c r="AE221">
        <v>6.4329302790525238E-5</v>
      </c>
      <c r="AG221" t="s">
        <v>98</v>
      </c>
      <c r="AH221" t="s">
        <v>668</v>
      </c>
      <c r="AI221">
        <v>0</v>
      </c>
    </row>
    <row r="222" spans="5:35" x14ac:dyDescent="0.45">
      <c r="E222" t="s">
        <v>485</v>
      </c>
      <c r="G222" t="s">
        <v>354</v>
      </c>
      <c r="I222" t="s">
        <v>215</v>
      </c>
      <c r="J222" t="s">
        <v>669</v>
      </c>
      <c r="K222">
        <v>0</v>
      </c>
      <c r="L222" t="s">
        <v>217</v>
      </c>
      <c r="N222" t="s">
        <v>325</v>
      </c>
      <c r="O222" t="s">
        <v>669</v>
      </c>
      <c r="P222">
        <v>2.6990030421899998E-4</v>
      </c>
      <c r="Q222" t="s">
        <v>217</v>
      </c>
      <c r="S222" t="s">
        <v>326</v>
      </c>
      <c r="T222" t="s">
        <v>669</v>
      </c>
      <c r="U222">
        <v>2.3094969927659999E-4</v>
      </c>
      <c r="V222" t="s">
        <v>217</v>
      </c>
      <c r="X222">
        <v>1.1415525114155251E-4</v>
      </c>
      <c r="Y222">
        <v>1.5579809230208258E-4</v>
      </c>
      <c r="Z222" t="s">
        <v>669</v>
      </c>
      <c r="AA222" t="s">
        <v>25</v>
      </c>
      <c r="AC222" t="s">
        <v>22</v>
      </c>
      <c r="AD222" t="s">
        <v>669</v>
      </c>
      <c r="AE222">
        <v>6.4388925082845688E-5</v>
      </c>
      <c r="AG222" t="s">
        <v>98</v>
      </c>
      <c r="AH222" t="s">
        <v>669</v>
      </c>
      <c r="AI222">
        <v>0</v>
      </c>
    </row>
    <row r="223" spans="5:35" x14ac:dyDescent="0.45">
      <c r="E223" t="s">
        <v>486</v>
      </c>
      <c r="G223" t="s">
        <v>354</v>
      </c>
      <c r="I223" t="s">
        <v>215</v>
      </c>
      <c r="J223" t="s">
        <v>670</v>
      </c>
      <c r="K223">
        <v>0</v>
      </c>
      <c r="L223" t="s">
        <v>217</v>
      </c>
      <c r="N223" t="s">
        <v>325</v>
      </c>
      <c r="O223" t="s">
        <v>670</v>
      </c>
      <c r="P223">
        <v>2.6930391699069999E-4</v>
      </c>
      <c r="Q223" t="s">
        <v>217</v>
      </c>
      <c r="S223" t="s">
        <v>326</v>
      </c>
      <c r="T223" t="s">
        <v>670</v>
      </c>
      <c r="U223">
        <v>2.337960472203E-4</v>
      </c>
      <c r="V223" t="s">
        <v>217</v>
      </c>
      <c r="X223">
        <v>1.1415525114155251E-4</v>
      </c>
      <c r="Y223">
        <v>1.093901499142282E-4</v>
      </c>
      <c r="Z223" t="s">
        <v>670</v>
      </c>
      <c r="AA223" t="s">
        <v>25</v>
      </c>
      <c r="AC223" t="s">
        <v>22</v>
      </c>
      <c r="AD223" t="s">
        <v>670</v>
      </c>
      <c r="AE223">
        <v>6.7742679025870812E-5</v>
      </c>
      <c r="AG223" t="s">
        <v>98</v>
      </c>
      <c r="AH223" t="s">
        <v>670</v>
      </c>
      <c r="AI223">
        <v>0</v>
      </c>
    </row>
    <row r="224" spans="5:35" x14ac:dyDescent="0.45">
      <c r="E224" t="s">
        <v>487</v>
      </c>
      <c r="G224" t="s">
        <v>354</v>
      </c>
      <c r="I224" t="s">
        <v>215</v>
      </c>
      <c r="J224" t="s">
        <v>671</v>
      </c>
      <c r="K224">
        <v>0</v>
      </c>
      <c r="L224" t="s">
        <v>217</v>
      </c>
      <c r="N224" t="s">
        <v>325</v>
      </c>
      <c r="O224" t="s">
        <v>671</v>
      </c>
      <c r="P224">
        <v>2.685534182325E-4</v>
      </c>
      <c r="Q224" t="s">
        <v>217</v>
      </c>
      <c r="S224" t="s">
        <v>326</v>
      </c>
      <c r="T224" t="s">
        <v>671</v>
      </c>
      <c r="U224">
        <v>2.3610781333700001E-4</v>
      </c>
      <c r="V224" t="s">
        <v>217</v>
      </c>
      <c r="X224">
        <v>1.1415525114155251E-4</v>
      </c>
      <c r="Y224">
        <v>7.9556472664893237E-5</v>
      </c>
      <c r="Z224" t="s">
        <v>671</v>
      </c>
      <c r="AA224" t="s">
        <v>25</v>
      </c>
      <c r="AC224" t="s">
        <v>22</v>
      </c>
      <c r="AD224" t="s">
        <v>671</v>
      </c>
      <c r="AE224">
        <v>7.2047679541826709E-5</v>
      </c>
      <c r="AG224" t="s">
        <v>98</v>
      </c>
      <c r="AH224" t="s">
        <v>671</v>
      </c>
      <c r="AI224">
        <v>0</v>
      </c>
    </row>
    <row r="225" spans="5:35" x14ac:dyDescent="0.45">
      <c r="E225" t="s">
        <v>488</v>
      </c>
      <c r="G225" t="s">
        <v>354</v>
      </c>
      <c r="I225" t="s">
        <v>215</v>
      </c>
      <c r="J225" t="s">
        <v>672</v>
      </c>
      <c r="K225">
        <v>0</v>
      </c>
      <c r="L225" t="s">
        <v>217</v>
      </c>
      <c r="N225" t="s">
        <v>325</v>
      </c>
      <c r="O225" t="s">
        <v>672</v>
      </c>
      <c r="P225">
        <v>2.7321710401700001E-4</v>
      </c>
      <c r="Q225" t="s">
        <v>217</v>
      </c>
      <c r="S225" t="s">
        <v>326</v>
      </c>
      <c r="T225" t="s">
        <v>672</v>
      </c>
      <c r="U225">
        <v>2.3328948619909999E-4</v>
      </c>
      <c r="V225" t="s">
        <v>217</v>
      </c>
      <c r="X225">
        <v>1.1415525114155251E-4</v>
      </c>
      <c r="Y225">
        <v>5.6352501470966035E-5</v>
      </c>
      <c r="Z225" t="s">
        <v>672</v>
      </c>
      <c r="AA225" t="s">
        <v>25</v>
      </c>
      <c r="AC225" t="s">
        <v>22</v>
      </c>
      <c r="AD225" t="s">
        <v>672</v>
      </c>
      <c r="AE225">
        <v>7.2263132825439228E-5</v>
      </c>
      <c r="AG225" t="s">
        <v>98</v>
      </c>
      <c r="AH225" t="s">
        <v>672</v>
      </c>
      <c r="AI225">
        <v>0</v>
      </c>
    </row>
    <row r="226" spans="5:35" x14ac:dyDescent="0.45">
      <c r="E226" t="s">
        <v>489</v>
      </c>
      <c r="G226" t="s">
        <v>354</v>
      </c>
      <c r="I226" t="s">
        <v>215</v>
      </c>
      <c r="J226" t="s">
        <v>673</v>
      </c>
      <c r="K226">
        <v>0</v>
      </c>
      <c r="L226" t="s">
        <v>217</v>
      </c>
      <c r="N226" t="s">
        <v>325</v>
      </c>
      <c r="O226" t="s">
        <v>673</v>
      </c>
      <c r="P226">
        <v>2.6959847403100002E-4</v>
      </c>
      <c r="Q226" t="s">
        <v>217</v>
      </c>
      <c r="S226" t="s">
        <v>326</v>
      </c>
      <c r="T226" t="s">
        <v>673</v>
      </c>
      <c r="U226">
        <v>2.2897855460160001E-4</v>
      </c>
      <c r="V226" t="s">
        <v>217</v>
      </c>
      <c r="X226">
        <v>1.1415525114155251E-4</v>
      </c>
      <c r="Y226">
        <v>2.9833677249334962E-5</v>
      </c>
      <c r="Z226" t="s">
        <v>673</v>
      </c>
      <c r="AA226" t="s">
        <v>25</v>
      </c>
      <c r="AC226" t="s">
        <v>22</v>
      </c>
      <c r="AD226" t="s">
        <v>673</v>
      </c>
      <c r="AE226">
        <v>7.9648166760585464E-5</v>
      </c>
      <c r="AG226" t="s">
        <v>98</v>
      </c>
      <c r="AH226" t="s">
        <v>673</v>
      </c>
      <c r="AI226">
        <v>0</v>
      </c>
    </row>
    <row r="227" spans="5:35" x14ac:dyDescent="0.45">
      <c r="E227" t="s">
        <v>204</v>
      </c>
      <c r="G227" t="s">
        <v>124</v>
      </c>
      <c r="I227" t="s">
        <v>215</v>
      </c>
      <c r="J227" t="s">
        <v>674</v>
      </c>
      <c r="K227">
        <v>0</v>
      </c>
      <c r="L227" t="s">
        <v>217</v>
      </c>
      <c r="N227" t="s">
        <v>325</v>
      </c>
      <c r="O227" t="s">
        <v>674</v>
      </c>
      <c r="P227">
        <v>2.6230794039599998E-4</v>
      </c>
      <c r="Q227" t="s">
        <v>217</v>
      </c>
      <c r="S227" t="s">
        <v>326</v>
      </c>
      <c r="T227" t="s">
        <v>674</v>
      </c>
      <c r="U227">
        <v>2.224554096855E-4</v>
      </c>
      <c r="V227" t="s">
        <v>217</v>
      </c>
      <c r="X227">
        <v>1.1415525114155251E-4</v>
      </c>
      <c r="Y227">
        <v>2.1546544680075254E-5</v>
      </c>
      <c r="Z227" t="s">
        <v>674</v>
      </c>
      <c r="AA227" t="s">
        <v>25</v>
      </c>
      <c r="AC227" t="s">
        <v>22</v>
      </c>
      <c r="AD227" t="s">
        <v>674</v>
      </c>
      <c r="AE227">
        <v>8.373229378453605E-5</v>
      </c>
      <c r="AG227" t="s">
        <v>98</v>
      </c>
      <c r="AH227" t="s">
        <v>674</v>
      </c>
      <c r="AI227">
        <v>0</v>
      </c>
    </row>
    <row r="228" spans="5:35" x14ac:dyDescent="0.45">
      <c r="E228" t="s">
        <v>205</v>
      </c>
      <c r="G228" t="s">
        <v>124</v>
      </c>
      <c r="I228" t="s">
        <v>215</v>
      </c>
      <c r="J228" t="s">
        <v>675</v>
      </c>
      <c r="K228">
        <v>0</v>
      </c>
      <c r="L228" t="s">
        <v>217</v>
      </c>
      <c r="N228" t="s">
        <v>325</v>
      </c>
      <c r="O228" t="s">
        <v>675</v>
      </c>
      <c r="P228">
        <v>2.5863074760349998E-4</v>
      </c>
      <c r="Q228" t="s">
        <v>217</v>
      </c>
      <c r="S228" t="s">
        <v>326</v>
      </c>
      <c r="T228" t="s">
        <v>675</v>
      </c>
      <c r="U228">
        <v>2.1395393865099999E-4</v>
      </c>
      <c r="V228" t="s">
        <v>217</v>
      </c>
      <c r="X228">
        <v>1.1415525114155251E-4</v>
      </c>
      <c r="Y228">
        <v>1.4916838624667481E-5</v>
      </c>
      <c r="Z228" t="s">
        <v>675</v>
      </c>
      <c r="AA228" t="s">
        <v>25</v>
      </c>
      <c r="AC228" t="s">
        <v>22</v>
      </c>
      <c r="AD228" t="s">
        <v>675</v>
      </c>
      <c r="AE228">
        <v>9.1560429755791078E-5</v>
      </c>
      <c r="AG228" t="s">
        <v>98</v>
      </c>
      <c r="AH228" t="s">
        <v>675</v>
      </c>
      <c r="AI228">
        <v>0</v>
      </c>
    </row>
    <row r="229" spans="5:35" x14ac:dyDescent="0.45">
      <c r="E229" t="s">
        <v>206</v>
      </c>
      <c r="G229" t="s">
        <v>124</v>
      </c>
      <c r="I229" t="s">
        <v>215</v>
      </c>
      <c r="J229" t="s">
        <v>676</v>
      </c>
      <c r="K229">
        <v>0</v>
      </c>
      <c r="L229" t="s">
        <v>217</v>
      </c>
      <c r="N229" t="s">
        <v>325</v>
      </c>
      <c r="O229" t="s">
        <v>676</v>
      </c>
      <c r="P229">
        <v>2.5870773925920003E-4</v>
      </c>
      <c r="Q229" t="s">
        <v>217</v>
      </c>
      <c r="S229" t="s">
        <v>326</v>
      </c>
      <c r="T229" t="s">
        <v>676</v>
      </c>
      <c r="U229">
        <v>2.0812978005540001E-4</v>
      </c>
      <c r="V229" t="s">
        <v>217</v>
      </c>
      <c r="X229">
        <v>1.1415525114155251E-4</v>
      </c>
      <c r="Y229">
        <v>1.6574265138519424E-5</v>
      </c>
      <c r="Z229" t="s">
        <v>676</v>
      </c>
      <c r="AA229" t="s">
        <v>25</v>
      </c>
      <c r="AC229" t="s">
        <v>22</v>
      </c>
      <c r="AD229" t="s">
        <v>676</v>
      </c>
      <c r="AE229">
        <v>9.1243347564814162E-5</v>
      </c>
      <c r="AG229" t="s">
        <v>98</v>
      </c>
      <c r="AH229" t="s">
        <v>676</v>
      </c>
      <c r="AI229">
        <v>0</v>
      </c>
    </row>
    <row r="230" spans="5:35" x14ac:dyDescent="0.45">
      <c r="E230" t="s">
        <v>207</v>
      </c>
      <c r="G230" t="s">
        <v>124</v>
      </c>
      <c r="I230" t="s">
        <v>215</v>
      </c>
      <c r="J230" t="s">
        <v>677</v>
      </c>
      <c r="K230">
        <v>0</v>
      </c>
      <c r="L230" t="s">
        <v>217</v>
      </c>
      <c r="N230" t="s">
        <v>325</v>
      </c>
      <c r="O230" t="s">
        <v>677</v>
      </c>
      <c r="P230">
        <v>2.5847706891340001E-4</v>
      </c>
      <c r="Q230" t="s">
        <v>217</v>
      </c>
      <c r="S230" t="s">
        <v>326</v>
      </c>
      <c r="T230" t="s">
        <v>677</v>
      </c>
      <c r="U230">
        <v>2.037165673043E-4</v>
      </c>
      <c r="V230" t="s">
        <v>217</v>
      </c>
      <c r="X230">
        <v>1.1415525114155251E-4</v>
      </c>
      <c r="Y230">
        <v>1.4585353321897093E-5</v>
      </c>
      <c r="Z230" t="s">
        <v>677</v>
      </c>
      <c r="AA230" t="s">
        <v>25</v>
      </c>
      <c r="AC230" t="s">
        <v>22</v>
      </c>
      <c r="AD230" t="s">
        <v>677</v>
      </c>
      <c r="AE230">
        <v>9.2134971845424471E-5</v>
      </c>
      <c r="AG230" t="s">
        <v>98</v>
      </c>
      <c r="AH230" t="s">
        <v>677</v>
      </c>
      <c r="AI230">
        <v>0</v>
      </c>
    </row>
    <row r="231" spans="5:35" x14ac:dyDescent="0.45">
      <c r="E231" t="s">
        <v>208</v>
      </c>
      <c r="G231" t="s">
        <v>124</v>
      </c>
      <c r="I231" t="s">
        <v>215</v>
      </c>
      <c r="J231" t="s">
        <v>678</v>
      </c>
      <c r="K231">
        <v>0</v>
      </c>
      <c r="L231" t="s">
        <v>217</v>
      </c>
      <c r="N231" t="s">
        <v>325</v>
      </c>
      <c r="O231" t="s">
        <v>678</v>
      </c>
      <c r="P231">
        <v>2.5646795829389999E-4</v>
      </c>
      <c r="Q231" t="s">
        <v>217</v>
      </c>
      <c r="S231" t="s">
        <v>326</v>
      </c>
      <c r="T231" t="s">
        <v>678</v>
      </c>
      <c r="U231">
        <v>2.0200846578320001E-4</v>
      </c>
      <c r="V231" t="s">
        <v>217</v>
      </c>
      <c r="X231">
        <v>1.1415525114155251E-4</v>
      </c>
      <c r="Y231">
        <v>2.1215059377304864E-5</v>
      </c>
      <c r="Z231" t="s">
        <v>678</v>
      </c>
      <c r="AA231" t="s">
        <v>25</v>
      </c>
      <c r="AC231" t="s">
        <v>22</v>
      </c>
      <c r="AD231" t="s">
        <v>678</v>
      </c>
      <c r="AE231">
        <v>9.1858541217393317E-5</v>
      </c>
      <c r="AG231" t="s">
        <v>98</v>
      </c>
      <c r="AH231" t="s">
        <v>678</v>
      </c>
      <c r="AI231">
        <v>0</v>
      </c>
    </row>
    <row r="232" spans="5:35" x14ac:dyDescent="0.45">
      <c r="E232" t="s">
        <v>209</v>
      </c>
      <c r="G232" t="s">
        <v>124</v>
      </c>
      <c r="I232" t="s">
        <v>215</v>
      </c>
      <c r="J232" t="s">
        <v>679</v>
      </c>
      <c r="K232">
        <v>0</v>
      </c>
      <c r="L232" t="s">
        <v>217</v>
      </c>
      <c r="N232" t="s">
        <v>325</v>
      </c>
      <c r="O232" t="s">
        <v>679</v>
      </c>
      <c r="P232">
        <v>2.5599081577459999E-4</v>
      </c>
      <c r="Q232" t="s">
        <v>217</v>
      </c>
      <c r="S232" t="s">
        <v>326</v>
      </c>
      <c r="T232" t="s">
        <v>679</v>
      </c>
      <c r="U232">
        <v>2.020341985676E-4</v>
      </c>
      <c r="V232" t="s">
        <v>217</v>
      </c>
      <c r="X232">
        <v>1.1415525114155251E-4</v>
      </c>
      <c r="Y232">
        <v>5.7678442682047593E-5</v>
      </c>
      <c r="Z232" t="s">
        <v>679</v>
      </c>
      <c r="AA232" t="s">
        <v>25</v>
      </c>
      <c r="AC232" t="s">
        <v>22</v>
      </c>
      <c r="AD232" t="s">
        <v>679</v>
      </c>
      <c r="AE232">
        <v>9.3191912482014206E-5</v>
      </c>
      <c r="AG232" t="s">
        <v>98</v>
      </c>
      <c r="AH232" t="s">
        <v>679</v>
      </c>
      <c r="AI232">
        <v>0</v>
      </c>
    </row>
    <row r="233" spans="5:35" x14ac:dyDescent="0.45">
      <c r="E233" t="s">
        <v>210</v>
      </c>
      <c r="G233" t="s">
        <v>124</v>
      </c>
      <c r="I233" t="s">
        <v>215</v>
      </c>
      <c r="J233" t="s">
        <v>680</v>
      </c>
      <c r="K233">
        <v>1.1223332697589129E-5</v>
      </c>
      <c r="L233" t="s">
        <v>217</v>
      </c>
      <c r="N233" t="s">
        <v>325</v>
      </c>
      <c r="O233" t="s">
        <v>680</v>
      </c>
      <c r="P233">
        <v>2.50199062745E-4</v>
      </c>
      <c r="Q233" t="s">
        <v>217</v>
      </c>
      <c r="S233" t="s">
        <v>326</v>
      </c>
      <c r="T233" t="s">
        <v>680</v>
      </c>
      <c r="U233">
        <v>2.0008992985189999E-4</v>
      </c>
      <c r="V233" t="s">
        <v>217</v>
      </c>
      <c r="X233">
        <v>1.1415525114155251E-4</v>
      </c>
      <c r="Y233">
        <v>1.6905750441289813E-4</v>
      </c>
      <c r="Z233" t="s">
        <v>680</v>
      </c>
      <c r="AA233" t="s">
        <v>25</v>
      </c>
      <c r="AC233" t="s">
        <v>22</v>
      </c>
      <c r="AD233" t="s">
        <v>680</v>
      </c>
      <c r="AE233">
        <v>9.1594306058245863E-5</v>
      </c>
      <c r="AG233" t="s">
        <v>98</v>
      </c>
      <c r="AH233" t="s">
        <v>680</v>
      </c>
      <c r="AI233">
        <v>0</v>
      </c>
    </row>
    <row r="234" spans="5:35" x14ac:dyDescent="0.45">
      <c r="E234" t="s">
        <v>211</v>
      </c>
      <c r="G234" t="s">
        <v>124</v>
      </c>
      <c r="I234" t="s">
        <v>215</v>
      </c>
      <c r="J234" t="s">
        <v>681</v>
      </c>
      <c r="K234">
        <v>1.8629710447199999E-4</v>
      </c>
      <c r="L234" t="s">
        <v>217</v>
      </c>
      <c r="N234" t="s">
        <v>325</v>
      </c>
      <c r="O234" t="s">
        <v>681</v>
      </c>
      <c r="P234">
        <v>2.3890851987319999E-4</v>
      </c>
      <c r="Q234" t="s">
        <v>217</v>
      </c>
      <c r="S234" t="s">
        <v>326</v>
      </c>
      <c r="T234" t="s">
        <v>681</v>
      </c>
      <c r="U234">
        <v>1.9816927256260001E-4</v>
      </c>
      <c r="V234" t="s">
        <v>217</v>
      </c>
      <c r="X234">
        <v>1.1415525114155251E-4</v>
      </c>
      <c r="Y234">
        <v>1.9060404909297337E-4</v>
      </c>
      <c r="Z234" t="s">
        <v>681</v>
      </c>
      <c r="AA234" t="s">
        <v>25</v>
      </c>
      <c r="AC234" t="s">
        <v>22</v>
      </c>
      <c r="AD234" t="s">
        <v>681</v>
      </c>
      <c r="AE234">
        <v>9.0621378651744032E-5</v>
      </c>
      <c r="AG234" t="s">
        <v>98</v>
      </c>
      <c r="AH234" t="s">
        <v>681</v>
      </c>
      <c r="AI234">
        <v>0</v>
      </c>
    </row>
    <row r="235" spans="5:35" x14ac:dyDescent="0.45">
      <c r="I235" t="s">
        <v>215</v>
      </c>
      <c r="J235" t="s">
        <v>682</v>
      </c>
      <c r="K235">
        <v>2.9197507582190001E-4</v>
      </c>
      <c r="L235" t="s">
        <v>217</v>
      </c>
      <c r="N235" t="s">
        <v>325</v>
      </c>
      <c r="O235" t="s">
        <v>682</v>
      </c>
      <c r="P235">
        <v>2.2866473961339999E-4</v>
      </c>
      <c r="Q235" t="s">
        <v>217</v>
      </c>
      <c r="S235" t="s">
        <v>326</v>
      </c>
      <c r="T235" t="s">
        <v>682</v>
      </c>
      <c r="U235">
        <v>1.9987817613770001E-4</v>
      </c>
      <c r="V235" t="s">
        <v>217</v>
      </c>
      <c r="X235">
        <v>1.1415525114155251E-4</v>
      </c>
      <c r="Y235">
        <v>1.4585353321897094E-4</v>
      </c>
      <c r="Z235" t="s">
        <v>682</v>
      </c>
      <c r="AA235" t="s">
        <v>25</v>
      </c>
      <c r="AC235" t="s">
        <v>22</v>
      </c>
      <c r="AD235" t="s">
        <v>682</v>
      </c>
      <c r="AE235">
        <v>9.3980552803161934E-5</v>
      </c>
      <c r="AG235" t="s">
        <v>98</v>
      </c>
      <c r="AH235" t="s">
        <v>682</v>
      </c>
      <c r="AI235">
        <v>0</v>
      </c>
    </row>
    <row r="236" spans="5:35" x14ac:dyDescent="0.45">
      <c r="I236" t="s">
        <v>215</v>
      </c>
      <c r="J236" t="s">
        <v>683</v>
      </c>
      <c r="K236">
        <v>3.4622927148469999E-4</v>
      </c>
      <c r="L236" t="s">
        <v>217</v>
      </c>
      <c r="N236" t="s">
        <v>325</v>
      </c>
      <c r="O236" t="s">
        <v>683</v>
      </c>
      <c r="P236">
        <v>2.5271166129629997E-4</v>
      </c>
      <c r="Q236" t="s">
        <v>217</v>
      </c>
      <c r="S236" t="s">
        <v>326</v>
      </c>
      <c r="T236" t="s">
        <v>683</v>
      </c>
      <c r="U236">
        <v>2.009810821878E-4</v>
      </c>
      <c r="V236" t="s">
        <v>217</v>
      </c>
      <c r="X236">
        <v>1.1415525114155251E-4</v>
      </c>
      <c r="Y236">
        <v>1.4452759200788939E-4</v>
      </c>
      <c r="Z236" t="s">
        <v>683</v>
      </c>
      <c r="AA236" t="s">
        <v>25</v>
      </c>
      <c r="AC236" t="s">
        <v>22</v>
      </c>
      <c r="AD236" t="s">
        <v>683</v>
      </c>
      <c r="AE236">
        <v>9.3133645241791954E-5</v>
      </c>
      <c r="AG236" t="s">
        <v>98</v>
      </c>
      <c r="AH236" t="s">
        <v>683</v>
      </c>
      <c r="AI236">
        <v>0</v>
      </c>
    </row>
    <row r="237" spans="5:35" x14ac:dyDescent="0.45">
      <c r="I237" t="s">
        <v>215</v>
      </c>
      <c r="J237" t="s">
        <v>684</v>
      </c>
      <c r="K237">
        <v>3.7052687116490002E-4</v>
      </c>
      <c r="L237" t="s">
        <v>217</v>
      </c>
      <c r="N237" t="s">
        <v>325</v>
      </c>
      <c r="O237" t="s">
        <v>684</v>
      </c>
      <c r="P237">
        <v>2.7447275128160003E-4</v>
      </c>
      <c r="Q237" t="s">
        <v>217</v>
      </c>
      <c r="S237" t="s">
        <v>326</v>
      </c>
      <c r="T237" t="s">
        <v>684</v>
      </c>
      <c r="U237">
        <v>1.98946831872E-4</v>
      </c>
      <c r="V237" t="s">
        <v>217</v>
      </c>
      <c r="X237">
        <v>1.1415525114155251E-4</v>
      </c>
      <c r="Y237">
        <v>1.408812536774151E-4</v>
      </c>
      <c r="Z237" t="s">
        <v>684</v>
      </c>
      <c r="AA237" t="s">
        <v>25</v>
      </c>
      <c r="AC237" t="s">
        <v>22</v>
      </c>
      <c r="AD237" t="s">
        <v>684</v>
      </c>
      <c r="AE237">
        <v>9.293309753125953E-5</v>
      </c>
      <c r="AG237" t="s">
        <v>98</v>
      </c>
      <c r="AH237" t="s">
        <v>684</v>
      </c>
      <c r="AI237">
        <v>0</v>
      </c>
    </row>
    <row r="238" spans="5:35" x14ac:dyDescent="0.45">
      <c r="I238" t="s">
        <v>215</v>
      </c>
      <c r="J238" t="s">
        <v>685</v>
      </c>
      <c r="K238">
        <v>3.5061647164590001E-4</v>
      </c>
      <c r="L238" t="s">
        <v>217</v>
      </c>
      <c r="N238" t="s">
        <v>325</v>
      </c>
      <c r="O238" t="s">
        <v>685</v>
      </c>
      <c r="P238">
        <v>2.8457946542170001E-4</v>
      </c>
      <c r="Q238" t="s">
        <v>217</v>
      </c>
      <c r="S238" t="s">
        <v>326</v>
      </c>
      <c r="T238" t="s">
        <v>685</v>
      </c>
      <c r="U238">
        <v>1.929841126652E-4</v>
      </c>
      <c r="V238" t="s">
        <v>217</v>
      </c>
      <c r="X238">
        <v>1.1415525114155251E-4</v>
      </c>
      <c r="Y238">
        <v>1.4054976837464471E-4</v>
      </c>
      <c r="Z238" t="s">
        <v>685</v>
      </c>
      <c r="AA238" t="s">
        <v>25</v>
      </c>
      <c r="AC238" t="s">
        <v>22</v>
      </c>
      <c r="AD238" t="s">
        <v>685</v>
      </c>
      <c r="AE238">
        <v>9.2198659294039502E-5</v>
      </c>
      <c r="AG238" t="s">
        <v>98</v>
      </c>
      <c r="AH238" t="s">
        <v>685</v>
      </c>
      <c r="AI238">
        <v>0</v>
      </c>
    </row>
    <row r="239" spans="5:35" x14ac:dyDescent="0.45">
      <c r="I239" t="s">
        <v>215</v>
      </c>
      <c r="J239" t="s">
        <v>686</v>
      </c>
      <c r="K239">
        <v>3.2506460113740002E-4</v>
      </c>
      <c r="L239" t="s">
        <v>217</v>
      </c>
      <c r="N239" t="s">
        <v>325</v>
      </c>
      <c r="O239" t="s">
        <v>686</v>
      </c>
      <c r="P239">
        <v>2.8271363995820001E-4</v>
      </c>
      <c r="Q239" t="s">
        <v>217</v>
      </c>
      <c r="S239" t="s">
        <v>326</v>
      </c>
      <c r="T239" t="s">
        <v>686</v>
      </c>
      <c r="U239">
        <v>1.8619524109429999E-4</v>
      </c>
      <c r="V239" t="s">
        <v>217</v>
      </c>
      <c r="X239">
        <v>1.1415525114155251E-4</v>
      </c>
      <c r="Y239">
        <v>1.4253868019126702E-4</v>
      </c>
      <c r="Z239" t="s">
        <v>686</v>
      </c>
      <c r="AA239" t="s">
        <v>25</v>
      </c>
      <c r="AC239" t="s">
        <v>22</v>
      </c>
      <c r="AD239" t="s">
        <v>686</v>
      </c>
      <c r="AE239">
        <v>9.1525198401238081E-5</v>
      </c>
      <c r="AG239" t="s">
        <v>98</v>
      </c>
      <c r="AH239" t="s">
        <v>686</v>
      </c>
      <c r="AI239">
        <v>0</v>
      </c>
    </row>
    <row r="240" spans="5:35" x14ac:dyDescent="0.45">
      <c r="I240" t="s">
        <v>215</v>
      </c>
      <c r="J240" t="s">
        <v>687</v>
      </c>
      <c r="K240">
        <v>3.4727505615450002E-4</v>
      </c>
      <c r="L240" t="s">
        <v>217</v>
      </c>
      <c r="N240" t="s">
        <v>325</v>
      </c>
      <c r="O240" t="s">
        <v>687</v>
      </c>
      <c r="P240">
        <v>2.784308598114E-4</v>
      </c>
      <c r="Q240" t="s">
        <v>217</v>
      </c>
      <c r="S240" t="s">
        <v>326</v>
      </c>
      <c r="T240" t="s">
        <v>687</v>
      </c>
      <c r="U240">
        <v>1.81217163953E-4</v>
      </c>
      <c r="V240" t="s">
        <v>217</v>
      </c>
      <c r="X240">
        <v>1.1415525114155251E-4</v>
      </c>
      <c r="Y240">
        <v>1.4883690094390442E-4</v>
      </c>
      <c r="Z240" t="s">
        <v>687</v>
      </c>
      <c r="AA240" t="s">
        <v>25</v>
      </c>
      <c r="AC240" t="s">
        <v>22</v>
      </c>
      <c r="AD240" t="s">
        <v>687</v>
      </c>
      <c r="AE240">
        <v>8.9701298277071689E-5</v>
      </c>
      <c r="AG240" t="s">
        <v>98</v>
      </c>
      <c r="AH240" t="s">
        <v>687</v>
      </c>
      <c r="AI240">
        <v>0</v>
      </c>
    </row>
    <row r="241" spans="9:35" x14ac:dyDescent="0.45">
      <c r="I241" t="s">
        <v>215</v>
      </c>
      <c r="J241" t="s">
        <v>688</v>
      </c>
      <c r="K241">
        <v>3.5726385981150002E-4</v>
      </c>
      <c r="L241" t="s">
        <v>217</v>
      </c>
      <c r="N241" t="s">
        <v>325</v>
      </c>
      <c r="O241" t="s">
        <v>688</v>
      </c>
      <c r="P241">
        <v>2.734654259275E-4</v>
      </c>
      <c r="Q241" t="s">
        <v>217</v>
      </c>
      <c r="S241" t="s">
        <v>326</v>
      </c>
      <c r="T241" t="s">
        <v>688</v>
      </c>
      <c r="U241">
        <v>1.798623833901E-4</v>
      </c>
      <c r="V241" t="s">
        <v>217</v>
      </c>
      <c r="X241">
        <v>1.1415525114155251E-4</v>
      </c>
      <c r="Y241">
        <v>1.5049432745775637E-4</v>
      </c>
      <c r="Z241" t="s">
        <v>688</v>
      </c>
      <c r="AA241" t="s">
        <v>25</v>
      </c>
      <c r="AC241" t="s">
        <v>22</v>
      </c>
      <c r="AD241" t="s">
        <v>688</v>
      </c>
      <c r="AE241">
        <v>8.5633431878299397E-5</v>
      </c>
      <c r="AG241" t="s">
        <v>98</v>
      </c>
      <c r="AH241" t="s">
        <v>688</v>
      </c>
      <c r="AI241">
        <v>0</v>
      </c>
    </row>
    <row r="242" spans="9:35" x14ac:dyDescent="0.45">
      <c r="I242" t="s">
        <v>215</v>
      </c>
      <c r="J242" t="s">
        <v>689</v>
      </c>
      <c r="K242">
        <v>3.3220976906710002E-4</v>
      </c>
      <c r="L242" t="s">
        <v>217</v>
      </c>
      <c r="N242" t="s">
        <v>325</v>
      </c>
      <c r="O242" t="s">
        <v>689</v>
      </c>
      <c r="P242">
        <v>2.6925483927510001E-4</v>
      </c>
      <c r="Q242" t="s">
        <v>217</v>
      </c>
      <c r="S242" t="s">
        <v>326</v>
      </c>
      <c r="T242" t="s">
        <v>689</v>
      </c>
      <c r="U242">
        <v>1.787373533993E-4</v>
      </c>
      <c r="V242" t="s">
        <v>217</v>
      </c>
      <c r="X242">
        <v>1.1415525114155251E-4</v>
      </c>
      <c r="Y242">
        <v>1.7237235744060203E-4</v>
      </c>
      <c r="Z242" t="s">
        <v>689</v>
      </c>
      <c r="AA242" t="s">
        <v>25</v>
      </c>
      <c r="AC242" t="s">
        <v>22</v>
      </c>
      <c r="AD242" t="s">
        <v>689</v>
      </c>
      <c r="AE242">
        <v>7.7512604653834922E-5</v>
      </c>
      <c r="AG242" t="s">
        <v>98</v>
      </c>
      <c r="AH242" t="s">
        <v>689</v>
      </c>
      <c r="AI242">
        <v>0</v>
      </c>
    </row>
    <row r="243" spans="9:35" x14ac:dyDescent="0.45">
      <c r="I243" t="s">
        <v>215</v>
      </c>
      <c r="J243" t="s">
        <v>690</v>
      </c>
      <c r="K243">
        <v>2.8056105367590001E-4</v>
      </c>
      <c r="L243" t="s">
        <v>217</v>
      </c>
      <c r="N243" t="s">
        <v>325</v>
      </c>
      <c r="O243" t="s">
        <v>690</v>
      </c>
      <c r="P243">
        <v>2.5231913459729997E-4</v>
      </c>
      <c r="Q243" t="s">
        <v>217</v>
      </c>
      <c r="S243" t="s">
        <v>326</v>
      </c>
      <c r="T243" t="s">
        <v>690</v>
      </c>
      <c r="U243">
        <v>1.7342399944010001E-4</v>
      </c>
      <c r="V243" t="s">
        <v>217</v>
      </c>
      <c r="X243">
        <v>1.1415525114155251E-4</v>
      </c>
      <c r="Y243">
        <v>2.2209515285616027E-4</v>
      </c>
      <c r="Z243" t="s">
        <v>690</v>
      </c>
      <c r="AA243" t="s">
        <v>25</v>
      </c>
      <c r="AC243" t="s">
        <v>22</v>
      </c>
      <c r="AD243" t="s">
        <v>690</v>
      </c>
      <c r="AE243">
        <v>7.4966461761332201E-5</v>
      </c>
      <c r="AG243" t="s">
        <v>98</v>
      </c>
      <c r="AH243" t="s">
        <v>690</v>
      </c>
      <c r="AI243">
        <v>0</v>
      </c>
    </row>
    <row r="244" spans="9:35" x14ac:dyDescent="0.45">
      <c r="I244" t="s">
        <v>215</v>
      </c>
      <c r="J244" t="s">
        <v>691</v>
      </c>
      <c r="K244">
        <v>1.771671365615E-4</v>
      </c>
      <c r="L244" t="s">
        <v>217</v>
      </c>
      <c r="N244" t="s">
        <v>325</v>
      </c>
      <c r="O244" t="s">
        <v>691</v>
      </c>
      <c r="P244">
        <v>2.3744682763250001E-4</v>
      </c>
      <c r="Q244" t="s">
        <v>217</v>
      </c>
      <c r="S244" t="s">
        <v>326</v>
      </c>
      <c r="T244" t="s">
        <v>691</v>
      </c>
      <c r="U244">
        <v>1.7255243693109999E-4</v>
      </c>
      <c r="V244" t="s">
        <v>217</v>
      </c>
      <c r="X244">
        <v>1.1415525114155251E-4</v>
      </c>
      <c r="Y244">
        <v>2.2209515285616027E-4</v>
      </c>
      <c r="Z244" t="s">
        <v>691</v>
      </c>
      <c r="AA244" t="s">
        <v>25</v>
      </c>
      <c r="AC244" t="s">
        <v>22</v>
      </c>
      <c r="AD244" t="s">
        <v>691</v>
      </c>
      <c r="AE244">
        <v>7.0402646294621642E-5</v>
      </c>
      <c r="AG244" t="s">
        <v>98</v>
      </c>
      <c r="AH244" t="s">
        <v>691</v>
      </c>
      <c r="AI244">
        <v>0</v>
      </c>
    </row>
    <row r="245" spans="9:35" x14ac:dyDescent="0.45">
      <c r="I245" t="s">
        <v>215</v>
      </c>
      <c r="J245" t="s">
        <v>692</v>
      </c>
      <c r="K245">
        <v>8.1938032998946061E-6</v>
      </c>
      <c r="L245" t="s">
        <v>217</v>
      </c>
      <c r="N245" t="s">
        <v>325</v>
      </c>
      <c r="O245" t="s">
        <v>692</v>
      </c>
      <c r="P245">
        <v>2.210614388896E-4</v>
      </c>
      <c r="Q245" t="s">
        <v>217</v>
      </c>
      <c r="S245" t="s">
        <v>326</v>
      </c>
      <c r="T245" t="s">
        <v>692</v>
      </c>
      <c r="U245">
        <v>1.7493741425260001E-4</v>
      </c>
      <c r="V245" t="s">
        <v>217</v>
      </c>
      <c r="X245">
        <v>1.1415525114155251E-4</v>
      </c>
      <c r="Y245">
        <v>1.7237235744060203E-4</v>
      </c>
      <c r="Z245" t="s">
        <v>692</v>
      </c>
      <c r="AA245" t="s">
        <v>25</v>
      </c>
      <c r="AC245" t="s">
        <v>22</v>
      </c>
      <c r="AD245" t="s">
        <v>692</v>
      </c>
      <c r="AE245">
        <v>7.1012419738808032E-5</v>
      </c>
      <c r="AG245" t="s">
        <v>98</v>
      </c>
      <c r="AH245" t="s">
        <v>692</v>
      </c>
      <c r="AI245">
        <v>0</v>
      </c>
    </row>
    <row r="246" spans="9:35" x14ac:dyDescent="0.45">
      <c r="I246" t="s">
        <v>215</v>
      </c>
      <c r="J246" t="s">
        <v>693</v>
      </c>
      <c r="K246">
        <v>0</v>
      </c>
      <c r="L246" t="s">
        <v>217</v>
      </c>
      <c r="N246" t="s">
        <v>325</v>
      </c>
      <c r="O246" t="s">
        <v>693</v>
      </c>
      <c r="P246">
        <v>1.9362039422410001E-4</v>
      </c>
      <c r="Q246" t="s">
        <v>217</v>
      </c>
      <c r="S246" t="s">
        <v>326</v>
      </c>
      <c r="T246" t="s">
        <v>693</v>
      </c>
      <c r="U246">
        <v>1.753011131804E-4</v>
      </c>
      <c r="V246" t="s">
        <v>217</v>
      </c>
      <c r="X246">
        <v>1.1415525114155251E-4</v>
      </c>
      <c r="Y246">
        <v>1.5579809230208258E-4</v>
      </c>
      <c r="Z246" t="s">
        <v>693</v>
      </c>
      <c r="AA246" t="s">
        <v>25</v>
      </c>
      <c r="AC246" t="s">
        <v>22</v>
      </c>
      <c r="AD246" t="s">
        <v>693</v>
      </c>
      <c r="AE246">
        <v>7.1893203602632798E-5</v>
      </c>
      <c r="AG246" t="s">
        <v>98</v>
      </c>
      <c r="AH246" t="s">
        <v>693</v>
      </c>
      <c r="AI246">
        <v>0</v>
      </c>
    </row>
    <row r="247" spans="9:35" x14ac:dyDescent="0.45">
      <c r="I247" t="s">
        <v>215</v>
      </c>
      <c r="J247" t="s">
        <v>694</v>
      </c>
      <c r="K247">
        <v>0</v>
      </c>
      <c r="L247" t="s">
        <v>217</v>
      </c>
      <c r="N247" t="s">
        <v>325</v>
      </c>
      <c r="O247" t="s">
        <v>694</v>
      </c>
      <c r="P247">
        <v>1.8425408064570001E-4</v>
      </c>
      <c r="Q247" t="s">
        <v>217</v>
      </c>
      <c r="S247" t="s">
        <v>326</v>
      </c>
      <c r="T247" t="s">
        <v>694</v>
      </c>
      <c r="U247">
        <v>1.728922105758E-4</v>
      </c>
      <c r="V247" t="s">
        <v>217</v>
      </c>
      <c r="X247">
        <v>1.1415525114155251E-4</v>
      </c>
      <c r="Y247">
        <v>1.093901499142282E-4</v>
      </c>
      <c r="Z247" t="s">
        <v>694</v>
      </c>
      <c r="AA247" t="s">
        <v>25</v>
      </c>
      <c r="AC247" t="s">
        <v>22</v>
      </c>
      <c r="AD247" t="s">
        <v>694</v>
      </c>
      <c r="AE247">
        <v>7.7129124910046593E-5</v>
      </c>
      <c r="AG247" t="s">
        <v>98</v>
      </c>
      <c r="AH247" t="s">
        <v>694</v>
      </c>
      <c r="AI247">
        <v>0</v>
      </c>
    </row>
    <row r="248" spans="9:35" x14ac:dyDescent="0.45">
      <c r="I248" t="s">
        <v>215</v>
      </c>
      <c r="J248" t="s">
        <v>695</v>
      </c>
      <c r="K248">
        <v>0</v>
      </c>
      <c r="L248" t="s">
        <v>217</v>
      </c>
      <c r="N248" t="s">
        <v>325</v>
      </c>
      <c r="O248" t="s">
        <v>695</v>
      </c>
      <c r="P248">
        <v>1.694839353223E-4</v>
      </c>
      <c r="Q248" t="s">
        <v>217</v>
      </c>
      <c r="S248" t="s">
        <v>326</v>
      </c>
      <c r="T248" t="s">
        <v>695</v>
      </c>
      <c r="U248">
        <v>1.701234995577E-4</v>
      </c>
      <c r="V248" t="s">
        <v>217</v>
      </c>
      <c r="X248">
        <v>1.1415525114155251E-4</v>
      </c>
      <c r="Y248">
        <v>7.9556472664893237E-5</v>
      </c>
      <c r="Z248" t="s">
        <v>695</v>
      </c>
      <c r="AA248" t="s">
        <v>25</v>
      </c>
      <c r="AC248" t="s">
        <v>22</v>
      </c>
      <c r="AD248" t="s">
        <v>695</v>
      </c>
      <c r="AE248">
        <v>8.8323210293210459E-5</v>
      </c>
      <c r="AG248" t="s">
        <v>98</v>
      </c>
      <c r="AH248" t="s">
        <v>695</v>
      </c>
      <c r="AI248">
        <v>0</v>
      </c>
    </row>
    <row r="249" spans="9:35" x14ac:dyDescent="0.45">
      <c r="I249" t="s">
        <v>215</v>
      </c>
      <c r="J249" t="s">
        <v>696</v>
      </c>
      <c r="K249">
        <v>0</v>
      </c>
      <c r="L249" t="s">
        <v>217</v>
      </c>
      <c r="N249" t="s">
        <v>325</v>
      </c>
      <c r="O249" t="s">
        <v>696</v>
      </c>
      <c r="P249">
        <v>1.5360753581799999E-4</v>
      </c>
      <c r="Q249" t="s">
        <v>217</v>
      </c>
      <c r="S249" t="s">
        <v>326</v>
      </c>
      <c r="T249" t="s">
        <v>696</v>
      </c>
      <c r="U249">
        <v>1.636804320056E-4</v>
      </c>
      <c r="V249" t="s">
        <v>217</v>
      </c>
      <c r="X249">
        <v>1.1415525114155251E-4</v>
      </c>
      <c r="Y249">
        <v>5.6352501470966035E-5</v>
      </c>
      <c r="Z249" t="s">
        <v>696</v>
      </c>
      <c r="AA249" t="s">
        <v>25</v>
      </c>
      <c r="AC249" t="s">
        <v>22</v>
      </c>
      <c r="AD249" t="s">
        <v>696</v>
      </c>
      <c r="AE249">
        <v>9.8402087799562323E-5</v>
      </c>
      <c r="AG249" t="s">
        <v>98</v>
      </c>
      <c r="AH249" t="s">
        <v>696</v>
      </c>
      <c r="AI249">
        <v>0</v>
      </c>
    </row>
    <row r="250" spans="9:35" x14ac:dyDescent="0.45">
      <c r="I250" t="s">
        <v>215</v>
      </c>
      <c r="J250" t="s">
        <v>697</v>
      </c>
      <c r="K250">
        <v>0</v>
      </c>
      <c r="L250" t="s">
        <v>217</v>
      </c>
      <c r="N250" t="s">
        <v>325</v>
      </c>
      <c r="O250" t="s">
        <v>697</v>
      </c>
      <c r="P250">
        <v>1.418309847599E-4</v>
      </c>
      <c r="Q250" t="s">
        <v>217</v>
      </c>
      <c r="S250" t="s">
        <v>326</v>
      </c>
      <c r="T250" t="s">
        <v>697</v>
      </c>
      <c r="U250">
        <v>1.597701904566E-4</v>
      </c>
      <c r="V250" t="s">
        <v>217</v>
      </c>
      <c r="X250">
        <v>1.1415525114155251E-4</v>
      </c>
      <c r="Y250">
        <v>2.9833677249334962E-5</v>
      </c>
      <c r="Z250" t="s">
        <v>697</v>
      </c>
      <c r="AA250" t="s">
        <v>25</v>
      </c>
      <c r="AC250" t="s">
        <v>22</v>
      </c>
      <c r="AD250" t="s">
        <v>697</v>
      </c>
      <c r="AE250">
        <v>1.098360174041062E-4</v>
      </c>
      <c r="AG250" t="s">
        <v>98</v>
      </c>
      <c r="AH250" t="s">
        <v>697</v>
      </c>
      <c r="AI250">
        <v>0</v>
      </c>
    </row>
    <row r="251" spans="9:35" x14ac:dyDescent="0.45">
      <c r="I251" t="s">
        <v>215</v>
      </c>
      <c r="J251" t="s">
        <v>698</v>
      </c>
      <c r="K251">
        <v>0</v>
      </c>
      <c r="L251" t="s">
        <v>217</v>
      </c>
      <c r="N251" t="s">
        <v>325</v>
      </c>
      <c r="O251" t="s">
        <v>698</v>
      </c>
      <c r="P251">
        <v>2.202449023294E-4</v>
      </c>
      <c r="Q251" t="s">
        <v>217</v>
      </c>
      <c r="S251" t="s">
        <v>326</v>
      </c>
      <c r="T251" t="s">
        <v>698</v>
      </c>
      <c r="U251">
        <v>1.6045291302610001E-4</v>
      </c>
      <c r="V251" t="s">
        <v>217</v>
      </c>
      <c r="X251">
        <v>1.1415525114155251E-4</v>
      </c>
      <c r="Y251">
        <v>2.1546544680075254E-5</v>
      </c>
      <c r="Z251" t="s">
        <v>698</v>
      </c>
      <c r="AA251" t="s">
        <v>25</v>
      </c>
      <c r="AC251" t="s">
        <v>22</v>
      </c>
      <c r="AD251" t="s">
        <v>698</v>
      </c>
      <c r="AE251">
        <v>1.1323855322266621E-4</v>
      </c>
      <c r="AG251" t="s">
        <v>98</v>
      </c>
      <c r="AH251" t="s">
        <v>698</v>
      </c>
      <c r="AI251">
        <v>0</v>
      </c>
    </row>
    <row r="252" spans="9:35" x14ac:dyDescent="0.45">
      <c r="I252" t="s">
        <v>215</v>
      </c>
      <c r="J252" t="s">
        <v>699</v>
      </c>
      <c r="K252">
        <v>0</v>
      </c>
      <c r="L252" t="s">
        <v>217</v>
      </c>
      <c r="N252" t="s">
        <v>325</v>
      </c>
      <c r="O252" t="s">
        <v>699</v>
      </c>
      <c r="P252">
        <v>2.3301335707070001E-4</v>
      </c>
      <c r="Q252" t="s">
        <v>217</v>
      </c>
      <c r="S252" t="s">
        <v>326</v>
      </c>
      <c r="T252" t="s">
        <v>699</v>
      </c>
      <c r="U252">
        <v>1.4642493378960001E-4</v>
      </c>
      <c r="V252" t="s">
        <v>217</v>
      </c>
      <c r="X252">
        <v>1.1415525114155251E-4</v>
      </c>
      <c r="Y252">
        <v>1.4916838624667481E-5</v>
      </c>
      <c r="Z252" t="s">
        <v>699</v>
      </c>
      <c r="AA252" t="s">
        <v>25</v>
      </c>
      <c r="AC252" t="s">
        <v>22</v>
      </c>
      <c r="AD252" t="s">
        <v>699</v>
      </c>
      <c r="AE252">
        <v>1.1565054595744794E-4</v>
      </c>
      <c r="AG252" t="s">
        <v>98</v>
      </c>
      <c r="AH252" t="s">
        <v>699</v>
      </c>
      <c r="AI252">
        <v>0</v>
      </c>
    </row>
    <row r="253" spans="9:35" x14ac:dyDescent="0.45">
      <c r="I253" t="s">
        <v>215</v>
      </c>
      <c r="J253" t="s">
        <v>700</v>
      </c>
      <c r="K253">
        <v>0</v>
      </c>
      <c r="L253" t="s">
        <v>217</v>
      </c>
      <c r="N253" t="s">
        <v>325</v>
      </c>
      <c r="O253" t="s">
        <v>700</v>
      </c>
      <c r="P253">
        <v>2.4867875816049999E-4</v>
      </c>
      <c r="Q253" t="s">
        <v>217</v>
      </c>
      <c r="S253" t="s">
        <v>326</v>
      </c>
      <c r="T253" t="s">
        <v>700</v>
      </c>
      <c r="U253">
        <v>1.432684885195E-4</v>
      </c>
      <c r="V253" t="s">
        <v>217</v>
      </c>
      <c r="X253">
        <v>1.1415525114155251E-4</v>
      </c>
      <c r="Y253">
        <v>1.6574265138519424E-5</v>
      </c>
      <c r="Z253" t="s">
        <v>700</v>
      </c>
      <c r="AA253" t="s">
        <v>25</v>
      </c>
      <c r="AC253" t="s">
        <v>22</v>
      </c>
      <c r="AD253" t="s">
        <v>700</v>
      </c>
      <c r="AE253">
        <v>1.1606519189949466E-4</v>
      </c>
      <c r="AG253" t="s">
        <v>98</v>
      </c>
      <c r="AH253" t="s">
        <v>700</v>
      </c>
      <c r="AI253">
        <v>0</v>
      </c>
    </row>
    <row r="254" spans="9:35" x14ac:dyDescent="0.45">
      <c r="I254" t="s">
        <v>215</v>
      </c>
      <c r="J254" t="s">
        <v>701</v>
      </c>
      <c r="K254">
        <v>0</v>
      </c>
      <c r="L254" t="s">
        <v>217</v>
      </c>
      <c r="N254" t="s">
        <v>325</v>
      </c>
      <c r="O254" t="s">
        <v>701</v>
      </c>
      <c r="P254">
        <v>2.5681061395909998E-4</v>
      </c>
      <c r="Q254" t="s">
        <v>217</v>
      </c>
      <c r="S254" t="s">
        <v>326</v>
      </c>
      <c r="T254" t="s">
        <v>701</v>
      </c>
      <c r="U254">
        <v>1.4979479546209999E-4</v>
      </c>
      <c r="V254" t="s">
        <v>217</v>
      </c>
      <c r="X254">
        <v>1.1415525114155251E-4</v>
      </c>
      <c r="Y254">
        <v>1.4585353321897093E-5</v>
      </c>
      <c r="Z254" t="s">
        <v>701</v>
      </c>
      <c r="AA254" t="s">
        <v>25</v>
      </c>
      <c r="AC254" t="s">
        <v>22</v>
      </c>
      <c r="AD254" t="s">
        <v>701</v>
      </c>
      <c r="AE254">
        <v>1.1606519189949466E-4</v>
      </c>
      <c r="AG254" t="s">
        <v>98</v>
      </c>
      <c r="AH254" t="s">
        <v>701</v>
      </c>
      <c r="AI254">
        <v>0</v>
      </c>
    </row>
    <row r="255" spans="9:35" x14ac:dyDescent="0.45">
      <c r="I255" t="s">
        <v>215</v>
      </c>
      <c r="J255" t="s">
        <v>702</v>
      </c>
      <c r="K255">
        <v>0</v>
      </c>
      <c r="L255" t="s">
        <v>217</v>
      </c>
      <c r="N255" t="s">
        <v>325</v>
      </c>
      <c r="O255" t="s">
        <v>702</v>
      </c>
      <c r="P255">
        <v>2.622568179544E-4</v>
      </c>
      <c r="Q255" t="s">
        <v>217</v>
      </c>
      <c r="S255" t="s">
        <v>326</v>
      </c>
      <c r="T255" t="s">
        <v>702</v>
      </c>
      <c r="U255">
        <v>1.6036941310239999E-4</v>
      </c>
      <c r="V255" t="s">
        <v>217</v>
      </c>
      <c r="X255">
        <v>1.1415525114155251E-4</v>
      </c>
      <c r="Y255">
        <v>2.1215059377304864E-5</v>
      </c>
      <c r="Z255" t="s">
        <v>702</v>
      </c>
      <c r="AA255" t="s">
        <v>25</v>
      </c>
      <c r="AC255" t="s">
        <v>22</v>
      </c>
      <c r="AD255" t="s">
        <v>702</v>
      </c>
      <c r="AE255">
        <v>1.1578876127146352E-4</v>
      </c>
      <c r="AG255" t="s">
        <v>98</v>
      </c>
      <c r="AH255" t="s">
        <v>702</v>
      </c>
      <c r="AI255">
        <v>0</v>
      </c>
    </row>
    <row r="256" spans="9:35" x14ac:dyDescent="0.45">
      <c r="I256" t="s">
        <v>215</v>
      </c>
      <c r="J256" t="s">
        <v>703</v>
      </c>
      <c r="K256">
        <v>0</v>
      </c>
      <c r="L256" t="s">
        <v>217</v>
      </c>
      <c r="N256" t="s">
        <v>325</v>
      </c>
      <c r="O256" t="s">
        <v>703</v>
      </c>
      <c r="P256">
        <v>2.6934792884669999E-4</v>
      </c>
      <c r="Q256" t="s">
        <v>217</v>
      </c>
      <c r="S256" t="s">
        <v>326</v>
      </c>
      <c r="T256" t="s">
        <v>703</v>
      </c>
      <c r="U256">
        <v>1.6760143742230001E-4</v>
      </c>
      <c r="V256" t="s">
        <v>217</v>
      </c>
      <c r="X256">
        <v>1.1415525114155251E-4</v>
      </c>
      <c r="Y256">
        <v>5.7678442682047593E-5</v>
      </c>
      <c r="Z256" t="s">
        <v>703</v>
      </c>
      <c r="AA256" t="s">
        <v>25</v>
      </c>
      <c r="AC256" t="s">
        <v>22</v>
      </c>
      <c r="AD256" t="s">
        <v>703</v>
      </c>
      <c r="AE256">
        <v>1.1578876127146352E-4</v>
      </c>
      <c r="AG256" t="s">
        <v>98</v>
      </c>
      <c r="AH256" t="s">
        <v>703</v>
      </c>
      <c r="AI256">
        <v>0</v>
      </c>
    </row>
    <row r="257" spans="9:35" x14ac:dyDescent="0.45">
      <c r="I257" t="s">
        <v>215</v>
      </c>
      <c r="J257" t="s">
        <v>704</v>
      </c>
      <c r="K257">
        <v>2.4096724383816622E-6</v>
      </c>
      <c r="L257" t="s">
        <v>217</v>
      </c>
      <c r="N257" t="s">
        <v>325</v>
      </c>
      <c r="O257" t="s">
        <v>704</v>
      </c>
      <c r="P257">
        <v>2.948549108017E-4</v>
      </c>
      <c r="Q257" t="s">
        <v>217</v>
      </c>
      <c r="S257" t="s">
        <v>326</v>
      </c>
      <c r="T257" t="s">
        <v>704</v>
      </c>
      <c r="U257">
        <v>1.7301070358050001E-4</v>
      </c>
      <c r="V257" t="s">
        <v>217</v>
      </c>
      <c r="X257">
        <v>1.1415525114155251E-4</v>
      </c>
      <c r="Y257">
        <v>1.6905750441289813E-4</v>
      </c>
      <c r="Z257" t="s">
        <v>704</v>
      </c>
      <c r="AA257" t="s">
        <v>25</v>
      </c>
      <c r="AC257" t="s">
        <v>22</v>
      </c>
      <c r="AD257" t="s">
        <v>704</v>
      </c>
      <c r="AE257">
        <v>1.1544322298642457E-4</v>
      </c>
      <c r="AG257" t="s">
        <v>98</v>
      </c>
      <c r="AH257" t="s">
        <v>704</v>
      </c>
      <c r="AI257">
        <v>0</v>
      </c>
    </row>
    <row r="258" spans="9:35" x14ac:dyDescent="0.45">
      <c r="I258" t="s">
        <v>215</v>
      </c>
      <c r="J258" t="s">
        <v>705</v>
      </c>
      <c r="K258">
        <v>2.2963199939792441E-5</v>
      </c>
      <c r="L258" t="s">
        <v>217</v>
      </c>
      <c r="N258" t="s">
        <v>325</v>
      </c>
      <c r="O258" t="s">
        <v>705</v>
      </c>
      <c r="P258">
        <v>2.7140186119070002E-4</v>
      </c>
      <c r="Q258" t="s">
        <v>217</v>
      </c>
      <c r="S258" t="s">
        <v>326</v>
      </c>
      <c r="T258" t="s">
        <v>705</v>
      </c>
      <c r="U258">
        <v>1.844919910614E-4</v>
      </c>
      <c r="V258" t="s">
        <v>217</v>
      </c>
      <c r="X258">
        <v>1.1415525114155251E-4</v>
      </c>
      <c r="Y258">
        <v>1.9060404909297337E-4</v>
      </c>
      <c r="Z258" t="s">
        <v>705</v>
      </c>
      <c r="AA258" t="s">
        <v>25</v>
      </c>
      <c r="AC258" t="s">
        <v>22</v>
      </c>
      <c r="AD258" t="s">
        <v>705</v>
      </c>
      <c r="AE258">
        <v>1.1531720314129272E-4</v>
      </c>
      <c r="AG258" t="s">
        <v>98</v>
      </c>
      <c r="AH258" t="s">
        <v>705</v>
      </c>
      <c r="AI258">
        <v>0</v>
      </c>
    </row>
    <row r="259" spans="9:35" x14ac:dyDescent="0.45">
      <c r="I259" t="s">
        <v>215</v>
      </c>
      <c r="J259" t="s">
        <v>706</v>
      </c>
      <c r="K259">
        <v>4.4387950372627296E-5</v>
      </c>
      <c r="L259" t="s">
        <v>217</v>
      </c>
      <c r="N259" t="s">
        <v>325</v>
      </c>
      <c r="O259" t="s">
        <v>706</v>
      </c>
      <c r="P259">
        <v>2.9934863620099998E-4</v>
      </c>
      <c r="Q259" t="s">
        <v>217</v>
      </c>
      <c r="S259" t="s">
        <v>326</v>
      </c>
      <c r="T259" t="s">
        <v>706</v>
      </c>
      <c r="U259">
        <v>2.1423458933119999E-4</v>
      </c>
      <c r="V259" t="s">
        <v>217</v>
      </c>
      <c r="X259">
        <v>1.1415525114155251E-4</v>
      </c>
      <c r="Y259">
        <v>1.4585353321897094E-4</v>
      </c>
      <c r="Z259" t="s">
        <v>706</v>
      </c>
      <c r="AA259" t="s">
        <v>25</v>
      </c>
      <c r="AC259" t="s">
        <v>22</v>
      </c>
      <c r="AD259" t="s">
        <v>706</v>
      </c>
      <c r="AE259">
        <v>1.1478873282299787E-4</v>
      </c>
      <c r="AG259" t="s">
        <v>98</v>
      </c>
      <c r="AH259" t="s">
        <v>706</v>
      </c>
      <c r="AI259">
        <v>0</v>
      </c>
    </row>
    <row r="260" spans="9:35" x14ac:dyDescent="0.45">
      <c r="I260" t="s">
        <v>215</v>
      </c>
      <c r="J260" t="s">
        <v>707</v>
      </c>
      <c r="K260">
        <v>8.7232440494542935E-5</v>
      </c>
      <c r="L260" t="s">
        <v>217</v>
      </c>
      <c r="N260" t="s">
        <v>325</v>
      </c>
      <c r="O260" t="s">
        <v>707</v>
      </c>
      <c r="P260">
        <v>3.136057593151E-4</v>
      </c>
      <c r="Q260" t="s">
        <v>217</v>
      </c>
      <c r="S260" t="s">
        <v>326</v>
      </c>
      <c r="T260" t="s">
        <v>707</v>
      </c>
      <c r="U260">
        <v>2.1820493711E-4</v>
      </c>
      <c r="V260" t="s">
        <v>217</v>
      </c>
      <c r="X260">
        <v>1.1415525114155251E-4</v>
      </c>
      <c r="Y260">
        <v>1.4452759200788939E-4</v>
      </c>
      <c r="Z260" t="s">
        <v>707</v>
      </c>
      <c r="AA260" t="s">
        <v>25</v>
      </c>
      <c r="AC260" t="s">
        <v>22</v>
      </c>
      <c r="AD260" t="s">
        <v>707</v>
      </c>
      <c r="AE260">
        <v>1.1529823241191802E-4</v>
      </c>
      <c r="AG260" t="s">
        <v>98</v>
      </c>
      <c r="AH260" t="s">
        <v>707</v>
      </c>
      <c r="AI260">
        <v>0</v>
      </c>
    </row>
    <row r="261" spans="9:35" x14ac:dyDescent="0.45">
      <c r="I261" t="s">
        <v>215</v>
      </c>
      <c r="J261" t="s">
        <v>708</v>
      </c>
      <c r="K261">
        <v>1.1726357377489999E-4</v>
      </c>
      <c r="L261" t="s">
        <v>217</v>
      </c>
      <c r="N261" t="s">
        <v>325</v>
      </c>
      <c r="O261" t="s">
        <v>708</v>
      </c>
      <c r="P261">
        <v>3.2557513303709999E-4</v>
      </c>
      <c r="Q261" t="s">
        <v>217</v>
      </c>
      <c r="S261" t="s">
        <v>326</v>
      </c>
      <c r="T261" t="s">
        <v>708</v>
      </c>
      <c r="U261">
        <v>2.1935994319140001E-4</v>
      </c>
      <c r="V261" t="s">
        <v>217</v>
      </c>
      <c r="X261">
        <v>1.1415525114155251E-4</v>
      </c>
      <c r="Y261">
        <v>1.408812536774151E-4</v>
      </c>
      <c r="Z261" t="s">
        <v>708</v>
      </c>
      <c r="AA261" t="s">
        <v>25</v>
      </c>
      <c r="AC261" t="s">
        <v>22</v>
      </c>
      <c r="AD261" t="s">
        <v>708</v>
      </c>
      <c r="AE261">
        <v>1.1417353917041869E-4</v>
      </c>
      <c r="AG261" t="s">
        <v>98</v>
      </c>
      <c r="AH261" t="s">
        <v>708</v>
      </c>
      <c r="AI261">
        <v>0</v>
      </c>
    </row>
    <row r="262" spans="9:35" x14ac:dyDescent="0.45">
      <c r="I262" t="s">
        <v>215</v>
      </c>
      <c r="J262" t="s">
        <v>709</v>
      </c>
      <c r="K262">
        <v>1.3739674130039999E-4</v>
      </c>
      <c r="L262" t="s">
        <v>217</v>
      </c>
      <c r="N262" t="s">
        <v>325</v>
      </c>
      <c r="O262" t="s">
        <v>709</v>
      </c>
      <c r="P262">
        <v>3.2374426017469998E-4</v>
      </c>
      <c r="Q262" t="s">
        <v>217</v>
      </c>
      <c r="S262" t="s">
        <v>326</v>
      </c>
      <c r="T262" t="s">
        <v>709</v>
      </c>
      <c r="U262">
        <v>2.058715065479E-4</v>
      </c>
      <c r="V262" t="s">
        <v>217</v>
      </c>
      <c r="X262">
        <v>1.1415525114155251E-4</v>
      </c>
      <c r="Y262">
        <v>1.4054976837464471E-4</v>
      </c>
      <c r="Z262" t="s">
        <v>709</v>
      </c>
      <c r="AA262" t="s">
        <v>25</v>
      </c>
      <c r="AC262" t="s">
        <v>22</v>
      </c>
      <c r="AD262" t="s">
        <v>709</v>
      </c>
      <c r="AE262">
        <v>1.1137535658765227E-4</v>
      </c>
      <c r="AG262" t="s">
        <v>98</v>
      </c>
      <c r="AH262" t="s">
        <v>709</v>
      </c>
      <c r="AI262">
        <v>0</v>
      </c>
    </row>
    <row r="263" spans="9:35" x14ac:dyDescent="0.45">
      <c r="I263" t="s">
        <v>215</v>
      </c>
      <c r="J263" t="s">
        <v>710</v>
      </c>
      <c r="K263">
        <v>1.2662111444510001E-4</v>
      </c>
      <c r="L263" t="s">
        <v>217</v>
      </c>
      <c r="N263" t="s">
        <v>325</v>
      </c>
      <c r="O263" t="s">
        <v>710</v>
      </c>
      <c r="P263">
        <v>3.226906959639E-4</v>
      </c>
      <c r="Q263" t="s">
        <v>217</v>
      </c>
      <c r="S263" t="s">
        <v>326</v>
      </c>
      <c r="T263" t="s">
        <v>710</v>
      </c>
      <c r="U263">
        <v>1.9728951267020001E-4</v>
      </c>
      <c r="V263" t="s">
        <v>217</v>
      </c>
      <c r="X263">
        <v>1.1415525114155251E-4</v>
      </c>
      <c r="Y263">
        <v>1.4253868019126702E-4</v>
      </c>
      <c r="Z263" t="s">
        <v>710</v>
      </c>
      <c r="AA263" t="s">
        <v>25</v>
      </c>
      <c r="AC263" t="s">
        <v>22</v>
      </c>
      <c r="AD263" t="s">
        <v>710</v>
      </c>
      <c r="AE263">
        <v>1.0947286344179073E-4</v>
      </c>
      <c r="AG263" t="s">
        <v>98</v>
      </c>
      <c r="AH263" t="s">
        <v>710</v>
      </c>
      <c r="AI263">
        <v>0</v>
      </c>
    </row>
    <row r="264" spans="9:35" x14ac:dyDescent="0.45">
      <c r="I264" t="s">
        <v>215</v>
      </c>
      <c r="J264" t="s">
        <v>711</v>
      </c>
      <c r="K264">
        <v>1.3540259785569999E-4</v>
      </c>
      <c r="L264" t="s">
        <v>217</v>
      </c>
      <c r="N264" t="s">
        <v>325</v>
      </c>
      <c r="O264" t="s">
        <v>711</v>
      </c>
      <c r="P264">
        <v>3.197489804312E-4</v>
      </c>
      <c r="Q264" t="s">
        <v>217</v>
      </c>
      <c r="S264" t="s">
        <v>326</v>
      </c>
      <c r="T264" t="s">
        <v>711</v>
      </c>
      <c r="U264">
        <v>1.9184404419219999E-4</v>
      </c>
      <c r="V264" t="s">
        <v>217</v>
      </c>
      <c r="X264">
        <v>1.1415525114155251E-4</v>
      </c>
      <c r="Y264">
        <v>1.4883690094390442E-4</v>
      </c>
      <c r="Z264" t="s">
        <v>711</v>
      </c>
      <c r="AA264" t="s">
        <v>25</v>
      </c>
      <c r="AC264" t="s">
        <v>22</v>
      </c>
      <c r="AD264" t="s">
        <v>711</v>
      </c>
      <c r="AE264">
        <v>1.028981506613633E-4</v>
      </c>
      <c r="AG264" t="s">
        <v>98</v>
      </c>
      <c r="AH264" t="s">
        <v>711</v>
      </c>
      <c r="AI264">
        <v>0</v>
      </c>
    </row>
    <row r="265" spans="9:35" x14ac:dyDescent="0.45">
      <c r="I265" t="s">
        <v>215</v>
      </c>
      <c r="J265" t="s">
        <v>712</v>
      </c>
      <c r="K265">
        <v>1.4183905925510001E-4</v>
      </c>
      <c r="L265" t="s">
        <v>217</v>
      </c>
      <c r="N265" t="s">
        <v>325</v>
      </c>
      <c r="O265" t="s">
        <v>712</v>
      </c>
      <c r="P265">
        <v>3.1742502131980001E-4</v>
      </c>
      <c r="Q265" t="s">
        <v>217</v>
      </c>
      <c r="S265" t="s">
        <v>326</v>
      </c>
      <c r="T265" t="s">
        <v>712</v>
      </c>
      <c r="U265">
        <v>1.9831848557350001E-4</v>
      </c>
      <c r="V265" t="s">
        <v>217</v>
      </c>
      <c r="X265">
        <v>1.1415525114155251E-4</v>
      </c>
      <c r="Y265">
        <v>1.5049432745775637E-4</v>
      </c>
      <c r="Z265" t="s">
        <v>712</v>
      </c>
      <c r="AA265" t="s">
        <v>25</v>
      </c>
      <c r="AC265" t="s">
        <v>22</v>
      </c>
      <c r="AD265" t="s">
        <v>712</v>
      </c>
      <c r="AE265">
        <v>9.5476530319565895E-5</v>
      </c>
      <c r="AG265" t="s">
        <v>98</v>
      </c>
      <c r="AH265" t="s">
        <v>712</v>
      </c>
      <c r="AI265">
        <v>0</v>
      </c>
    </row>
    <row r="266" spans="9:35" x14ac:dyDescent="0.45">
      <c r="I266" t="s">
        <v>215</v>
      </c>
      <c r="J266" t="s">
        <v>713</v>
      </c>
      <c r="K266">
        <v>1.397671595045E-4</v>
      </c>
      <c r="L266" t="s">
        <v>217</v>
      </c>
      <c r="N266" t="s">
        <v>325</v>
      </c>
      <c r="O266" t="s">
        <v>713</v>
      </c>
      <c r="P266">
        <v>3.1278134633489998E-4</v>
      </c>
      <c r="Q266" t="s">
        <v>217</v>
      </c>
      <c r="S266" t="s">
        <v>326</v>
      </c>
      <c r="T266" t="s">
        <v>713</v>
      </c>
      <c r="U266">
        <v>1.9460014075519999E-4</v>
      </c>
      <c r="V266" t="s">
        <v>217</v>
      </c>
      <c r="X266">
        <v>1.1415525114155251E-4</v>
      </c>
      <c r="Y266">
        <v>1.7237235744060203E-4</v>
      </c>
      <c r="Z266" t="s">
        <v>713</v>
      </c>
      <c r="AA266" t="s">
        <v>25</v>
      </c>
      <c r="AC266" t="s">
        <v>22</v>
      </c>
      <c r="AD266" t="s">
        <v>713</v>
      </c>
      <c r="AE266">
        <v>7.7512604653834922E-5</v>
      </c>
      <c r="AG266" t="s">
        <v>98</v>
      </c>
      <c r="AH266" t="s">
        <v>713</v>
      </c>
      <c r="AI266">
        <v>0</v>
      </c>
    </row>
    <row r="267" spans="9:35" x14ac:dyDescent="0.45">
      <c r="I267" t="s">
        <v>215</v>
      </c>
      <c r="J267" t="s">
        <v>714</v>
      </c>
      <c r="K267">
        <v>1.076320699158E-4</v>
      </c>
      <c r="L267" t="s">
        <v>217</v>
      </c>
      <c r="N267" t="s">
        <v>325</v>
      </c>
      <c r="O267" t="s">
        <v>714</v>
      </c>
      <c r="P267">
        <v>3.0138508818770002E-4</v>
      </c>
      <c r="Q267" t="s">
        <v>217</v>
      </c>
      <c r="S267" t="s">
        <v>326</v>
      </c>
      <c r="T267" t="s">
        <v>714</v>
      </c>
      <c r="U267">
        <v>2.0526785938609999E-4</v>
      </c>
      <c r="V267" t="s">
        <v>217</v>
      </c>
      <c r="X267">
        <v>1.1415525114155251E-4</v>
      </c>
      <c r="Y267">
        <v>2.2209515285616027E-4</v>
      </c>
      <c r="Z267" t="s">
        <v>714</v>
      </c>
      <c r="AA267" t="s">
        <v>25</v>
      </c>
      <c r="AC267" t="s">
        <v>22</v>
      </c>
      <c r="AD267" t="s">
        <v>714</v>
      </c>
      <c r="AE267">
        <v>7.4966461761332215E-5</v>
      </c>
      <c r="AG267" t="s">
        <v>98</v>
      </c>
      <c r="AH267" t="s">
        <v>714</v>
      </c>
      <c r="AI267">
        <v>0</v>
      </c>
    </row>
    <row r="268" spans="9:35" x14ac:dyDescent="0.45">
      <c r="I268" t="s">
        <v>215</v>
      </c>
      <c r="J268" t="s">
        <v>715</v>
      </c>
      <c r="K268">
        <v>8.4755579466202639E-5</v>
      </c>
      <c r="L268" t="s">
        <v>217</v>
      </c>
      <c r="N268" t="s">
        <v>325</v>
      </c>
      <c r="O268" t="s">
        <v>715</v>
      </c>
      <c r="P268">
        <v>2.984142290353E-4</v>
      </c>
      <c r="Q268" t="s">
        <v>217</v>
      </c>
      <c r="S268" t="s">
        <v>326</v>
      </c>
      <c r="T268" t="s">
        <v>715</v>
      </c>
      <c r="U268">
        <v>2.088901376448E-4</v>
      </c>
      <c r="V268" t="s">
        <v>217</v>
      </c>
      <c r="X268">
        <v>1.1415525114155251E-4</v>
      </c>
      <c r="Y268">
        <v>2.2209515285616027E-4</v>
      </c>
      <c r="Z268" t="s">
        <v>715</v>
      </c>
      <c r="AA268" t="s">
        <v>25</v>
      </c>
      <c r="AC268" t="s">
        <v>22</v>
      </c>
      <c r="AD268" t="s">
        <v>715</v>
      </c>
      <c r="AE268">
        <v>7.0402646294621656E-5</v>
      </c>
      <c r="AG268" t="s">
        <v>98</v>
      </c>
      <c r="AH268" t="s">
        <v>715</v>
      </c>
      <c r="AI268">
        <v>0</v>
      </c>
    </row>
    <row r="269" spans="9:35" x14ac:dyDescent="0.45">
      <c r="I269" t="s">
        <v>215</v>
      </c>
      <c r="J269" t="s">
        <v>716</v>
      </c>
      <c r="K269">
        <v>4.5463304222371832E-6</v>
      </c>
      <c r="L269" t="s">
        <v>217</v>
      </c>
      <c r="N269" t="s">
        <v>325</v>
      </c>
      <c r="O269" t="s">
        <v>716</v>
      </c>
      <c r="P269">
        <v>2.9489360300309999E-4</v>
      </c>
      <c r="Q269" t="s">
        <v>217</v>
      </c>
      <c r="S269" t="s">
        <v>326</v>
      </c>
      <c r="T269" t="s">
        <v>716</v>
      </c>
      <c r="U269">
        <v>2.1044086243560001E-4</v>
      </c>
      <c r="V269" t="s">
        <v>217</v>
      </c>
      <c r="X269">
        <v>1.1415525114155251E-4</v>
      </c>
      <c r="Y269">
        <v>1.7237235744060203E-4</v>
      </c>
      <c r="Z269" t="s">
        <v>716</v>
      </c>
      <c r="AA269" t="s">
        <v>25</v>
      </c>
      <c r="AC269" t="s">
        <v>22</v>
      </c>
      <c r="AD269" t="s">
        <v>716</v>
      </c>
      <c r="AE269">
        <v>7.1012419738808032E-5</v>
      </c>
      <c r="AG269" t="s">
        <v>98</v>
      </c>
      <c r="AH269" t="s">
        <v>716</v>
      </c>
      <c r="AI269">
        <v>0</v>
      </c>
    </row>
    <row r="270" spans="9:35" x14ac:dyDescent="0.45">
      <c r="I270" t="s">
        <v>215</v>
      </c>
      <c r="J270" t="s">
        <v>717</v>
      </c>
      <c r="K270">
        <v>0</v>
      </c>
      <c r="L270" t="s">
        <v>217</v>
      </c>
      <c r="N270" t="s">
        <v>325</v>
      </c>
      <c r="O270" t="s">
        <v>717</v>
      </c>
      <c r="P270">
        <v>2.9253165897949999E-4</v>
      </c>
      <c r="Q270" t="s">
        <v>217</v>
      </c>
      <c r="S270" t="s">
        <v>326</v>
      </c>
      <c r="T270" t="s">
        <v>717</v>
      </c>
      <c r="U270">
        <v>2.0935558211280001E-4</v>
      </c>
      <c r="V270" t="s">
        <v>217</v>
      </c>
      <c r="X270">
        <v>1.1415525114155251E-4</v>
      </c>
      <c r="Y270">
        <v>1.5579809230208258E-4</v>
      </c>
      <c r="Z270" t="s">
        <v>717</v>
      </c>
      <c r="AA270" t="s">
        <v>25</v>
      </c>
      <c r="AC270" t="s">
        <v>22</v>
      </c>
      <c r="AD270" t="s">
        <v>717</v>
      </c>
      <c r="AE270">
        <v>7.1893203602632825E-5</v>
      </c>
      <c r="AG270" t="s">
        <v>98</v>
      </c>
      <c r="AH270" t="s">
        <v>717</v>
      </c>
      <c r="AI270">
        <v>0</v>
      </c>
    </row>
    <row r="271" spans="9:35" x14ac:dyDescent="0.45">
      <c r="I271" t="s">
        <v>215</v>
      </c>
      <c r="J271" t="s">
        <v>718</v>
      </c>
      <c r="K271">
        <v>0</v>
      </c>
      <c r="L271" t="s">
        <v>217</v>
      </c>
      <c r="N271" t="s">
        <v>325</v>
      </c>
      <c r="O271" t="s">
        <v>718</v>
      </c>
      <c r="P271">
        <v>2.8863594406670001E-4</v>
      </c>
      <c r="Q271" t="s">
        <v>217</v>
      </c>
      <c r="S271" t="s">
        <v>326</v>
      </c>
      <c r="T271" t="s">
        <v>718</v>
      </c>
      <c r="U271">
        <v>2.072329461542E-4</v>
      </c>
      <c r="V271" t="s">
        <v>217</v>
      </c>
      <c r="X271">
        <v>1.1415525114155251E-4</v>
      </c>
      <c r="Y271">
        <v>1.093901499142282E-4</v>
      </c>
      <c r="Z271" t="s">
        <v>718</v>
      </c>
      <c r="AA271" t="s">
        <v>25</v>
      </c>
      <c r="AC271" t="s">
        <v>22</v>
      </c>
      <c r="AD271" t="s">
        <v>718</v>
      </c>
      <c r="AE271">
        <v>7.8054625493111728E-5</v>
      </c>
      <c r="AG271" t="s">
        <v>98</v>
      </c>
      <c r="AH271" t="s">
        <v>718</v>
      </c>
      <c r="AI271">
        <v>0</v>
      </c>
    </row>
    <row r="272" spans="9:35" x14ac:dyDescent="0.45">
      <c r="I272" t="s">
        <v>215</v>
      </c>
      <c r="J272" t="s">
        <v>719</v>
      </c>
      <c r="K272">
        <v>0</v>
      </c>
      <c r="L272" t="s">
        <v>217</v>
      </c>
      <c r="N272" t="s">
        <v>325</v>
      </c>
      <c r="O272" t="s">
        <v>719</v>
      </c>
      <c r="P272">
        <v>2.7633367342280003E-4</v>
      </c>
      <c r="Q272" t="s">
        <v>217</v>
      </c>
      <c r="S272" t="s">
        <v>326</v>
      </c>
      <c r="T272" t="s">
        <v>719</v>
      </c>
      <c r="U272">
        <v>2.0250249397920001E-4</v>
      </c>
      <c r="V272" t="s">
        <v>217</v>
      </c>
      <c r="X272">
        <v>1.1415525114155251E-4</v>
      </c>
      <c r="Y272">
        <v>7.9556472664893237E-5</v>
      </c>
      <c r="Z272" t="s">
        <v>719</v>
      </c>
      <c r="AA272" t="s">
        <v>25</v>
      </c>
      <c r="AC272" t="s">
        <v>22</v>
      </c>
      <c r="AD272" t="s">
        <v>719</v>
      </c>
      <c r="AE272">
        <v>9.044115672268451E-5</v>
      </c>
      <c r="AG272" t="s">
        <v>98</v>
      </c>
      <c r="AH272" t="s">
        <v>719</v>
      </c>
      <c r="AI272">
        <v>0</v>
      </c>
    </row>
    <row r="273" spans="9:35" x14ac:dyDescent="0.45">
      <c r="I273" t="s">
        <v>215</v>
      </c>
      <c r="J273" t="s">
        <v>720</v>
      </c>
      <c r="K273">
        <v>0</v>
      </c>
      <c r="L273" t="s">
        <v>217</v>
      </c>
      <c r="N273" t="s">
        <v>325</v>
      </c>
      <c r="O273" t="s">
        <v>720</v>
      </c>
      <c r="P273">
        <v>2.5419776399449999E-4</v>
      </c>
      <c r="Q273" t="s">
        <v>217</v>
      </c>
      <c r="S273" t="s">
        <v>326</v>
      </c>
      <c r="T273" t="s">
        <v>720</v>
      </c>
      <c r="U273">
        <v>2.0570683262109999E-4</v>
      </c>
      <c r="V273" t="s">
        <v>217</v>
      </c>
      <c r="X273">
        <v>1.1415525114155251E-4</v>
      </c>
      <c r="Y273">
        <v>5.6352501470966035E-5</v>
      </c>
      <c r="Z273" t="s">
        <v>720</v>
      </c>
      <c r="AA273" t="s">
        <v>25</v>
      </c>
      <c r="AC273" t="s">
        <v>22</v>
      </c>
      <c r="AD273" t="s">
        <v>720</v>
      </c>
      <c r="AE273">
        <v>9.9477999165526761E-5</v>
      </c>
      <c r="AG273" t="s">
        <v>98</v>
      </c>
      <c r="AH273" t="s">
        <v>720</v>
      </c>
      <c r="AI273">
        <v>0</v>
      </c>
    </row>
    <row r="274" spans="9:35" x14ac:dyDescent="0.45">
      <c r="I274" t="s">
        <v>215</v>
      </c>
      <c r="J274" t="s">
        <v>721</v>
      </c>
      <c r="K274">
        <v>0</v>
      </c>
      <c r="L274" t="s">
        <v>217</v>
      </c>
      <c r="N274" t="s">
        <v>325</v>
      </c>
      <c r="O274" t="s">
        <v>721</v>
      </c>
      <c r="P274">
        <v>2.2694321429490001E-4</v>
      </c>
      <c r="Q274" t="s">
        <v>217</v>
      </c>
      <c r="S274" t="s">
        <v>326</v>
      </c>
      <c r="T274" t="s">
        <v>721</v>
      </c>
      <c r="U274">
        <v>2.0531233216420001E-4</v>
      </c>
      <c r="V274" t="s">
        <v>217</v>
      </c>
      <c r="X274">
        <v>1.1415525114155251E-4</v>
      </c>
      <c r="Y274">
        <v>2.9833677249334962E-5</v>
      </c>
      <c r="Z274" t="s">
        <v>721</v>
      </c>
      <c r="AA274" t="s">
        <v>25</v>
      </c>
      <c r="AC274" t="s">
        <v>22</v>
      </c>
      <c r="AD274" t="s">
        <v>721</v>
      </c>
      <c r="AE274">
        <v>1.1026963407552762E-4</v>
      </c>
      <c r="AG274" t="s">
        <v>98</v>
      </c>
      <c r="AH274" t="s">
        <v>721</v>
      </c>
      <c r="AI274">
        <v>0</v>
      </c>
    </row>
    <row r="275" spans="9:35" x14ac:dyDescent="0.45">
      <c r="AC275" t="s">
        <v>19</v>
      </c>
      <c r="AD275" t="s">
        <v>216</v>
      </c>
      <c r="AE275">
        <v>0.10867403375614283</v>
      </c>
    </row>
    <row r="276" spans="9:35" x14ac:dyDescent="0.45">
      <c r="AC276" t="s">
        <v>19</v>
      </c>
      <c r="AD276" t="s">
        <v>218</v>
      </c>
      <c r="AE276">
        <v>1.3627937825135994E-2</v>
      </c>
    </row>
    <row r="277" spans="9:35" x14ac:dyDescent="0.45">
      <c r="AC277" t="s">
        <v>19</v>
      </c>
      <c r="AD277" t="s">
        <v>219</v>
      </c>
      <c r="AE277">
        <v>1.3646596086014757E-2</v>
      </c>
    </row>
    <row r="278" spans="9:35" x14ac:dyDescent="0.45">
      <c r="AC278" t="s">
        <v>19</v>
      </c>
      <c r="AD278" t="s">
        <v>220</v>
      </c>
      <c r="AE278">
        <v>4.079045755946855E-2</v>
      </c>
    </row>
    <row r="279" spans="9:35" x14ac:dyDescent="0.45">
      <c r="AC279" t="s">
        <v>19</v>
      </c>
      <c r="AD279" t="s">
        <v>221</v>
      </c>
      <c r="AE279">
        <v>5.3366573352831341E-2</v>
      </c>
    </row>
    <row r="280" spans="9:35" x14ac:dyDescent="0.45">
      <c r="AC280" t="s">
        <v>19</v>
      </c>
      <c r="AD280" t="s">
        <v>222</v>
      </c>
      <c r="AE280">
        <v>1.3216643498523027E-2</v>
      </c>
    </row>
    <row r="281" spans="9:35" x14ac:dyDescent="0.45">
      <c r="AC281" t="s">
        <v>19</v>
      </c>
      <c r="AD281" t="s">
        <v>223</v>
      </c>
      <c r="AE281">
        <v>1.321329252486371E-2</v>
      </c>
    </row>
    <row r="282" spans="9:35" x14ac:dyDescent="0.45">
      <c r="AC282" t="s">
        <v>19</v>
      </c>
      <c r="AD282" t="s">
        <v>224</v>
      </c>
      <c r="AE282">
        <v>6.6808204050920098E-2</v>
      </c>
    </row>
    <row r="283" spans="9:35" x14ac:dyDescent="0.45">
      <c r="AC283" t="s">
        <v>19</v>
      </c>
      <c r="AD283" t="s">
        <v>490</v>
      </c>
      <c r="AE283">
        <v>1.1582957151694102E-4</v>
      </c>
    </row>
    <row r="284" spans="9:35" x14ac:dyDescent="0.45">
      <c r="AC284" t="s">
        <v>19</v>
      </c>
      <c r="AD284" t="s">
        <v>491</v>
      </c>
      <c r="AE284">
        <v>1.1615324711510556E-4</v>
      </c>
    </row>
    <row r="285" spans="9:35" x14ac:dyDescent="0.45">
      <c r="AC285" t="s">
        <v>19</v>
      </c>
      <c r="AD285" t="s">
        <v>492</v>
      </c>
      <c r="AE285">
        <v>1.1634090305230159E-4</v>
      </c>
    </row>
    <row r="286" spans="9:35" x14ac:dyDescent="0.45">
      <c r="AC286" t="s">
        <v>19</v>
      </c>
      <c r="AD286" t="s">
        <v>493</v>
      </c>
      <c r="AE286">
        <v>1.1615254097799476E-4</v>
      </c>
    </row>
    <row r="287" spans="9:35" x14ac:dyDescent="0.45">
      <c r="AC287" t="s">
        <v>19</v>
      </c>
      <c r="AD287" t="s">
        <v>494</v>
      </c>
      <c r="AE287">
        <v>1.1612941498761595E-4</v>
      </c>
    </row>
    <row r="288" spans="9:35" x14ac:dyDescent="0.45">
      <c r="AC288" t="s">
        <v>19</v>
      </c>
      <c r="AD288" t="s">
        <v>495</v>
      </c>
      <c r="AE288">
        <v>1.1608784116521738E-4</v>
      </c>
    </row>
    <row r="289" spans="29:31" x14ac:dyDescent="0.45">
      <c r="AC289" t="s">
        <v>19</v>
      </c>
      <c r="AD289" t="s">
        <v>496</v>
      </c>
      <c r="AE289">
        <v>1.1612800271339434E-4</v>
      </c>
    </row>
    <row r="290" spans="29:31" x14ac:dyDescent="0.45">
      <c r="AC290" t="s">
        <v>19</v>
      </c>
      <c r="AD290" t="s">
        <v>497</v>
      </c>
      <c r="AE290">
        <v>1.16282823274938E-4</v>
      </c>
    </row>
    <row r="291" spans="29:31" x14ac:dyDescent="0.45">
      <c r="AC291" t="s">
        <v>19</v>
      </c>
      <c r="AD291" t="s">
        <v>498</v>
      </c>
      <c r="AE291">
        <v>1.1662026854676319E-4</v>
      </c>
    </row>
    <row r="292" spans="29:31" x14ac:dyDescent="0.45">
      <c r="AC292" t="s">
        <v>19</v>
      </c>
      <c r="AD292" t="s">
        <v>499</v>
      </c>
      <c r="AE292">
        <v>1.1681834000634356E-4</v>
      </c>
    </row>
    <row r="293" spans="29:31" x14ac:dyDescent="0.45">
      <c r="AC293" t="s">
        <v>19</v>
      </c>
      <c r="AD293" t="s">
        <v>500</v>
      </c>
      <c r="AE293">
        <v>1.1677508910830685E-4</v>
      </c>
    </row>
    <row r="294" spans="29:31" x14ac:dyDescent="0.45">
      <c r="AC294" t="s">
        <v>19</v>
      </c>
      <c r="AD294" t="s">
        <v>501</v>
      </c>
      <c r="AE294">
        <v>1.1602984965499265E-4</v>
      </c>
    </row>
    <row r="295" spans="29:31" x14ac:dyDescent="0.45">
      <c r="AC295" t="s">
        <v>19</v>
      </c>
      <c r="AD295" t="s">
        <v>502</v>
      </c>
      <c r="AE295">
        <v>1.149227149323917E-4</v>
      </c>
    </row>
    <row r="296" spans="29:31" x14ac:dyDescent="0.45">
      <c r="AC296" t="s">
        <v>19</v>
      </c>
      <c r="AD296" t="s">
        <v>503</v>
      </c>
      <c r="AE296">
        <v>1.1424076301763327E-4</v>
      </c>
    </row>
    <row r="297" spans="29:31" x14ac:dyDescent="0.45">
      <c r="AC297" t="s">
        <v>19</v>
      </c>
      <c r="AD297" t="s">
        <v>504</v>
      </c>
      <c r="AE297">
        <v>1.1349349342012551E-4</v>
      </c>
    </row>
    <row r="298" spans="29:31" x14ac:dyDescent="0.45">
      <c r="AC298" t="s">
        <v>19</v>
      </c>
      <c r="AD298" t="s">
        <v>505</v>
      </c>
      <c r="AE298">
        <v>1.1241142656495808E-4</v>
      </c>
    </row>
    <row r="299" spans="29:31" x14ac:dyDescent="0.45">
      <c r="AC299" t="s">
        <v>19</v>
      </c>
      <c r="AD299" t="s">
        <v>506</v>
      </c>
      <c r="AE299">
        <v>1.1222571250481676E-4</v>
      </c>
    </row>
    <row r="300" spans="29:31" x14ac:dyDescent="0.45">
      <c r="AC300" t="s">
        <v>19</v>
      </c>
      <c r="AD300" t="s">
        <v>507</v>
      </c>
      <c r="AE300">
        <v>1.1206586071635864E-4</v>
      </c>
    </row>
    <row r="301" spans="29:31" x14ac:dyDescent="0.45">
      <c r="AC301" t="s">
        <v>19</v>
      </c>
      <c r="AD301" t="s">
        <v>508</v>
      </c>
      <c r="AE301">
        <v>1.1195649773132295E-4</v>
      </c>
    </row>
    <row r="302" spans="29:31" x14ac:dyDescent="0.45">
      <c r="AC302" t="s">
        <v>19</v>
      </c>
      <c r="AD302" t="s">
        <v>509</v>
      </c>
      <c r="AE302">
        <v>1.1198818563417025E-4</v>
      </c>
    </row>
    <row r="303" spans="29:31" x14ac:dyDescent="0.45">
      <c r="AC303" t="s">
        <v>19</v>
      </c>
      <c r="AD303" t="s">
        <v>510</v>
      </c>
      <c r="AE303">
        <v>1.1275063717956028E-4</v>
      </c>
    </row>
    <row r="304" spans="29:31" x14ac:dyDescent="0.45">
      <c r="AC304" t="s">
        <v>19</v>
      </c>
      <c r="AD304" t="s">
        <v>511</v>
      </c>
      <c r="AE304">
        <v>1.1326408712625325E-4</v>
      </c>
    </row>
    <row r="305" spans="29:31" x14ac:dyDescent="0.45">
      <c r="AC305" t="s">
        <v>19</v>
      </c>
      <c r="AD305" t="s">
        <v>512</v>
      </c>
      <c r="AE305">
        <v>1.1476383408246093E-4</v>
      </c>
    </row>
    <row r="306" spans="29:31" x14ac:dyDescent="0.45">
      <c r="AC306" t="s">
        <v>19</v>
      </c>
      <c r="AD306" t="s">
        <v>513</v>
      </c>
      <c r="AE306">
        <v>1.1560228363440117E-4</v>
      </c>
    </row>
    <row r="307" spans="29:31" x14ac:dyDescent="0.45">
      <c r="AC307" t="s">
        <v>19</v>
      </c>
      <c r="AD307" t="s">
        <v>514</v>
      </c>
      <c r="AE307">
        <v>1.1616379970069625E-4</v>
      </c>
    </row>
    <row r="308" spans="29:31" x14ac:dyDescent="0.45">
      <c r="AC308" t="s">
        <v>19</v>
      </c>
      <c r="AD308" t="s">
        <v>515</v>
      </c>
      <c r="AE308">
        <v>1.1618083525849438E-4</v>
      </c>
    </row>
    <row r="309" spans="29:31" x14ac:dyDescent="0.45">
      <c r="AC309" t="s">
        <v>19</v>
      </c>
      <c r="AD309" t="s">
        <v>516</v>
      </c>
      <c r="AE309">
        <v>1.1629734788177695E-4</v>
      </c>
    </row>
    <row r="310" spans="29:31" x14ac:dyDescent="0.45">
      <c r="AC310" t="s">
        <v>19</v>
      </c>
      <c r="AD310" t="s">
        <v>517</v>
      </c>
      <c r="AE310">
        <v>1.1600827300204179E-4</v>
      </c>
    </row>
    <row r="311" spans="29:31" x14ac:dyDescent="0.45">
      <c r="AC311" t="s">
        <v>19</v>
      </c>
      <c r="AD311" t="s">
        <v>518</v>
      </c>
      <c r="AE311">
        <v>1.1599997589098984E-4</v>
      </c>
    </row>
    <row r="312" spans="29:31" x14ac:dyDescent="0.45">
      <c r="AC312" t="s">
        <v>19</v>
      </c>
      <c r="AD312" t="s">
        <v>519</v>
      </c>
      <c r="AE312">
        <v>1.1583880009544897E-4</v>
      </c>
    </row>
    <row r="313" spans="29:31" x14ac:dyDescent="0.45">
      <c r="AC313" t="s">
        <v>19</v>
      </c>
      <c r="AD313" t="s">
        <v>520</v>
      </c>
      <c r="AE313">
        <v>1.1583880009544897E-4</v>
      </c>
    </row>
    <row r="314" spans="29:31" x14ac:dyDescent="0.45">
      <c r="AC314" t="s">
        <v>19</v>
      </c>
      <c r="AD314" t="s">
        <v>521</v>
      </c>
      <c r="AE314">
        <v>1.1601250982470662E-4</v>
      </c>
    </row>
    <row r="315" spans="29:31" x14ac:dyDescent="0.45">
      <c r="AC315" t="s">
        <v>19</v>
      </c>
      <c r="AD315" t="s">
        <v>522</v>
      </c>
      <c r="AE315">
        <v>1.1643892837249304E-4</v>
      </c>
    </row>
    <row r="316" spans="29:31" x14ac:dyDescent="0.45">
      <c r="AC316" t="s">
        <v>19</v>
      </c>
      <c r="AD316" t="s">
        <v>523</v>
      </c>
      <c r="AE316">
        <v>1.1662305362413505E-4</v>
      </c>
    </row>
    <row r="317" spans="29:31" x14ac:dyDescent="0.45">
      <c r="AC317" t="s">
        <v>19</v>
      </c>
      <c r="AD317" t="s">
        <v>524</v>
      </c>
      <c r="AE317">
        <v>1.1687946966249554E-4</v>
      </c>
    </row>
    <row r="318" spans="29:31" x14ac:dyDescent="0.45">
      <c r="AC318" t="s">
        <v>19</v>
      </c>
      <c r="AD318" t="s">
        <v>525</v>
      </c>
      <c r="AE318">
        <v>1.1641571411497538E-4</v>
      </c>
    </row>
    <row r="319" spans="29:31" x14ac:dyDescent="0.45">
      <c r="AC319" t="s">
        <v>19</v>
      </c>
      <c r="AD319" t="s">
        <v>526</v>
      </c>
      <c r="AE319">
        <v>1.1559394705227787E-4</v>
      </c>
    </row>
    <row r="320" spans="29:31" x14ac:dyDescent="0.45">
      <c r="AC320" t="s">
        <v>19</v>
      </c>
      <c r="AD320" t="s">
        <v>527</v>
      </c>
      <c r="AE320">
        <v>1.1471648342496573E-4</v>
      </c>
    </row>
    <row r="321" spans="29:31" x14ac:dyDescent="0.45">
      <c r="AC321" t="s">
        <v>19</v>
      </c>
      <c r="AD321" t="s">
        <v>528</v>
      </c>
      <c r="AE321">
        <v>1.1387026636480664E-4</v>
      </c>
    </row>
    <row r="322" spans="29:31" x14ac:dyDescent="0.45">
      <c r="AC322" t="s">
        <v>19</v>
      </c>
      <c r="AD322" t="s">
        <v>529</v>
      </c>
      <c r="AE322">
        <v>1.1274177099460389E-4</v>
      </c>
    </row>
    <row r="323" spans="29:31" x14ac:dyDescent="0.45">
      <c r="AC323" t="s">
        <v>19</v>
      </c>
      <c r="AD323" t="s">
        <v>530</v>
      </c>
      <c r="AE323">
        <v>1.1237987572531711E-4</v>
      </c>
    </row>
    <row r="324" spans="29:31" x14ac:dyDescent="0.45">
      <c r="AC324" t="s">
        <v>19</v>
      </c>
      <c r="AD324" t="s">
        <v>531</v>
      </c>
      <c r="AE324">
        <v>1.1219981076206222E-4</v>
      </c>
    </row>
    <row r="325" spans="29:31" x14ac:dyDescent="0.45">
      <c r="AC325" t="s">
        <v>19</v>
      </c>
      <c r="AD325" t="s">
        <v>532</v>
      </c>
      <c r="AE325">
        <v>1.1224968169551272E-4</v>
      </c>
    </row>
    <row r="326" spans="29:31" x14ac:dyDescent="0.45">
      <c r="AC326" t="s">
        <v>19</v>
      </c>
      <c r="AD326" t="s">
        <v>533</v>
      </c>
      <c r="AE326">
        <v>1.1231685298817789E-4</v>
      </c>
    </row>
    <row r="327" spans="29:31" x14ac:dyDescent="0.45">
      <c r="AC327" t="s">
        <v>19</v>
      </c>
      <c r="AD327" t="s">
        <v>534</v>
      </c>
      <c r="AE327">
        <v>1.1300604280832208E-4</v>
      </c>
    </row>
    <row r="328" spans="29:31" x14ac:dyDescent="0.45">
      <c r="AC328" t="s">
        <v>19</v>
      </c>
      <c r="AD328" t="s">
        <v>535</v>
      </c>
      <c r="AE328">
        <v>1.1425722950152694E-4</v>
      </c>
    </row>
    <row r="329" spans="29:31" x14ac:dyDescent="0.45">
      <c r="AC329" t="s">
        <v>19</v>
      </c>
      <c r="AD329" t="s">
        <v>536</v>
      </c>
      <c r="AE329">
        <v>1.1522093012349595E-4</v>
      </c>
    </row>
    <row r="330" spans="29:31" x14ac:dyDescent="0.45">
      <c r="AC330" t="s">
        <v>19</v>
      </c>
      <c r="AD330" t="s">
        <v>537</v>
      </c>
      <c r="AE330">
        <v>1.1622496882791961E-4</v>
      </c>
    </row>
    <row r="331" spans="29:31" x14ac:dyDescent="0.45">
      <c r="AC331" t="s">
        <v>19</v>
      </c>
      <c r="AD331" t="s">
        <v>250</v>
      </c>
      <c r="AE331">
        <v>2.8483733760586057E-2</v>
      </c>
    </row>
    <row r="332" spans="29:31" x14ac:dyDescent="0.45">
      <c r="AC332" t="s">
        <v>19</v>
      </c>
      <c r="AD332" t="s">
        <v>251</v>
      </c>
      <c r="AE332">
        <v>3.5616941518727186E-3</v>
      </c>
    </row>
    <row r="333" spans="29:31" x14ac:dyDescent="0.45">
      <c r="AC333" t="s">
        <v>19</v>
      </c>
      <c r="AD333" t="s">
        <v>252</v>
      </c>
      <c r="AE333">
        <v>3.5625236864436352E-3</v>
      </c>
    </row>
    <row r="334" spans="29:31" x14ac:dyDescent="0.45">
      <c r="AC334" t="s">
        <v>19</v>
      </c>
      <c r="AD334" t="s">
        <v>253</v>
      </c>
      <c r="AE334">
        <v>1.067169347812735E-2</v>
      </c>
    </row>
    <row r="335" spans="29:31" x14ac:dyDescent="0.45">
      <c r="AC335" t="s">
        <v>19</v>
      </c>
      <c r="AD335" t="s">
        <v>254</v>
      </c>
      <c r="AE335">
        <v>1.4058250091504375E-2</v>
      </c>
    </row>
    <row r="336" spans="29:31" x14ac:dyDescent="0.45">
      <c r="AC336" t="s">
        <v>19</v>
      </c>
      <c r="AD336" t="s">
        <v>255</v>
      </c>
      <c r="AE336">
        <v>3.4809090653140826E-3</v>
      </c>
    </row>
    <row r="337" spans="29:31" x14ac:dyDescent="0.45">
      <c r="AC337" t="s">
        <v>19</v>
      </c>
      <c r="AD337" t="s">
        <v>256</v>
      </c>
      <c r="AE337">
        <v>3.48050462528387E-3</v>
      </c>
    </row>
    <row r="338" spans="29:31" x14ac:dyDescent="0.45">
      <c r="AC338" t="s">
        <v>19</v>
      </c>
      <c r="AD338" t="s">
        <v>257</v>
      </c>
      <c r="AE338">
        <v>1.7550969123462368E-2</v>
      </c>
    </row>
    <row r="339" spans="29:31" x14ac:dyDescent="0.45">
      <c r="AC339" t="s">
        <v>19</v>
      </c>
      <c r="AD339" t="s">
        <v>259</v>
      </c>
      <c r="AE339">
        <v>2.4825021807207682E-2</v>
      </c>
    </row>
    <row r="340" spans="29:31" x14ac:dyDescent="0.45">
      <c r="AC340" t="s">
        <v>19</v>
      </c>
      <c r="AD340" t="s">
        <v>260</v>
      </c>
      <c r="AE340">
        <v>3.1029283856012588E-3</v>
      </c>
    </row>
    <row r="341" spans="29:31" x14ac:dyDescent="0.45">
      <c r="AC341" t="s">
        <v>19</v>
      </c>
      <c r="AD341" t="s">
        <v>261</v>
      </c>
      <c r="AE341">
        <v>3.1016185012607183E-3</v>
      </c>
    </row>
    <row r="342" spans="29:31" x14ac:dyDescent="0.45">
      <c r="AC342" t="s">
        <v>19</v>
      </c>
      <c r="AD342" t="s">
        <v>262</v>
      </c>
      <c r="AE342">
        <v>9.2809539100542644E-3</v>
      </c>
    </row>
    <row r="343" spans="29:31" x14ac:dyDescent="0.45">
      <c r="AC343" t="s">
        <v>19</v>
      </c>
      <c r="AD343" t="s">
        <v>263</v>
      </c>
      <c r="AE343">
        <v>1.2254108417432064E-2</v>
      </c>
    </row>
    <row r="344" spans="29:31" x14ac:dyDescent="0.45">
      <c r="AC344" t="s">
        <v>19</v>
      </c>
      <c r="AD344" t="s">
        <v>264</v>
      </c>
      <c r="AE344">
        <v>3.0377680831605099E-3</v>
      </c>
    </row>
    <row r="345" spans="29:31" x14ac:dyDescent="0.45">
      <c r="AC345" t="s">
        <v>19</v>
      </c>
      <c r="AD345" t="s">
        <v>265</v>
      </c>
      <c r="AE345">
        <v>3.0372029086704506E-3</v>
      </c>
    </row>
    <row r="346" spans="29:31" x14ac:dyDescent="0.45">
      <c r="AC346" t="s">
        <v>19</v>
      </c>
      <c r="AD346" t="s">
        <v>266</v>
      </c>
      <c r="AE346">
        <v>1.530573911955045E-2</v>
      </c>
    </row>
    <row r="347" spans="29:31" x14ac:dyDescent="0.45">
      <c r="AC347" t="s">
        <v>19</v>
      </c>
      <c r="AD347" t="s">
        <v>538</v>
      </c>
      <c r="AE347">
        <v>1.1346517886665722E-4</v>
      </c>
    </row>
    <row r="348" spans="29:31" x14ac:dyDescent="0.45">
      <c r="AC348" t="s">
        <v>19</v>
      </c>
      <c r="AD348" t="s">
        <v>539</v>
      </c>
      <c r="AE348">
        <v>1.1378664778635048E-4</v>
      </c>
    </row>
    <row r="349" spans="29:31" x14ac:dyDescent="0.45">
      <c r="AC349" t="s">
        <v>19</v>
      </c>
      <c r="AD349" t="s">
        <v>540</v>
      </c>
      <c r="AE349">
        <v>1.1380942070817389E-4</v>
      </c>
    </row>
    <row r="350" spans="29:31" x14ac:dyDescent="0.45">
      <c r="AC350" t="s">
        <v>19</v>
      </c>
      <c r="AD350" t="s">
        <v>541</v>
      </c>
      <c r="AE350">
        <v>1.1373757125714964E-4</v>
      </c>
    </row>
    <row r="351" spans="29:31" x14ac:dyDescent="0.45">
      <c r="AC351" t="s">
        <v>19</v>
      </c>
      <c r="AD351" t="s">
        <v>542</v>
      </c>
      <c r="AE351">
        <v>1.1371956476082415E-4</v>
      </c>
    </row>
    <row r="352" spans="29:31" x14ac:dyDescent="0.45">
      <c r="AC352" t="s">
        <v>19</v>
      </c>
      <c r="AD352" t="s">
        <v>543</v>
      </c>
      <c r="AE352">
        <v>1.1370182306591522E-4</v>
      </c>
    </row>
    <row r="353" spans="29:31" x14ac:dyDescent="0.45">
      <c r="AC353" t="s">
        <v>19</v>
      </c>
      <c r="AD353" t="s">
        <v>544</v>
      </c>
      <c r="AE353">
        <v>1.136389768630537E-4</v>
      </c>
    </row>
    <row r="354" spans="29:31" x14ac:dyDescent="0.45">
      <c r="AC354" t="s">
        <v>19</v>
      </c>
      <c r="AD354" t="s">
        <v>545</v>
      </c>
      <c r="AE354">
        <v>1.136389768630537E-4</v>
      </c>
    </row>
    <row r="355" spans="29:31" x14ac:dyDescent="0.45">
      <c r="AC355" t="s">
        <v>19</v>
      </c>
      <c r="AD355" t="s">
        <v>546</v>
      </c>
      <c r="AE355">
        <v>1.1383316456852465E-4</v>
      </c>
    </row>
    <row r="356" spans="29:31" x14ac:dyDescent="0.45">
      <c r="AC356" t="s">
        <v>19</v>
      </c>
      <c r="AD356" t="s">
        <v>547</v>
      </c>
      <c r="AE356">
        <v>1.1372097703504575E-4</v>
      </c>
    </row>
    <row r="357" spans="29:31" x14ac:dyDescent="0.45">
      <c r="AC357" t="s">
        <v>19</v>
      </c>
      <c r="AD357" t="s">
        <v>548</v>
      </c>
      <c r="AE357">
        <v>1.137203591650738E-4</v>
      </c>
    </row>
    <row r="358" spans="29:31" x14ac:dyDescent="0.45">
      <c r="AC358" t="s">
        <v>19</v>
      </c>
      <c r="AD358" t="s">
        <v>549</v>
      </c>
      <c r="AE358">
        <v>1.1366263245626562E-4</v>
      </c>
    </row>
    <row r="359" spans="29:31" x14ac:dyDescent="0.45">
      <c r="AC359" t="s">
        <v>19</v>
      </c>
      <c r="AD359" t="s">
        <v>550</v>
      </c>
      <c r="AE359">
        <v>1.1361885195539582E-4</v>
      </c>
    </row>
    <row r="360" spans="29:31" x14ac:dyDescent="0.45">
      <c r="AC360" t="s">
        <v>19</v>
      </c>
      <c r="AD360" t="s">
        <v>551</v>
      </c>
      <c r="AE360">
        <v>1.1349298301539509E-4</v>
      </c>
    </row>
    <row r="361" spans="29:31" x14ac:dyDescent="0.45">
      <c r="AC361" t="s">
        <v>19</v>
      </c>
      <c r="AD361" t="s">
        <v>552</v>
      </c>
      <c r="AE361">
        <v>1.134119537819304E-4</v>
      </c>
    </row>
    <row r="362" spans="29:31" x14ac:dyDescent="0.45">
      <c r="AC362" t="s">
        <v>19</v>
      </c>
      <c r="AD362" t="s">
        <v>553</v>
      </c>
      <c r="AE362">
        <v>1.132139705894889E-4</v>
      </c>
    </row>
    <row r="363" spans="29:31" x14ac:dyDescent="0.45">
      <c r="AC363" t="s">
        <v>19</v>
      </c>
      <c r="AD363" t="s">
        <v>554</v>
      </c>
      <c r="AE363">
        <v>1.129537590641578E-4</v>
      </c>
    </row>
    <row r="364" spans="29:31" x14ac:dyDescent="0.45">
      <c r="AC364" t="s">
        <v>19</v>
      </c>
      <c r="AD364" t="s">
        <v>555</v>
      </c>
      <c r="AE364">
        <v>1.1251286470559991E-4</v>
      </c>
    </row>
    <row r="365" spans="29:31" x14ac:dyDescent="0.45">
      <c r="AC365" t="s">
        <v>19</v>
      </c>
      <c r="AD365" t="s">
        <v>556</v>
      </c>
      <c r="AE365">
        <v>1.1247861705572595E-4</v>
      </c>
    </row>
    <row r="366" spans="29:31" x14ac:dyDescent="0.45">
      <c r="AC366" t="s">
        <v>19</v>
      </c>
      <c r="AD366" t="s">
        <v>557</v>
      </c>
      <c r="AE366">
        <v>1.1247764611719859E-4</v>
      </c>
    </row>
    <row r="367" spans="29:31" x14ac:dyDescent="0.45">
      <c r="AC367" t="s">
        <v>19</v>
      </c>
      <c r="AD367" t="s">
        <v>558</v>
      </c>
      <c r="AE367">
        <v>1.1262911252746594E-4</v>
      </c>
    </row>
    <row r="368" spans="29:31" x14ac:dyDescent="0.45">
      <c r="AC368" t="s">
        <v>19</v>
      </c>
      <c r="AD368" t="s">
        <v>559</v>
      </c>
      <c r="AE368">
        <v>1.1272532370881289E-4</v>
      </c>
    </row>
    <row r="369" spans="29:31" x14ac:dyDescent="0.45">
      <c r="AC369" t="s">
        <v>19</v>
      </c>
      <c r="AD369" t="s">
        <v>560</v>
      </c>
      <c r="AE369">
        <v>1.129509345157146E-4</v>
      </c>
    </row>
    <row r="370" spans="29:31" x14ac:dyDescent="0.45">
      <c r="AC370" t="s">
        <v>19</v>
      </c>
      <c r="AD370" t="s">
        <v>561</v>
      </c>
      <c r="AE370">
        <v>1.1325898683030261E-4</v>
      </c>
    </row>
    <row r="371" spans="29:31" x14ac:dyDescent="0.45">
      <c r="AC371" t="s">
        <v>19</v>
      </c>
      <c r="AD371" t="s">
        <v>562</v>
      </c>
      <c r="AE371">
        <v>1.1323021174303737E-4</v>
      </c>
    </row>
    <row r="372" spans="29:31" x14ac:dyDescent="0.45">
      <c r="AC372" t="s">
        <v>19</v>
      </c>
      <c r="AD372" t="s">
        <v>563</v>
      </c>
      <c r="AE372">
        <v>1.1374966385517214E-4</v>
      </c>
    </row>
    <row r="373" spans="29:31" x14ac:dyDescent="0.45">
      <c r="AC373" t="s">
        <v>19</v>
      </c>
      <c r="AD373" t="s">
        <v>564</v>
      </c>
      <c r="AE373">
        <v>1.1386908929403678E-4</v>
      </c>
    </row>
    <row r="374" spans="29:31" x14ac:dyDescent="0.45">
      <c r="AC374" t="s">
        <v>19</v>
      </c>
      <c r="AD374" t="s">
        <v>565</v>
      </c>
      <c r="AE374">
        <v>1.1395179560313964E-4</v>
      </c>
    </row>
    <row r="375" spans="29:31" x14ac:dyDescent="0.45">
      <c r="AC375" t="s">
        <v>19</v>
      </c>
      <c r="AD375" t="s">
        <v>566</v>
      </c>
      <c r="AE375">
        <v>1.1393378910681415E-4</v>
      </c>
    </row>
    <row r="376" spans="29:31" x14ac:dyDescent="0.45">
      <c r="AC376" t="s">
        <v>19</v>
      </c>
      <c r="AD376" t="s">
        <v>567</v>
      </c>
      <c r="AE376">
        <v>1.1400166653659012E-4</v>
      </c>
    </row>
    <row r="377" spans="29:31" x14ac:dyDescent="0.45">
      <c r="AC377" t="s">
        <v>19</v>
      </c>
      <c r="AD377" t="s">
        <v>568</v>
      </c>
      <c r="AE377">
        <v>1.1388700752322341E-4</v>
      </c>
    </row>
    <row r="378" spans="29:31" x14ac:dyDescent="0.45">
      <c r="AC378" t="s">
        <v>19</v>
      </c>
      <c r="AD378" t="s">
        <v>569</v>
      </c>
      <c r="AE378">
        <v>1.1388700752322341E-4</v>
      </c>
    </row>
    <row r="379" spans="29:31" x14ac:dyDescent="0.45">
      <c r="AC379" t="s">
        <v>19</v>
      </c>
      <c r="AD379" t="s">
        <v>570</v>
      </c>
      <c r="AE379">
        <v>1.1398145336179338E-4</v>
      </c>
    </row>
    <row r="380" spans="29:31" x14ac:dyDescent="0.45">
      <c r="AC380" t="s">
        <v>19</v>
      </c>
      <c r="AD380" t="s">
        <v>571</v>
      </c>
      <c r="AE380">
        <v>1.1396715408529962E-4</v>
      </c>
    </row>
    <row r="381" spans="29:31" x14ac:dyDescent="0.45">
      <c r="AC381" t="s">
        <v>19</v>
      </c>
      <c r="AD381" t="s">
        <v>572</v>
      </c>
      <c r="AE381">
        <v>1.138104799138401E-4</v>
      </c>
    </row>
    <row r="382" spans="29:31" x14ac:dyDescent="0.45">
      <c r="AC382" t="s">
        <v>19</v>
      </c>
      <c r="AD382" t="s">
        <v>573</v>
      </c>
      <c r="AE382">
        <v>1.1365698335937919E-4</v>
      </c>
    </row>
    <row r="383" spans="29:31" x14ac:dyDescent="0.45">
      <c r="AC383" t="s">
        <v>19</v>
      </c>
      <c r="AD383" t="s">
        <v>574</v>
      </c>
      <c r="AE383">
        <v>1.1361320285850938E-4</v>
      </c>
    </row>
    <row r="384" spans="29:31" x14ac:dyDescent="0.45">
      <c r="AC384" t="s">
        <v>19</v>
      </c>
      <c r="AD384" t="s">
        <v>575</v>
      </c>
      <c r="AE384">
        <v>1.1349298301539509E-4</v>
      </c>
    </row>
    <row r="385" spans="29:31" x14ac:dyDescent="0.45">
      <c r="AC385" t="s">
        <v>19</v>
      </c>
      <c r="AD385" t="s">
        <v>576</v>
      </c>
      <c r="AE385">
        <v>1.134119537819304E-4</v>
      </c>
    </row>
    <row r="386" spans="29:31" x14ac:dyDescent="0.45">
      <c r="AC386" t="s">
        <v>19</v>
      </c>
      <c r="AD386" t="s">
        <v>577</v>
      </c>
      <c r="AE386">
        <v>1.1334010433090615E-4</v>
      </c>
    </row>
    <row r="387" spans="29:31" x14ac:dyDescent="0.45">
      <c r="AC387" t="s">
        <v>19</v>
      </c>
      <c r="AD387" t="s">
        <v>578</v>
      </c>
      <c r="AE387">
        <v>1.1320002438155052E-4</v>
      </c>
    </row>
    <row r="388" spans="29:31" x14ac:dyDescent="0.45">
      <c r="AC388" t="s">
        <v>19</v>
      </c>
      <c r="AD388" t="s">
        <v>579</v>
      </c>
      <c r="AE388">
        <v>1.1286107856836484E-4</v>
      </c>
    </row>
    <row r="389" spans="29:31" x14ac:dyDescent="0.45">
      <c r="AC389" t="s">
        <v>19</v>
      </c>
      <c r="AD389" t="s">
        <v>580</v>
      </c>
      <c r="AE389">
        <v>1.128616964383368E-4</v>
      </c>
    </row>
    <row r="390" spans="29:31" x14ac:dyDescent="0.45">
      <c r="AC390" t="s">
        <v>19</v>
      </c>
      <c r="AD390" t="s">
        <v>581</v>
      </c>
      <c r="AE390">
        <v>1.1292780852533578E-4</v>
      </c>
    </row>
    <row r="391" spans="29:31" x14ac:dyDescent="0.45">
      <c r="AC391" t="s">
        <v>19</v>
      </c>
      <c r="AD391" t="s">
        <v>582</v>
      </c>
      <c r="AE391">
        <v>1.1319746463452386E-4</v>
      </c>
    </row>
    <row r="392" spans="29:31" x14ac:dyDescent="0.45">
      <c r="AC392" t="s">
        <v>19</v>
      </c>
      <c r="AD392" t="s">
        <v>583</v>
      </c>
      <c r="AE392">
        <v>1.1363544617749968E-4</v>
      </c>
    </row>
    <row r="393" spans="29:31" x14ac:dyDescent="0.45">
      <c r="AC393" t="s">
        <v>19</v>
      </c>
      <c r="AD393" t="s">
        <v>584</v>
      </c>
      <c r="AE393">
        <v>1.1455271828443338E-4</v>
      </c>
    </row>
    <row r="394" spans="29:31" x14ac:dyDescent="0.45">
      <c r="AC394" t="s">
        <v>19</v>
      </c>
      <c r="AD394" t="s">
        <v>585</v>
      </c>
      <c r="AE394">
        <v>1.1525885539523682E-4</v>
      </c>
    </row>
    <row r="395" spans="29:31" x14ac:dyDescent="0.45">
      <c r="AC395" t="s">
        <v>19</v>
      </c>
      <c r="AD395" t="s">
        <v>586</v>
      </c>
      <c r="AE395">
        <v>1.1500076228123816E-4</v>
      </c>
    </row>
    <row r="396" spans="29:31" x14ac:dyDescent="0.45">
      <c r="AC396" t="s">
        <v>19</v>
      </c>
      <c r="AD396" t="s">
        <v>587</v>
      </c>
      <c r="AE396">
        <v>1.151105666019681E-4</v>
      </c>
    </row>
    <row r="397" spans="29:31" x14ac:dyDescent="0.45">
      <c r="AC397" t="s">
        <v>19</v>
      </c>
      <c r="AD397" t="s">
        <v>588</v>
      </c>
      <c r="AE397">
        <v>1.1514613825892482E-4</v>
      </c>
    </row>
    <row r="398" spans="29:31" x14ac:dyDescent="0.45">
      <c r="AC398" t="s">
        <v>19</v>
      </c>
      <c r="AD398" t="s">
        <v>589</v>
      </c>
      <c r="AE398">
        <v>1.1514613825892482E-4</v>
      </c>
    </row>
    <row r="399" spans="29:31" x14ac:dyDescent="0.45">
      <c r="AC399" t="s">
        <v>19</v>
      </c>
      <c r="AD399" t="s">
        <v>590</v>
      </c>
      <c r="AE399">
        <v>1.1512813176259934E-4</v>
      </c>
    </row>
    <row r="400" spans="29:31" x14ac:dyDescent="0.45">
      <c r="AC400" t="s">
        <v>19</v>
      </c>
      <c r="AD400" t="s">
        <v>591</v>
      </c>
      <c r="AE400">
        <v>1.1512813176259934E-4</v>
      </c>
    </row>
    <row r="401" spans="29:31" x14ac:dyDescent="0.45">
      <c r="AC401" t="s">
        <v>19</v>
      </c>
      <c r="AD401" t="s">
        <v>592</v>
      </c>
      <c r="AE401">
        <v>1.1511771624021498E-4</v>
      </c>
    </row>
    <row r="402" spans="29:31" x14ac:dyDescent="0.45">
      <c r="AC402" t="s">
        <v>19</v>
      </c>
      <c r="AD402" t="s">
        <v>593</v>
      </c>
      <c r="AE402">
        <v>1.1511771624021498E-4</v>
      </c>
    </row>
    <row r="403" spans="29:31" x14ac:dyDescent="0.45">
      <c r="AC403" t="s">
        <v>19</v>
      </c>
      <c r="AD403" t="s">
        <v>594</v>
      </c>
      <c r="AE403">
        <v>1.1510818338921914E-4</v>
      </c>
    </row>
    <row r="404" spans="29:31" x14ac:dyDescent="0.45">
      <c r="AC404" t="s">
        <v>19</v>
      </c>
      <c r="AD404" t="s">
        <v>595</v>
      </c>
      <c r="AE404">
        <v>1.1512592508412807E-4</v>
      </c>
    </row>
    <row r="405" spans="29:31" x14ac:dyDescent="0.45">
      <c r="AC405" t="s">
        <v>19</v>
      </c>
      <c r="AD405" t="s">
        <v>596</v>
      </c>
      <c r="AE405">
        <v>1.1503103790986385E-4</v>
      </c>
    </row>
    <row r="406" spans="29:31" x14ac:dyDescent="0.45">
      <c r="AC406" t="s">
        <v>19</v>
      </c>
      <c r="AD406" t="s">
        <v>597</v>
      </c>
      <c r="AE406">
        <v>1.1483746807436487E-4</v>
      </c>
    </row>
    <row r="407" spans="29:31" x14ac:dyDescent="0.45">
      <c r="AC407" t="s">
        <v>19</v>
      </c>
      <c r="AD407" t="s">
        <v>598</v>
      </c>
      <c r="AE407">
        <v>1.1472686934938528E-4</v>
      </c>
    </row>
    <row r="408" spans="29:31" x14ac:dyDescent="0.45">
      <c r="AC408" t="s">
        <v>19</v>
      </c>
      <c r="AD408" t="s">
        <v>599</v>
      </c>
      <c r="AE408">
        <v>1.1430177480868159E-4</v>
      </c>
    </row>
    <row r="409" spans="29:31" x14ac:dyDescent="0.45">
      <c r="AC409" t="s">
        <v>19</v>
      </c>
      <c r="AD409" t="s">
        <v>600</v>
      </c>
      <c r="AE409">
        <v>1.1384375662518671E-4</v>
      </c>
    </row>
    <row r="410" spans="29:31" x14ac:dyDescent="0.45">
      <c r="AC410" t="s">
        <v>19</v>
      </c>
      <c r="AD410" t="s">
        <v>601</v>
      </c>
      <c r="AE410">
        <v>1.1257800585407152E-4</v>
      </c>
    </row>
    <row r="411" spans="29:31" x14ac:dyDescent="0.45">
      <c r="AC411" t="s">
        <v>19</v>
      </c>
      <c r="AD411" t="s">
        <v>602</v>
      </c>
      <c r="AE411">
        <v>1.1236175136388797E-4</v>
      </c>
    </row>
    <row r="412" spans="29:31" x14ac:dyDescent="0.45">
      <c r="AC412" t="s">
        <v>19</v>
      </c>
      <c r="AD412" t="s">
        <v>603</v>
      </c>
      <c r="AE412">
        <v>1.1197328768580722E-4</v>
      </c>
    </row>
    <row r="413" spans="29:31" x14ac:dyDescent="0.45">
      <c r="AC413" t="s">
        <v>19</v>
      </c>
      <c r="AD413" t="s">
        <v>604</v>
      </c>
      <c r="AE413">
        <v>1.1182835304381482E-4</v>
      </c>
    </row>
    <row r="414" spans="29:31" x14ac:dyDescent="0.45">
      <c r="AC414" t="s">
        <v>19</v>
      </c>
      <c r="AD414" t="s">
        <v>605</v>
      </c>
      <c r="AE414">
        <v>1.1181864365854125E-4</v>
      </c>
    </row>
    <row r="415" spans="29:31" x14ac:dyDescent="0.45">
      <c r="AC415" t="s">
        <v>19</v>
      </c>
      <c r="AD415" t="s">
        <v>606</v>
      </c>
      <c r="AE415">
        <v>1.1201291963115107E-4</v>
      </c>
    </row>
    <row r="416" spans="29:31" x14ac:dyDescent="0.45">
      <c r="AC416" t="s">
        <v>19</v>
      </c>
      <c r="AD416" t="s">
        <v>607</v>
      </c>
      <c r="AE416">
        <v>1.1221734632472867E-4</v>
      </c>
    </row>
    <row r="417" spans="29:31" x14ac:dyDescent="0.45">
      <c r="AC417" t="s">
        <v>19</v>
      </c>
      <c r="AD417" t="s">
        <v>608</v>
      </c>
      <c r="AE417">
        <v>1.124484296942391E-4</v>
      </c>
    </row>
    <row r="418" spans="29:31" x14ac:dyDescent="0.45">
      <c r="AC418" t="s">
        <v>19</v>
      </c>
      <c r="AD418" t="s">
        <v>609</v>
      </c>
      <c r="AE418">
        <v>1.1287034661794415E-4</v>
      </c>
    </row>
    <row r="419" spans="29:31" x14ac:dyDescent="0.45">
      <c r="AC419" t="s">
        <v>19</v>
      </c>
      <c r="AD419" t="s">
        <v>292</v>
      </c>
      <c r="AE419">
        <v>5.7425984149200082E-2</v>
      </c>
    </row>
    <row r="420" spans="29:31" x14ac:dyDescent="0.45">
      <c r="AC420" t="s">
        <v>19</v>
      </c>
      <c r="AD420" t="s">
        <v>293</v>
      </c>
      <c r="AE420">
        <v>7.171936840988458E-3</v>
      </c>
    </row>
    <row r="421" spans="29:31" x14ac:dyDescent="0.45">
      <c r="AC421" t="s">
        <v>19</v>
      </c>
      <c r="AD421" t="s">
        <v>294</v>
      </c>
      <c r="AE421">
        <v>7.1593944336263678E-3</v>
      </c>
    </row>
    <row r="422" spans="29:31" x14ac:dyDescent="0.45">
      <c r="AC422" t="s">
        <v>19</v>
      </c>
      <c r="AD422" t="s">
        <v>295</v>
      </c>
      <c r="AE422">
        <v>2.1365777482765826E-2</v>
      </c>
    </row>
    <row r="423" spans="29:31" x14ac:dyDescent="0.45">
      <c r="AC423" t="s">
        <v>19</v>
      </c>
      <c r="AD423" t="s">
        <v>296</v>
      </c>
      <c r="AE423">
        <v>2.8088739638237454E-2</v>
      </c>
    </row>
    <row r="424" spans="29:31" x14ac:dyDescent="0.45">
      <c r="AC424" t="s">
        <v>19</v>
      </c>
      <c r="AD424" t="s">
        <v>297</v>
      </c>
      <c r="AE424">
        <v>6.9399051293382204E-3</v>
      </c>
    </row>
    <row r="425" spans="29:31" x14ac:dyDescent="0.45">
      <c r="AC425" t="s">
        <v>19</v>
      </c>
      <c r="AD425" t="s">
        <v>298</v>
      </c>
      <c r="AE425">
        <v>6.9359580876902456E-3</v>
      </c>
    </row>
    <row r="426" spans="29:31" x14ac:dyDescent="0.45">
      <c r="AC426" t="s">
        <v>19</v>
      </c>
      <c r="AD426" t="s">
        <v>299</v>
      </c>
      <c r="AE426">
        <v>3.4931978569127935E-2</v>
      </c>
    </row>
    <row r="427" spans="29:31" x14ac:dyDescent="0.45">
      <c r="AC427" t="s">
        <v>19</v>
      </c>
      <c r="AD427" t="s">
        <v>610</v>
      </c>
      <c r="AE427">
        <v>2.672389260352271E-2</v>
      </c>
    </row>
    <row r="428" spans="29:31" x14ac:dyDescent="0.45">
      <c r="AC428" t="s">
        <v>19</v>
      </c>
      <c r="AD428" t="s">
        <v>611</v>
      </c>
      <c r="AE428">
        <v>3.3389478144087593E-3</v>
      </c>
    </row>
    <row r="429" spans="29:31" x14ac:dyDescent="0.45">
      <c r="AC429" t="s">
        <v>19</v>
      </c>
      <c r="AD429" t="s">
        <v>612</v>
      </c>
      <c r="AE429">
        <v>3.3355217254142796E-3</v>
      </c>
    </row>
    <row r="430" spans="29:31" x14ac:dyDescent="0.45">
      <c r="AC430" t="s">
        <v>19</v>
      </c>
      <c r="AD430" t="s">
        <v>613</v>
      </c>
      <c r="AE430">
        <v>9.9659909791917668E-3</v>
      </c>
    </row>
    <row r="431" spans="29:31" x14ac:dyDescent="0.45">
      <c r="AC431" t="s">
        <v>19</v>
      </c>
      <c r="AD431" t="s">
        <v>614</v>
      </c>
      <c r="AE431">
        <v>1.3142568125801019E-2</v>
      </c>
    </row>
    <row r="432" spans="29:31" x14ac:dyDescent="0.45">
      <c r="AC432" t="s">
        <v>19</v>
      </c>
      <c r="AD432" t="s">
        <v>615</v>
      </c>
      <c r="AE432">
        <v>3.2570879871674807E-3</v>
      </c>
    </row>
    <row r="433" spans="29:31" x14ac:dyDescent="0.45">
      <c r="AC433" t="s">
        <v>19</v>
      </c>
      <c r="AD433" t="s">
        <v>616</v>
      </c>
      <c r="AE433">
        <v>3.2569777415110564E-3</v>
      </c>
    </row>
    <row r="434" spans="29:31" x14ac:dyDescent="0.45">
      <c r="AC434" t="s">
        <v>19</v>
      </c>
      <c r="AD434" t="s">
        <v>617</v>
      </c>
      <c r="AE434">
        <v>1.6393314648644932E-2</v>
      </c>
    </row>
    <row r="435" spans="29:31" x14ac:dyDescent="0.45">
      <c r="AC435" t="s">
        <v>19</v>
      </c>
      <c r="AD435" t="s">
        <v>618</v>
      </c>
      <c r="AE435">
        <v>1.1496199568485684E-4</v>
      </c>
    </row>
    <row r="436" spans="29:31" x14ac:dyDescent="0.45">
      <c r="AC436" t="s">
        <v>19</v>
      </c>
      <c r="AD436" t="s">
        <v>619</v>
      </c>
      <c r="AE436">
        <v>1.1525619005864533E-4</v>
      </c>
    </row>
    <row r="437" spans="29:31" x14ac:dyDescent="0.45">
      <c r="AC437" t="s">
        <v>19</v>
      </c>
      <c r="AD437" t="s">
        <v>620</v>
      </c>
      <c r="AE437">
        <v>1.1565321564919457E-4</v>
      </c>
    </row>
    <row r="438" spans="29:31" x14ac:dyDescent="0.45">
      <c r="AC438" t="s">
        <v>19</v>
      </c>
      <c r="AD438" t="s">
        <v>621</v>
      </c>
      <c r="AE438">
        <v>1.1591166183174863E-4</v>
      </c>
    </row>
    <row r="439" spans="29:31" x14ac:dyDescent="0.45">
      <c r="AC439" t="s">
        <v>19</v>
      </c>
      <c r="AD439" t="s">
        <v>622</v>
      </c>
      <c r="AE439">
        <v>1.1624884230215728E-4</v>
      </c>
    </row>
    <row r="440" spans="29:31" x14ac:dyDescent="0.45">
      <c r="AC440" t="s">
        <v>19</v>
      </c>
      <c r="AD440" t="s">
        <v>623</v>
      </c>
      <c r="AE440">
        <v>1.1628785637752917E-4</v>
      </c>
    </row>
    <row r="441" spans="29:31" x14ac:dyDescent="0.45">
      <c r="AC441" t="s">
        <v>19</v>
      </c>
      <c r="AD441" t="s">
        <v>624</v>
      </c>
      <c r="AE441">
        <v>1.162721448268138E-4</v>
      </c>
    </row>
    <row r="442" spans="29:31" x14ac:dyDescent="0.45">
      <c r="AC442" t="s">
        <v>19</v>
      </c>
      <c r="AD442" t="s">
        <v>625</v>
      </c>
      <c r="AE442">
        <v>1.1612659231484945E-4</v>
      </c>
    </row>
    <row r="443" spans="29:31" x14ac:dyDescent="0.45">
      <c r="AC443" t="s">
        <v>19</v>
      </c>
      <c r="AD443" t="s">
        <v>626</v>
      </c>
      <c r="AE443">
        <v>1.1574880896056958E-4</v>
      </c>
    </row>
    <row r="444" spans="29:31" x14ac:dyDescent="0.45">
      <c r="AC444" t="s">
        <v>19</v>
      </c>
      <c r="AD444" t="s">
        <v>627</v>
      </c>
      <c r="AE444">
        <v>1.1549327559359759E-4</v>
      </c>
    </row>
    <row r="445" spans="29:31" x14ac:dyDescent="0.45">
      <c r="AC445" t="s">
        <v>19</v>
      </c>
      <c r="AD445" t="s">
        <v>628</v>
      </c>
      <c r="AE445">
        <v>1.1509280758463319E-4</v>
      </c>
    </row>
    <row r="446" spans="29:31" x14ac:dyDescent="0.45">
      <c r="AC446" t="s">
        <v>19</v>
      </c>
      <c r="AD446" t="s">
        <v>629</v>
      </c>
      <c r="AE446">
        <v>1.1487478775167261E-4</v>
      </c>
    </row>
    <row r="447" spans="29:31" x14ac:dyDescent="0.45">
      <c r="AC447" t="s">
        <v>19</v>
      </c>
      <c r="AD447" t="s">
        <v>630</v>
      </c>
      <c r="AE447">
        <v>1.1471016953771657E-4</v>
      </c>
    </row>
    <row r="448" spans="29:31" x14ac:dyDescent="0.45">
      <c r="AC448" t="s">
        <v>19</v>
      </c>
      <c r="AD448" t="s">
        <v>631</v>
      </c>
      <c r="AE448">
        <v>1.1424844413438996E-4</v>
      </c>
    </row>
    <row r="449" spans="29:31" x14ac:dyDescent="0.45">
      <c r="AC449" t="s">
        <v>19</v>
      </c>
      <c r="AD449" t="s">
        <v>632</v>
      </c>
      <c r="AE449">
        <v>1.1359994546525584E-4</v>
      </c>
    </row>
    <row r="450" spans="29:31" x14ac:dyDescent="0.45">
      <c r="AC450" t="s">
        <v>19</v>
      </c>
      <c r="AD450" t="s">
        <v>633</v>
      </c>
      <c r="AE450">
        <v>1.1255133185571272E-4</v>
      </c>
    </row>
    <row r="451" spans="29:31" x14ac:dyDescent="0.45">
      <c r="AC451" t="s">
        <v>19</v>
      </c>
      <c r="AD451" t="s">
        <v>634</v>
      </c>
      <c r="AE451">
        <v>1.123661473984045E-4</v>
      </c>
    </row>
    <row r="452" spans="29:31" x14ac:dyDescent="0.45">
      <c r="AC452" t="s">
        <v>19</v>
      </c>
      <c r="AD452" t="s">
        <v>635</v>
      </c>
      <c r="AE452">
        <v>1.1191783860018316E-4</v>
      </c>
    </row>
    <row r="453" spans="29:31" x14ac:dyDescent="0.45">
      <c r="AC453" t="s">
        <v>19</v>
      </c>
      <c r="AD453" t="s">
        <v>636</v>
      </c>
      <c r="AE453">
        <v>1.1191554365457305E-4</v>
      </c>
    </row>
    <row r="454" spans="29:31" x14ac:dyDescent="0.45">
      <c r="AC454" t="s">
        <v>19</v>
      </c>
      <c r="AD454" t="s">
        <v>637</v>
      </c>
      <c r="AE454">
        <v>1.11965149786607E-4</v>
      </c>
    </row>
    <row r="455" spans="29:31" x14ac:dyDescent="0.45">
      <c r="AC455" t="s">
        <v>19</v>
      </c>
      <c r="AD455" t="s">
        <v>638</v>
      </c>
      <c r="AE455">
        <v>1.1223003947029715E-4</v>
      </c>
    </row>
    <row r="456" spans="29:31" x14ac:dyDescent="0.45">
      <c r="AC456" t="s">
        <v>19</v>
      </c>
      <c r="AD456" t="s">
        <v>639</v>
      </c>
      <c r="AE456">
        <v>1.1270191559459156E-4</v>
      </c>
    </row>
    <row r="457" spans="29:31" x14ac:dyDescent="0.45">
      <c r="AC457" t="s">
        <v>19</v>
      </c>
      <c r="AD457" t="s">
        <v>640</v>
      </c>
      <c r="AE457">
        <v>1.1365793697548057E-4</v>
      </c>
    </row>
    <row r="458" spans="29:31" x14ac:dyDescent="0.45">
      <c r="AC458" t="s">
        <v>19</v>
      </c>
      <c r="AD458" t="s">
        <v>641</v>
      </c>
      <c r="AE458">
        <v>1.1441279754692946E-4</v>
      </c>
    </row>
    <row r="459" spans="29:31" x14ac:dyDescent="0.45">
      <c r="AC459" t="s">
        <v>19</v>
      </c>
      <c r="AD459" t="s">
        <v>642</v>
      </c>
      <c r="AE459">
        <v>8.1906150481514006E-2</v>
      </c>
    </row>
    <row r="460" spans="29:31" x14ac:dyDescent="0.45">
      <c r="AC460" t="s">
        <v>19</v>
      </c>
      <c r="AD460" t="s">
        <v>643</v>
      </c>
      <c r="AE460">
        <v>1.0264569912986616E-2</v>
      </c>
    </row>
    <row r="461" spans="29:31" x14ac:dyDescent="0.45">
      <c r="AC461" t="s">
        <v>19</v>
      </c>
      <c r="AD461" t="s">
        <v>644</v>
      </c>
      <c r="AE461">
        <v>1.027562854974463E-2</v>
      </c>
    </row>
    <row r="462" spans="29:31" x14ac:dyDescent="0.45">
      <c r="AC462" t="s">
        <v>19</v>
      </c>
      <c r="AD462" t="s">
        <v>645</v>
      </c>
      <c r="AE462">
        <v>3.0738641106771006E-2</v>
      </c>
    </row>
    <row r="463" spans="29:31" x14ac:dyDescent="0.45">
      <c r="AC463" t="s">
        <v>19</v>
      </c>
      <c r="AD463" t="s">
        <v>646</v>
      </c>
      <c r="AE463">
        <v>4.0271554202036867E-2</v>
      </c>
    </row>
    <row r="464" spans="29:31" x14ac:dyDescent="0.45">
      <c r="AC464" t="s">
        <v>19</v>
      </c>
      <c r="AD464" t="s">
        <v>647</v>
      </c>
      <c r="AE464">
        <v>9.9697769114624451E-3</v>
      </c>
    </row>
    <row r="465" spans="29:31" x14ac:dyDescent="0.45">
      <c r="AC465" t="s">
        <v>19</v>
      </c>
      <c r="AD465" t="s">
        <v>648</v>
      </c>
      <c r="AE465">
        <v>9.9683656081793644E-3</v>
      </c>
    </row>
    <row r="466" spans="29:31" x14ac:dyDescent="0.45">
      <c r="AC466" t="s">
        <v>19</v>
      </c>
      <c r="AD466" t="s">
        <v>649</v>
      </c>
      <c r="AE466">
        <v>5.0414648318790493E-2</v>
      </c>
    </row>
    <row r="467" spans="29:31" x14ac:dyDescent="0.45">
      <c r="AC467" t="s">
        <v>19</v>
      </c>
      <c r="AD467" t="s">
        <v>650</v>
      </c>
      <c r="AE467">
        <v>1.1335745251097881E-4</v>
      </c>
    </row>
    <row r="468" spans="29:31" x14ac:dyDescent="0.45">
      <c r="AC468" t="s">
        <v>19</v>
      </c>
      <c r="AD468" t="s">
        <v>651</v>
      </c>
      <c r="AE468">
        <v>1.1382729849107967E-4</v>
      </c>
    </row>
    <row r="469" spans="29:31" x14ac:dyDescent="0.45">
      <c r="AC469" t="s">
        <v>19</v>
      </c>
      <c r="AD469" t="s">
        <v>652</v>
      </c>
      <c r="AE469">
        <v>1.1376957178227147E-4</v>
      </c>
    </row>
    <row r="470" spans="29:31" x14ac:dyDescent="0.45">
      <c r="AC470" t="s">
        <v>19</v>
      </c>
      <c r="AD470" t="s">
        <v>653</v>
      </c>
      <c r="AE470">
        <v>1.1384142123329572E-4</v>
      </c>
    </row>
    <row r="471" spans="29:31" x14ac:dyDescent="0.45">
      <c r="AC471" t="s">
        <v>19</v>
      </c>
      <c r="AD471" t="s">
        <v>654</v>
      </c>
      <c r="AE471">
        <v>1.1382350300410909E-4</v>
      </c>
    </row>
    <row r="472" spans="29:31" x14ac:dyDescent="0.45">
      <c r="AC472" t="s">
        <v>19</v>
      </c>
      <c r="AD472" t="s">
        <v>655</v>
      </c>
      <c r="AE472">
        <v>1.1373382359103705E-4</v>
      </c>
    </row>
    <row r="473" spans="29:31" x14ac:dyDescent="0.45">
      <c r="AC473" t="s">
        <v>19</v>
      </c>
      <c r="AD473" t="s">
        <v>656</v>
      </c>
      <c r="AE473">
        <v>1.1367097738817554E-4</v>
      </c>
    </row>
    <row r="474" spans="29:31" x14ac:dyDescent="0.45">
      <c r="AC474" t="s">
        <v>19</v>
      </c>
      <c r="AD474" t="s">
        <v>657</v>
      </c>
      <c r="AE474">
        <v>1.1367097738817554E-4</v>
      </c>
    </row>
    <row r="475" spans="29:31" x14ac:dyDescent="0.45">
      <c r="AC475" t="s">
        <v>19</v>
      </c>
      <c r="AD475" t="s">
        <v>658</v>
      </c>
      <c r="AE475">
        <v>1.1376630589813401E-4</v>
      </c>
    </row>
    <row r="476" spans="29:31" x14ac:dyDescent="0.45">
      <c r="AC476" t="s">
        <v>19</v>
      </c>
      <c r="AD476" t="s">
        <v>659</v>
      </c>
      <c r="AE476">
        <v>1.1369304417288815E-4</v>
      </c>
    </row>
    <row r="477" spans="29:31" x14ac:dyDescent="0.45">
      <c r="AC477" t="s">
        <v>19</v>
      </c>
      <c r="AD477" t="s">
        <v>660</v>
      </c>
      <c r="AE477">
        <v>1.1367998063633829E-4</v>
      </c>
    </row>
    <row r="478" spans="29:31" x14ac:dyDescent="0.45">
      <c r="AC478" t="s">
        <v>19</v>
      </c>
      <c r="AD478" t="s">
        <v>661</v>
      </c>
      <c r="AE478">
        <v>1.136345230598303E-4</v>
      </c>
    </row>
    <row r="479" spans="29:31" x14ac:dyDescent="0.45">
      <c r="AC479" t="s">
        <v>19</v>
      </c>
      <c r="AD479" t="s">
        <v>662</v>
      </c>
      <c r="AE479">
        <v>1.1358827107907269E-4</v>
      </c>
    </row>
    <row r="480" spans="29:31" x14ac:dyDescent="0.45">
      <c r="AC480" t="s">
        <v>19</v>
      </c>
      <c r="AD480" t="s">
        <v>663</v>
      </c>
      <c r="AE480">
        <v>1.1346946351018001E-4</v>
      </c>
    </row>
    <row r="481" spans="29:31" x14ac:dyDescent="0.45">
      <c r="AC481" t="s">
        <v>19</v>
      </c>
      <c r="AD481" t="s">
        <v>664</v>
      </c>
      <c r="AE481">
        <v>1.1320448555935101E-4</v>
      </c>
    </row>
    <row r="482" spans="29:31" x14ac:dyDescent="0.45">
      <c r="AC482" t="s">
        <v>19</v>
      </c>
      <c r="AD482" t="s">
        <v>665</v>
      </c>
      <c r="AE482">
        <v>1.1254301162080589E-4</v>
      </c>
    </row>
    <row r="483" spans="29:31" x14ac:dyDescent="0.45">
      <c r="AC483" t="s">
        <v>19</v>
      </c>
      <c r="AD483" t="s">
        <v>666</v>
      </c>
      <c r="AE483">
        <v>1.1231898962240348E-4</v>
      </c>
    </row>
    <row r="484" spans="29:31" x14ac:dyDescent="0.45">
      <c r="AC484" t="s">
        <v>19</v>
      </c>
      <c r="AD484" t="s">
        <v>667</v>
      </c>
      <c r="AE484">
        <v>1.1196168424433693E-4</v>
      </c>
    </row>
    <row r="485" spans="29:31" x14ac:dyDescent="0.45">
      <c r="AC485" t="s">
        <v>19</v>
      </c>
      <c r="AD485" t="s">
        <v>668</v>
      </c>
      <c r="AE485">
        <v>1.1181674960234453E-4</v>
      </c>
    </row>
    <row r="486" spans="29:31" x14ac:dyDescent="0.45">
      <c r="AC486" t="s">
        <v>19</v>
      </c>
      <c r="AD486" t="s">
        <v>669</v>
      </c>
      <c r="AE486">
        <v>1.1182063335645395E-4</v>
      </c>
    </row>
    <row r="487" spans="29:31" x14ac:dyDescent="0.45">
      <c r="AC487" t="s">
        <v>19</v>
      </c>
      <c r="AD487" t="s">
        <v>670</v>
      </c>
      <c r="AE487">
        <v>1.1203909452510877E-4</v>
      </c>
    </row>
    <row r="488" spans="29:31" x14ac:dyDescent="0.45">
      <c r="AC488" t="s">
        <v>19</v>
      </c>
      <c r="AD488" t="s">
        <v>671</v>
      </c>
      <c r="AE488">
        <v>1.1231951922523658E-4</v>
      </c>
    </row>
    <row r="489" spans="29:31" x14ac:dyDescent="0.45">
      <c r="AC489" t="s">
        <v>19</v>
      </c>
      <c r="AD489" t="s">
        <v>672</v>
      </c>
      <c r="AE489">
        <v>1.1233355370031381E-4</v>
      </c>
    </row>
    <row r="490" spans="29:31" x14ac:dyDescent="0.45">
      <c r="AC490" t="s">
        <v>19</v>
      </c>
      <c r="AD490" t="s">
        <v>673</v>
      </c>
      <c r="AE490">
        <v>1.1281460960704865E-4</v>
      </c>
    </row>
    <row r="491" spans="29:31" x14ac:dyDescent="0.45">
      <c r="AC491" t="s">
        <v>19</v>
      </c>
      <c r="AD491" t="s">
        <v>674</v>
      </c>
      <c r="AE491">
        <v>1.1308064676354385E-4</v>
      </c>
    </row>
    <row r="492" spans="29:31" x14ac:dyDescent="0.45">
      <c r="AC492" t="s">
        <v>19</v>
      </c>
      <c r="AD492" t="s">
        <v>675</v>
      </c>
      <c r="AE492">
        <v>1.135905660246828E-4</v>
      </c>
    </row>
    <row r="493" spans="29:31" x14ac:dyDescent="0.45">
      <c r="AC493" t="s">
        <v>19</v>
      </c>
      <c r="AD493" t="s">
        <v>676</v>
      </c>
      <c r="AE493">
        <v>1.135699115141918E-4</v>
      </c>
    </row>
    <row r="494" spans="29:31" x14ac:dyDescent="0.45">
      <c r="AC494" t="s">
        <v>19</v>
      </c>
      <c r="AD494" t="s">
        <v>677</v>
      </c>
      <c r="AE494">
        <v>1.1362799129155539E-4</v>
      </c>
    </row>
    <row r="495" spans="29:31" x14ac:dyDescent="0.45">
      <c r="AC495" t="s">
        <v>19</v>
      </c>
      <c r="AD495" t="s">
        <v>678</v>
      </c>
      <c r="AE495">
        <v>1.1360998479522989E-4</v>
      </c>
    </row>
    <row r="496" spans="29:31" x14ac:dyDescent="0.45">
      <c r="AC496" t="s">
        <v>19</v>
      </c>
      <c r="AD496" t="s">
        <v>679</v>
      </c>
      <c r="AE496">
        <v>1.1369683965985871E-4</v>
      </c>
    </row>
    <row r="497" spans="29:31" x14ac:dyDescent="0.45">
      <c r="AC497" t="s">
        <v>19</v>
      </c>
      <c r="AD497" t="s">
        <v>680</v>
      </c>
      <c r="AE497">
        <v>1.1359277270315406E-4</v>
      </c>
    </row>
    <row r="498" spans="29:31" x14ac:dyDescent="0.45">
      <c r="AC498" t="s">
        <v>19</v>
      </c>
      <c r="AD498" t="s">
        <v>681</v>
      </c>
      <c r="AE498">
        <v>1.1352939689745945E-4</v>
      </c>
    </row>
    <row r="499" spans="29:31" x14ac:dyDescent="0.45">
      <c r="AC499" t="s">
        <v>19</v>
      </c>
      <c r="AD499" t="s">
        <v>682</v>
      </c>
      <c r="AE499">
        <v>1.1374821113466967E-4</v>
      </c>
    </row>
    <row r="500" spans="29:31" x14ac:dyDescent="0.45">
      <c r="AC500" t="s">
        <v>19</v>
      </c>
      <c r="AD500" t="s">
        <v>683</v>
      </c>
      <c r="AE500">
        <v>1.1369304417288815E-4</v>
      </c>
    </row>
    <row r="501" spans="29:31" x14ac:dyDescent="0.45">
      <c r="AC501" t="s">
        <v>19</v>
      </c>
      <c r="AD501" t="s">
        <v>684</v>
      </c>
      <c r="AE501">
        <v>1.1367998063633829E-4</v>
      </c>
    </row>
    <row r="502" spans="29:31" x14ac:dyDescent="0.45">
      <c r="AC502" t="s">
        <v>19</v>
      </c>
      <c r="AD502" t="s">
        <v>685</v>
      </c>
      <c r="AE502">
        <v>1.1363213984708134E-4</v>
      </c>
    </row>
    <row r="503" spans="29:31" x14ac:dyDescent="0.45">
      <c r="AC503" t="s">
        <v>19</v>
      </c>
      <c r="AD503" t="s">
        <v>686</v>
      </c>
      <c r="AE503">
        <v>1.1358827107907269E-4</v>
      </c>
    </row>
    <row r="504" spans="29:31" x14ac:dyDescent="0.45">
      <c r="AC504" t="s">
        <v>19</v>
      </c>
      <c r="AD504" t="s">
        <v>687</v>
      </c>
      <c r="AE504">
        <v>1.1346946351018001E-4</v>
      </c>
    </row>
    <row r="505" spans="29:31" x14ac:dyDescent="0.45">
      <c r="AC505" t="s">
        <v>19</v>
      </c>
      <c r="AD505" t="s">
        <v>688</v>
      </c>
      <c r="AE505">
        <v>1.1320448555935101E-4</v>
      </c>
    </row>
    <row r="506" spans="29:31" x14ac:dyDescent="0.45">
      <c r="AC506" t="s">
        <v>19</v>
      </c>
      <c r="AD506" t="s">
        <v>689</v>
      </c>
      <c r="AE506">
        <v>1.1267550059622037E-4</v>
      </c>
    </row>
    <row r="507" spans="29:31" x14ac:dyDescent="0.45">
      <c r="AC507" t="s">
        <v>19</v>
      </c>
      <c r="AD507" t="s">
        <v>690</v>
      </c>
      <c r="AE507">
        <v>1.1250964664232042E-4</v>
      </c>
    </row>
    <row r="508" spans="29:31" x14ac:dyDescent="0.45">
      <c r="AC508" t="s">
        <v>19</v>
      </c>
      <c r="AD508" t="s">
        <v>691</v>
      </c>
      <c r="AE508">
        <v>1.1221236291867217E-4</v>
      </c>
    </row>
    <row r="509" spans="29:31" x14ac:dyDescent="0.45">
      <c r="AC509" t="s">
        <v>19</v>
      </c>
      <c r="AD509" t="s">
        <v>692</v>
      </c>
      <c r="AE509">
        <v>1.1225208313115487E-4</v>
      </c>
    </row>
    <row r="510" spans="29:31" x14ac:dyDescent="0.45">
      <c r="AC510" t="s">
        <v>19</v>
      </c>
      <c r="AD510" t="s">
        <v>693</v>
      </c>
      <c r="AE510">
        <v>1.1230945677140764E-4</v>
      </c>
    </row>
    <row r="511" spans="29:31" x14ac:dyDescent="0.45">
      <c r="AC511" t="s">
        <v>19</v>
      </c>
      <c r="AD511" t="s">
        <v>694</v>
      </c>
      <c r="AE511">
        <v>1.1265052099592571E-4</v>
      </c>
    </row>
    <row r="512" spans="29:31" x14ac:dyDescent="0.45">
      <c r="AC512" t="s">
        <v>19</v>
      </c>
      <c r="AD512" t="s">
        <v>695</v>
      </c>
      <c r="AE512">
        <v>1.1337969582996912E-4</v>
      </c>
    </row>
    <row r="513" spans="29:31" x14ac:dyDescent="0.45">
      <c r="AC513" t="s">
        <v>19</v>
      </c>
      <c r="AD513" t="s">
        <v>696</v>
      </c>
      <c r="AE513">
        <v>1.1403622680873864E-4</v>
      </c>
    </row>
    <row r="514" spans="29:31" x14ac:dyDescent="0.45">
      <c r="AC514" t="s">
        <v>19</v>
      </c>
      <c r="AD514" t="s">
        <v>697</v>
      </c>
      <c r="AE514">
        <v>1.1478102492635857E-4</v>
      </c>
    </row>
    <row r="515" spans="29:31" x14ac:dyDescent="0.45">
      <c r="AC515" t="s">
        <v>19</v>
      </c>
      <c r="AD515" t="s">
        <v>698</v>
      </c>
      <c r="AE515">
        <v>1.1500266371201199E-4</v>
      </c>
    </row>
    <row r="516" spans="29:31" x14ac:dyDescent="0.45">
      <c r="AC516" t="s">
        <v>19</v>
      </c>
      <c r="AD516" t="s">
        <v>699</v>
      </c>
      <c r="AE516">
        <v>1.1515977921916577E-4</v>
      </c>
    </row>
    <row r="517" spans="29:31" x14ac:dyDescent="0.45">
      <c r="AC517" t="s">
        <v>19</v>
      </c>
      <c r="AD517" t="s">
        <v>700</v>
      </c>
      <c r="AE517">
        <v>1.1518678896365399E-4</v>
      </c>
    </row>
    <row r="518" spans="29:31" x14ac:dyDescent="0.45">
      <c r="AC518" t="s">
        <v>19</v>
      </c>
      <c r="AD518" t="s">
        <v>701</v>
      </c>
      <c r="AE518">
        <v>1.1518678896365399E-4</v>
      </c>
    </row>
    <row r="519" spans="29:31" x14ac:dyDescent="0.45">
      <c r="AC519" t="s">
        <v>19</v>
      </c>
      <c r="AD519" t="s">
        <v>702</v>
      </c>
      <c r="AE519">
        <v>1.151687824673285E-4</v>
      </c>
    </row>
    <row r="520" spans="29:31" x14ac:dyDescent="0.45">
      <c r="AC520" t="s">
        <v>19</v>
      </c>
      <c r="AD520" t="s">
        <v>703</v>
      </c>
      <c r="AE520">
        <v>1.151687824673285E-4</v>
      </c>
    </row>
    <row r="521" spans="29:31" x14ac:dyDescent="0.45">
      <c r="AC521" t="s">
        <v>19</v>
      </c>
      <c r="AD521" t="s">
        <v>704</v>
      </c>
      <c r="AE521">
        <v>1.1514627434692164E-4</v>
      </c>
    </row>
    <row r="522" spans="29:31" x14ac:dyDescent="0.45">
      <c r="AC522" t="s">
        <v>19</v>
      </c>
      <c r="AD522" t="s">
        <v>705</v>
      </c>
      <c r="AE522">
        <v>1.1513806550300854E-4</v>
      </c>
    </row>
    <row r="523" spans="29:31" x14ac:dyDescent="0.45">
      <c r="AC523" t="s">
        <v>19</v>
      </c>
      <c r="AD523" t="s">
        <v>706</v>
      </c>
      <c r="AE523">
        <v>1.1510364131885688E-4</v>
      </c>
    </row>
    <row r="524" spans="29:31" x14ac:dyDescent="0.45">
      <c r="AC524" t="s">
        <v>19</v>
      </c>
      <c r="AD524" t="s">
        <v>707</v>
      </c>
      <c r="AE524">
        <v>1.1513682976306464E-4</v>
      </c>
    </row>
    <row r="525" spans="29:31" x14ac:dyDescent="0.45">
      <c r="AC525" t="s">
        <v>19</v>
      </c>
      <c r="AD525" t="s">
        <v>708</v>
      </c>
      <c r="AE525">
        <v>1.1506356803781879E-4</v>
      </c>
    </row>
    <row r="526" spans="29:31" x14ac:dyDescent="0.45">
      <c r="AC526" t="s">
        <v>19</v>
      </c>
      <c r="AD526" t="s">
        <v>709</v>
      </c>
      <c r="AE526">
        <v>1.1488129639609265E-4</v>
      </c>
    </row>
    <row r="527" spans="29:31" x14ac:dyDescent="0.45">
      <c r="AC527" t="s">
        <v>19</v>
      </c>
      <c r="AD527" t="s">
        <v>710</v>
      </c>
      <c r="AE527">
        <v>1.1475736933314664E-4</v>
      </c>
    </row>
    <row r="528" spans="29:31" x14ac:dyDescent="0.45">
      <c r="AC528" t="s">
        <v>19</v>
      </c>
      <c r="AD528" t="s">
        <v>711</v>
      </c>
      <c r="AE528">
        <v>1.1432909717544435E-4</v>
      </c>
    </row>
    <row r="529" spans="29:31" x14ac:dyDescent="0.45">
      <c r="AC529" t="s">
        <v>19</v>
      </c>
      <c r="AD529" t="s">
        <v>712</v>
      </c>
      <c r="AE529">
        <v>1.1384565805596053E-4</v>
      </c>
    </row>
    <row r="530" spans="29:31" x14ac:dyDescent="0.45">
      <c r="AC530" t="s">
        <v>19</v>
      </c>
      <c r="AD530" t="s">
        <v>713</v>
      </c>
      <c r="AE530">
        <v>1.1267550059622036E-4</v>
      </c>
    </row>
    <row r="531" spans="29:31" x14ac:dyDescent="0.45">
      <c r="AC531" t="s">
        <v>19</v>
      </c>
      <c r="AD531" t="s">
        <v>714</v>
      </c>
      <c r="AE531">
        <v>1.1250964664232041E-4</v>
      </c>
    </row>
    <row r="532" spans="29:31" x14ac:dyDescent="0.45">
      <c r="AC532" t="s">
        <v>19</v>
      </c>
      <c r="AD532" t="s">
        <v>715</v>
      </c>
      <c r="AE532">
        <v>1.1221236291867215E-4</v>
      </c>
    </row>
    <row r="533" spans="29:31" x14ac:dyDescent="0.45">
      <c r="AC533" t="s">
        <v>19</v>
      </c>
      <c r="AD533" t="s">
        <v>716</v>
      </c>
      <c r="AE533">
        <v>1.1225208313115484E-4</v>
      </c>
    </row>
    <row r="534" spans="29:31" x14ac:dyDescent="0.45">
      <c r="AC534" t="s">
        <v>19</v>
      </c>
      <c r="AD534" t="s">
        <v>717</v>
      </c>
      <c r="AE534">
        <v>1.1230945677140763E-4</v>
      </c>
    </row>
    <row r="535" spans="29:31" x14ac:dyDescent="0.45">
      <c r="AC535" t="s">
        <v>19</v>
      </c>
      <c r="AD535" t="s">
        <v>718</v>
      </c>
      <c r="AE535">
        <v>1.1271080745176053E-4</v>
      </c>
    </row>
    <row r="536" spans="29:31" x14ac:dyDescent="0.45">
      <c r="AC536" t="s">
        <v>19</v>
      </c>
      <c r="AD536" t="s">
        <v>719</v>
      </c>
      <c r="AE536">
        <v>1.1351765736799233E-4</v>
      </c>
    </row>
    <row r="537" spans="29:31" x14ac:dyDescent="0.45">
      <c r="AC537" t="s">
        <v>19</v>
      </c>
      <c r="AD537" t="s">
        <v>720</v>
      </c>
      <c r="AE537">
        <v>1.1410631091698586E-4</v>
      </c>
    </row>
    <row r="538" spans="29:31" x14ac:dyDescent="0.45">
      <c r="AC538" t="s">
        <v>19</v>
      </c>
      <c r="AD538" t="s">
        <v>721</v>
      </c>
      <c r="AE538">
        <v>1.148092704107907E-4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D1C3-FA83-456D-A3E8-4AABB8A46E35}">
  <dimension ref="A9:AM77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105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ok</v>
      </c>
      <c r="C11" t="s">
        <v>123</v>
      </c>
      <c r="D11" t="s">
        <v>124</v>
      </c>
      <c r="E11" t="s">
        <v>724</v>
      </c>
      <c r="F11" t="s">
        <v>338</v>
      </c>
      <c r="G11" t="s">
        <v>127</v>
      </c>
      <c r="I11" t="s">
        <v>215</v>
      </c>
      <c r="J11" t="s">
        <v>216</v>
      </c>
      <c r="K11">
        <v>1.288705772766785E-2</v>
      </c>
      <c r="L11" t="s">
        <v>217</v>
      </c>
      <c r="N11" t="s">
        <v>325</v>
      </c>
      <c r="O11" t="s">
        <v>216</v>
      </c>
      <c r="P11">
        <v>0.14061910150880461</v>
      </c>
      <c r="Q11" t="s">
        <v>217</v>
      </c>
      <c r="S11" t="s">
        <v>326</v>
      </c>
      <c r="T11" t="s">
        <v>216</v>
      </c>
      <c r="U11">
        <v>0.13335448310431469</v>
      </c>
      <c r="V11" t="s">
        <v>217</v>
      </c>
      <c r="X11">
        <v>0.1095890410958904</v>
      </c>
      <c r="Y11">
        <v>6.0741366879645972E-2</v>
      </c>
      <c r="Z11" t="s">
        <v>216</v>
      </c>
      <c r="AA11" t="s">
        <v>25</v>
      </c>
      <c r="AC11" t="s">
        <v>22</v>
      </c>
      <c r="AD11" t="s">
        <v>216</v>
      </c>
      <c r="AE11">
        <v>0.12841636406893181</v>
      </c>
      <c r="AG11" t="s">
        <v>98</v>
      </c>
      <c r="AH11" t="s">
        <v>216</v>
      </c>
      <c r="AI11">
        <v>0.15936808958089044</v>
      </c>
      <c r="AK11" t="s">
        <v>130</v>
      </c>
      <c r="AL11">
        <v>0.13331319191178057</v>
      </c>
      <c r="AM11" t="s">
        <v>336</v>
      </c>
    </row>
    <row r="12" spans="1:39" x14ac:dyDescent="0.45">
      <c r="C12" t="s">
        <v>128</v>
      </c>
      <c r="D12" t="s">
        <v>127</v>
      </c>
      <c r="E12" t="s">
        <v>725</v>
      </c>
      <c r="F12" t="s">
        <v>130</v>
      </c>
      <c r="G12" t="s">
        <v>127</v>
      </c>
      <c r="I12" t="s">
        <v>215</v>
      </c>
      <c r="J12" t="s">
        <v>218</v>
      </c>
      <c r="K12">
        <v>2.3908463185947131E-2</v>
      </c>
      <c r="L12" t="s">
        <v>217</v>
      </c>
      <c r="N12" t="s">
        <v>325</v>
      </c>
      <c r="O12" t="s">
        <v>218</v>
      </c>
      <c r="P12">
        <v>1.6147364484888981E-2</v>
      </c>
      <c r="Q12" t="s">
        <v>217</v>
      </c>
      <c r="S12" t="s">
        <v>326</v>
      </c>
      <c r="T12" t="s">
        <v>218</v>
      </c>
      <c r="U12">
        <v>1.5929126838736141E-2</v>
      </c>
      <c r="V12" t="s">
        <v>217</v>
      </c>
      <c r="X12">
        <v>1.3698630136986301E-2</v>
      </c>
      <c r="Y12">
        <v>1.7502423986276511E-2</v>
      </c>
      <c r="Z12" t="s">
        <v>218</v>
      </c>
      <c r="AA12" t="s">
        <v>25</v>
      </c>
      <c r="AC12" t="s">
        <v>22</v>
      </c>
      <c r="AD12" t="s">
        <v>218</v>
      </c>
      <c r="AE12">
        <v>1.6736152029464307E-2</v>
      </c>
      <c r="AG12" t="s">
        <v>98</v>
      </c>
      <c r="AH12" t="s">
        <v>218</v>
      </c>
      <c r="AI12">
        <v>0.15289264231752875</v>
      </c>
      <c r="AK12" t="s">
        <v>342</v>
      </c>
      <c r="AL12">
        <v>0.10135738794535921</v>
      </c>
      <c r="AM12" t="s">
        <v>336</v>
      </c>
    </row>
    <row r="13" spans="1:39" x14ac:dyDescent="0.45">
      <c r="C13" t="s">
        <v>130</v>
      </c>
      <c r="D13" t="s">
        <v>131</v>
      </c>
      <c r="E13" t="s">
        <v>726</v>
      </c>
      <c r="F13" t="s">
        <v>130</v>
      </c>
      <c r="G13" t="s">
        <v>127</v>
      </c>
      <c r="I13" t="s">
        <v>215</v>
      </c>
      <c r="J13" t="s">
        <v>219</v>
      </c>
      <c r="K13">
        <v>3.3107505440548128E-2</v>
      </c>
      <c r="L13" t="s">
        <v>217</v>
      </c>
      <c r="N13" t="s">
        <v>325</v>
      </c>
      <c r="O13" t="s">
        <v>219</v>
      </c>
      <c r="P13">
        <v>1.6954317602135307E-2</v>
      </c>
      <c r="Q13" t="s">
        <v>217</v>
      </c>
      <c r="S13" t="s">
        <v>326</v>
      </c>
      <c r="T13" t="s">
        <v>219</v>
      </c>
      <c r="U13">
        <v>1.6044227743113232E-2</v>
      </c>
      <c r="V13" t="s">
        <v>217</v>
      </c>
      <c r="X13">
        <v>1.3698630136986301E-2</v>
      </c>
      <c r="Y13">
        <v>1.7343311040946732E-2</v>
      </c>
      <c r="Z13" t="s">
        <v>219</v>
      </c>
      <c r="AA13" t="s">
        <v>25</v>
      </c>
      <c r="AC13" t="s">
        <v>22</v>
      </c>
      <c r="AD13" t="s">
        <v>219</v>
      </c>
      <c r="AE13">
        <v>1.7028455737773691E-2</v>
      </c>
      <c r="AG13" t="s">
        <v>98</v>
      </c>
      <c r="AH13" t="s">
        <v>219</v>
      </c>
      <c r="AI13">
        <v>0.14103779569809571</v>
      </c>
      <c r="AK13" t="s">
        <v>133</v>
      </c>
      <c r="AL13">
        <v>0.24016055590323482</v>
      </c>
      <c r="AM13" t="s">
        <v>336</v>
      </c>
    </row>
    <row r="14" spans="1:39" x14ac:dyDescent="0.45">
      <c r="C14" t="s">
        <v>133</v>
      </c>
      <c r="E14" t="s">
        <v>727</v>
      </c>
      <c r="G14" t="s">
        <v>127</v>
      </c>
      <c r="I14" t="s">
        <v>215</v>
      </c>
      <c r="J14" t="s">
        <v>220</v>
      </c>
      <c r="K14">
        <v>0.11564785115386857</v>
      </c>
      <c r="L14" t="s">
        <v>217</v>
      </c>
      <c r="N14" t="s">
        <v>325</v>
      </c>
      <c r="O14" t="s">
        <v>220</v>
      </c>
      <c r="P14">
        <v>5.7150164814367556E-2</v>
      </c>
      <c r="Q14" t="s">
        <v>217</v>
      </c>
      <c r="S14" t="s">
        <v>326</v>
      </c>
      <c r="T14" t="s">
        <v>220</v>
      </c>
      <c r="U14">
        <v>4.8558221120784749E-2</v>
      </c>
      <c r="V14" t="s">
        <v>217</v>
      </c>
      <c r="X14">
        <v>4.1095890410958902E-2</v>
      </c>
      <c r="Y14">
        <v>5.0876364269199219E-2</v>
      </c>
      <c r="Z14" t="s">
        <v>220</v>
      </c>
      <c r="AA14" t="s">
        <v>25</v>
      </c>
      <c r="AC14" t="s">
        <v>22</v>
      </c>
      <c r="AD14" t="s">
        <v>220</v>
      </c>
      <c r="AE14">
        <v>4.8735969755163235E-2</v>
      </c>
      <c r="AG14" t="s">
        <v>98</v>
      </c>
      <c r="AH14" t="s">
        <v>220</v>
      </c>
      <c r="AI14">
        <v>0.16884544534451185</v>
      </c>
      <c r="AK14" t="s">
        <v>128</v>
      </c>
      <c r="AL14">
        <v>0.14913571721444141</v>
      </c>
      <c r="AM14" t="s">
        <v>336</v>
      </c>
    </row>
    <row r="15" spans="1:39" x14ac:dyDescent="0.45">
      <c r="C15" t="s">
        <v>342</v>
      </c>
      <c r="E15" t="s">
        <v>728</v>
      </c>
      <c r="G15" t="s">
        <v>127</v>
      </c>
      <c r="I15" t="s">
        <v>215</v>
      </c>
      <c r="J15" t="s">
        <v>221</v>
      </c>
      <c r="K15">
        <v>0.13875288265489455</v>
      </c>
      <c r="L15" t="s">
        <v>217</v>
      </c>
      <c r="N15" t="s">
        <v>325</v>
      </c>
      <c r="O15" t="s">
        <v>221</v>
      </c>
      <c r="P15">
        <v>8.1448307809964135E-2</v>
      </c>
      <c r="Q15" t="s">
        <v>217</v>
      </c>
      <c r="S15" t="s">
        <v>326</v>
      </c>
      <c r="T15" t="s">
        <v>221</v>
      </c>
      <c r="U15">
        <v>6.6883743419958439E-2</v>
      </c>
      <c r="V15" t="s">
        <v>217</v>
      </c>
      <c r="X15">
        <v>5.4794520547945202E-2</v>
      </c>
      <c r="Y15">
        <v>8.3255848643810762E-2</v>
      </c>
      <c r="Z15" t="s">
        <v>221</v>
      </c>
      <c r="AA15" t="s">
        <v>25</v>
      </c>
      <c r="AC15" t="s">
        <v>22</v>
      </c>
      <c r="AD15" t="s">
        <v>221</v>
      </c>
      <c r="AE15">
        <v>4.8962606057136385E-2</v>
      </c>
      <c r="AG15" t="s">
        <v>98</v>
      </c>
      <c r="AH15" t="s">
        <v>221</v>
      </c>
      <c r="AI15">
        <v>0.17788885377334962</v>
      </c>
      <c r="AK15" t="s">
        <v>123</v>
      </c>
      <c r="AL15">
        <v>0.36723278447959601</v>
      </c>
      <c r="AM15" t="s">
        <v>336</v>
      </c>
    </row>
    <row r="16" spans="1:39" x14ac:dyDescent="0.45">
      <c r="C16" t="s">
        <v>345</v>
      </c>
      <c r="E16" t="s">
        <v>729</v>
      </c>
      <c r="G16" t="s">
        <v>127</v>
      </c>
      <c r="I16" t="s">
        <v>215</v>
      </c>
      <c r="J16" t="s">
        <v>222</v>
      </c>
      <c r="K16">
        <v>1.8592155603002397E-2</v>
      </c>
      <c r="L16" t="s">
        <v>217</v>
      </c>
      <c r="N16" t="s">
        <v>325</v>
      </c>
      <c r="O16" t="s">
        <v>222</v>
      </c>
      <c r="P16">
        <v>1.9183470186549114E-2</v>
      </c>
      <c r="Q16" t="s">
        <v>217</v>
      </c>
      <c r="S16" t="s">
        <v>326</v>
      </c>
      <c r="T16" t="s">
        <v>222</v>
      </c>
      <c r="U16">
        <v>1.6972874727522697E-2</v>
      </c>
      <c r="V16" t="s">
        <v>217</v>
      </c>
      <c r="X16">
        <v>1.3698630136986301E-2</v>
      </c>
      <c r="Y16">
        <v>2.6651418342739236E-2</v>
      </c>
      <c r="Z16" t="s">
        <v>222</v>
      </c>
      <c r="AA16" t="s">
        <v>25</v>
      </c>
      <c r="AC16" t="s">
        <v>22</v>
      </c>
      <c r="AD16" t="s">
        <v>222</v>
      </c>
      <c r="AE16">
        <v>1.0287082389685421E-2</v>
      </c>
      <c r="AG16" t="s">
        <v>98</v>
      </c>
      <c r="AH16" t="s">
        <v>222</v>
      </c>
      <c r="AI16">
        <v>0.1534791262588584</v>
      </c>
      <c r="AK16" t="s">
        <v>345</v>
      </c>
      <c r="AL16">
        <v>0.20880036254558793</v>
      </c>
      <c r="AM16" t="s">
        <v>336</v>
      </c>
    </row>
    <row r="17" spans="5:35" x14ac:dyDescent="0.45">
      <c r="E17" t="s">
        <v>730</v>
      </c>
      <c r="G17" t="s">
        <v>127</v>
      </c>
      <c r="I17" t="s">
        <v>215</v>
      </c>
      <c r="J17" t="s">
        <v>223</v>
      </c>
      <c r="K17">
        <v>6.4758109945268058E-3</v>
      </c>
      <c r="L17" t="s">
        <v>217</v>
      </c>
      <c r="N17" t="s">
        <v>325</v>
      </c>
      <c r="O17" t="s">
        <v>223</v>
      </c>
      <c r="P17">
        <v>1.8591895305482397E-2</v>
      </c>
      <c r="Q17" t="s">
        <v>217</v>
      </c>
      <c r="S17" t="s">
        <v>326</v>
      </c>
      <c r="T17" t="s">
        <v>223</v>
      </c>
      <c r="U17">
        <v>1.7049267744471814E-2</v>
      </c>
      <c r="V17" t="s">
        <v>217</v>
      </c>
      <c r="X17">
        <v>1.3698630136986301E-2</v>
      </c>
      <c r="Y17">
        <v>2.0684682892872234E-2</v>
      </c>
      <c r="Z17" t="s">
        <v>223</v>
      </c>
      <c r="AA17" t="s">
        <v>25</v>
      </c>
      <c r="AC17" t="s">
        <v>22</v>
      </c>
      <c r="AD17" t="s">
        <v>223</v>
      </c>
      <c r="AE17">
        <v>1.0234725886715479E-2</v>
      </c>
      <c r="AG17" t="s">
        <v>98</v>
      </c>
      <c r="AH17" t="s">
        <v>223</v>
      </c>
      <c r="AI17">
        <v>0.15306579764692141</v>
      </c>
    </row>
    <row r="18" spans="5:35" x14ac:dyDescent="0.45">
      <c r="E18" t="s">
        <v>731</v>
      </c>
      <c r="G18" t="s">
        <v>127</v>
      </c>
      <c r="I18" t="s">
        <v>215</v>
      </c>
      <c r="J18" t="s">
        <v>224</v>
      </c>
      <c r="K18">
        <v>1.9379910962941601E-4</v>
      </c>
      <c r="L18" t="s">
        <v>217</v>
      </c>
      <c r="N18" t="s">
        <v>325</v>
      </c>
      <c r="O18" t="s">
        <v>224</v>
      </c>
      <c r="P18">
        <v>8.5147167583986619E-2</v>
      </c>
      <c r="Q18" t="s">
        <v>217</v>
      </c>
      <c r="S18" t="s">
        <v>326</v>
      </c>
      <c r="T18" t="s">
        <v>224</v>
      </c>
      <c r="U18">
        <v>8.3072876847548369E-2</v>
      </c>
      <c r="V18" t="s">
        <v>217</v>
      </c>
      <c r="X18">
        <v>6.8493150684931503E-2</v>
      </c>
      <c r="Y18">
        <v>5.1711707232180597E-2</v>
      </c>
      <c r="Z18" t="s">
        <v>224</v>
      </c>
      <c r="AA18" t="s">
        <v>25</v>
      </c>
      <c r="AC18" t="s">
        <v>22</v>
      </c>
      <c r="AD18" t="s">
        <v>224</v>
      </c>
      <c r="AE18">
        <v>6.2842554883093898E-2</v>
      </c>
      <c r="AG18" t="s">
        <v>98</v>
      </c>
      <c r="AH18" t="s">
        <v>224</v>
      </c>
      <c r="AI18">
        <v>0.28209010054140293</v>
      </c>
    </row>
    <row r="19" spans="5:35" x14ac:dyDescent="0.45">
      <c r="E19" t="s">
        <v>732</v>
      </c>
      <c r="G19" t="s">
        <v>127</v>
      </c>
      <c r="I19" t="s">
        <v>215</v>
      </c>
      <c r="J19" t="s">
        <v>250</v>
      </c>
      <c r="K19">
        <v>8.093100920372541E-3</v>
      </c>
      <c r="L19" t="s">
        <v>217</v>
      </c>
      <c r="N19" t="s">
        <v>325</v>
      </c>
      <c r="O19" t="s">
        <v>250</v>
      </c>
      <c r="P19">
        <v>2.2445032799767457E-2</v>
      </c>
      <c r="Q19" t="s">
        <v>217</v>
      </c>
      <c r="S19" t="s">
        <v>326</v>
      </c>
      <c r="T19" t="s">
        <v>250</v>
      </c>
      <c r="U19">
        <v>2.3978995493465431E-2</v>
      </c>
      <c r="V19" t="s">
        <v>217</v>
      </c>
      <c r="X19">
        <v>2.8310502283105023E-2</v>
      </c>
      <c r="Y19">
        <v>1.5691519777241876E-2</v>
      </c>
      <c r="Z19" t="s">
        <v>250</v>
      </c>
      <c r="AA19" t="s">
        <v>25</v>
      </c>
      <c r="AC19" t="s">
        <v>22</v>
      </c>
      <c r="AD19" t="s">
        <v>250</v>
      </c>
      <c r="AE19">
        <v>2.7083990584680272E-2</v>
      </c>
      <c r="AG19" t="s">
        <v>98</v>
      </c>
      <c r="AH19" t="s">
        <v>250</v>
      </c>
      <c r="AI19">
        <v>5.6460597841943461E-2</v>
      </c>
    </row>
    <row r="20" spans="5:35" x14ac:dyDescent="0.45">
      <c r="E20" t="s">
        <v>733</v>
      </c>
      <c r="G20" t="s">
        <v>127</v>
      </c>
      <c r="I20" t="s">
        <v>215</v>
      </c>
      <c r="J20" t="s">
        <v>251</v>
      </c>
      <c r="K20">
        <v>7.4032308383579666E-3</v>
      </c>
      <c r="L20" t="s">
        <v>217</v>
      </c>
      <c r="N20" t="s">
        <v>325</v>
      </c>
      <c r="O20" t="s">
        <v>251</v>
      </c>
      <c r="P20">
        <v>2.5144280197395203E-3</v>
      </c>
      <c r="Q20" t="s">
        <v>217</v>
      </c>
      <c r="S20" t="s">
        <v>326</v>
      </c>
      <c r="T20" t="s">
        <v>251</v>
      </c>
      <c r="U20">
        <v>2.7943564720778334E-3</v>
      </c>
      <c r="V20" t="s">
        <v>217</v>
      </c>
      <c r="X20">
        <v>3.5388127853881279E-3</v>
      </c>
      <c r="Y20">
        <v>4.521459529788099E-3</v>
      </c>
      <c r="Z20" t="s">
        <v>251</v>
      </c>
      <c r="AA20" t="s">
        <v>25</v>
      </c>
      <c r="AC20" t="s">
        <v>22</v>
      </c>
      <c r="AD20" t="s">
        <v>251</v>
      </c>
      <c r="AE20">
        <v>3.4043420081809796E-3</v>
      </c>
      <c r="AG20" t="s">
        <v>98</v>
      </c>
      <c r="AH20" t="s">
        <v>251</v>
      </c>
      <c r="AI20">
        <v>4.2191368676366858E-2</v>
      </c>
    </row>
    <row r="21" spans="5:35" x14ac:dyDescent="0.45">
      <c r="E21" t="s">
        <v>734</v>
      </c>
      <c r="G21" t="s">
        <v>127</v>
      </c>
      <c r="I21" t="s">
        <v>215</v>
      </c>
      <c r="J21" t="s">
        <v>252</v>
      </c>
      <c r="K21">
        <v>9.2029117436427301E-3</v>
      </c>
      <c r="L21" t="s">
        <v>217</v>
      </c>
      <c r="N21" t="s">
        <v>325</v>
      </c>
      <c r="O21" t="s">
        <v>252</v>
      </c>
      <c r="P21">
        <v>2.6751312437151139E-3</v>
      </c>
      <c r="Q21" t="s">
        <v>217</v>
      </c>
      <c r="S21" t="s">
        <v>326</v>
      </c>
      <c r="T21" t="s">
        <v>252</v>
      </c>
      <c r="U21">
        <v>2.836317994062954E-3</v>
      </c>
      <c r="V21" t="s">
        <v>217</v>
      </c>
      <c r="X21">
        <v>3.5388127853881279E-3</v>
      </c>
      <c r="Y21">
        <v>4.4803553522445696E-3</v>
      </c>
      <c r="Z21" t="s">
        <v>252</v>
      </c>
      <c r="AA21" t="s">
        <v>25</v>
      </c>
      <c r="AC21" t="s">
        <v>22</v>
      </c>
      <c r="AD21" t="s">
        <v>252</v>
      </c>
      <c r="AE21">
        <v>3.4170767877997879E-3</v>
      </c>
      <c r="AG21" t="s">
        <v>98</v>
      </c>
      <c r="AH21" t="s">
        <v>252</v>
      </c>
      <c r="AI21">
        <v>4.2664699588276456E-2</v>
      </c>
    </row>
    <row r="22" spans="5:35" x14ac:dyDescent="0.45">
      <c r="E22" t="s">
        <v>735</v>
      </c>
      <c r="G22" t="s">
        <v>127</v>
      </c>
      <c r="I22" t="s">
        <v>215</v>
      </c>
      <c r="J22" t="s">
        <v>253</v>
      </c>
      <c r="K22">
        <v>3.2575053105914416E-2</v>
      </c>
      <c r="L22" t="s">
        <v>217</v>
      </c>
      <c r="N22" t="s">
        <v>325</v>
      </c>
      <c r="O22" t="s">
        <v>253</v>
      </c>
      <c r="P22">
        <v>8.9565178922842523E-3</v>
      </c>
      <c r="Q22" t="s">
        <v>217</v>
      </c>
      <c r="S22" t="s">
        <v>326</v>
      </c>
      <c r="T22" t="s">
        <v>253</v>
      </c>
      <c r="U22">
        <v>8.7570046452920321E-3</v>
      </c>
      <c r="V22" t="s">
        <v>217</v>
      </c>
      <c r="X22">
        <v>1.0616438356164383E-2</v>
      </c>
      <c r="Y22">
        <v>1.3143060769543132E-2</v>
      </c>
      <c r="Z22" t="s">
        <v>253</v>
      </c>
      <c r="AA22" t="s">
        <v>25</v>
      </c>
      <c r="AC22" t="s">
        <v>22</v>
      </c>
      <c r="AD22" t="s">
        <v>253</v>
      </c>
      <c r="AE22">
        <v>1.0007482236924494E-2</v>
      </c>
      <c r="AG22" t="s">
        <v>98</v>
      </c>
      <c r="AH22" t="s">
        <v>253</v>
      </c>
      <c r="AI22">
        <v>8.3037686923427056E-2</v>
      </c>
    </row>
    <row r="23" spans="5:35" x14ac:dyDescent="0.45">
      <c r="E23" t="s">
        <v>736</v>
      </c>
      <c r="G23" t="s">
        <v>127</v>
      </c>
      <c r="I23" t="s">
        <v>215</v>
      </c>
      <c r="J23" t="s">
        <v>254</v>
      </c>
      <c r="K23">
        <v>3.9104742383460032E-2</v>
      </c>
      <c r="L23" t="s">
        <v>217</v>
      </c>
      <c r="N23" t="s">
        <v>325</v>
      </c>
      <c r="O23" t="s">
        <v>254</v>
      </c>
      <c r="P23">
        <v>1.3469363753784502E-2</v>
      </c>
      <c r="Q23" t="s">
        <v>217</v>
      </c>
      <c r="S23" t="s">
        <v>326</v>
      </c>
      <c r="T23" t="s">
        <v>254</v>
      </c>
      <c r="U23">
        <v>1.2328316175479546E-2</v>
      </c>
      <c r="V23" t="s">
        <v>217</v>
      </c>
      <c r="X23">
        <v>1.4155251141552512E-2</v>
      </c>
      <c r="Y23">
        <v>2.1507760899651111E-2</v>
      </c>
      <c r="Z23" t="s">
        <v>254</v>
      </c>
      <c r="AA23" t="s">
        <v>25</v>
      </c>
      <c r="AC23" t="s">
        <v>22</v>
      </c>
      <c r="AD23" t="s">
        <v>254</v>
      </c>
      <c r="AE23">
        <v>1.0723162393123322E-2</v>
      </c>
      <c r="AG23" t="s">
        <v>98</v>
      </c>
      <c r="AH23" t="s">
        <v>254</v>
      </c>
      <c r="AI23">
        <v>0.11874020329280732</v>
      </c>
    </row>
    <row r="24" spans="5:35" x14ac:dyDescent="0.45">
      <c r="E24" t="s">
        <v>737</v>
      </c>
      <c r="G24" t="s">
        <v>127</v>
      </c>
      <c r="I24" t="s">
        <v>215</v>
      </c>
      <c r="J24" t="s">
        <v>255</v>
      </c>
      <c r="K24">
        <v>6.2852831172679445E-3</v>
      </c>
      <c r="L24" t="s">
        <v>217</v>
      </c>
      <c r="N24" t="s">
        <v>325</v>
      </c>
      <c r="O24" t="s">
        <v>255</v>
      </c>
      <c r="P24">
        <v>3.1749309077640756E-3</v>
      </c>
      <c r="Q24" t="s">
        <v>217</v>
      </c>
      <c r="S24" t="s">
        <v>326</v>
      </c>
      <c r="T24" t="s">
        <v>255</v>
      </c>
      <c r="U24">
        <v>3.1610506579194007E-3</v>
      </c>
      <c r="V24" t="s">
        <v>217</v>
      </c>
      <c r="X24">
        <v>3.5388127853881279E-3</v>
      </c>
      <c r="Y24">
        <v>6.8849497385409693E-3</v>
      </c>
      <c r="Z24" t="s">
        <v>255</v>
      </c>
      <c r="AA24" t="s">
        <v>25</v>
      </c>
      <c r="AC24" t="s">
        <v>22</v>
      </c>
      <c r="AD24" t="s">
        <v>255</v>
      </c>
      <c r="AE24">
        <v>2.1641522561443491E-3</v>
      </c>
      <c r="AG24" t="s">
        <v>98</v>
      </c>
      <c r="AH24" t="s">
        <v>255</v>
      </c>
      <c r="AI24">
        <v>2.5293673357038138E-2</v>
      </c>
    </row>
    <row r="25" spans="5:35" x14ac:dyDescent="0.45">
      <c r="E25" t="s">
        <v>738</v>
      </c>
      <c r="G25" t="s">
        <v>127</v>
      </c>
      <c r="I25" t="s">
        <v>215</v>
      </c>
      <c r="J25" t="s">
        <v>256</v>
      </c>
      <c r="K25">
        <v>3.8747796743140153E-3</v>
      </c>
      <c r="L25" t="s">
        <v>217</v>
      </c>
      <c r="N25" t="s">
        <v>325</v>
      </c>
      <c r="O25" t="s">
        <v>256</v>
      </c>
      <c r="P25">
        <v>3.0477100645210317E-3</v>
      </c>
      <c r="Q25" t="s">
        <v>217</v>
      </c>
      <c r="S25" t="s">
        <v>326</v>
      </c>
      <c r="T25" t="s">
        <v>256</v>
      </c>
      <c r="U25">
        <v>3.1633193498748885E-3</v>
      </c>
      <c r="V25" t="s">
        <v>217</v>
      </c>
      <c r="X25">
        <v>3.5388127853881279E-3</v>
      </c>
      <c r="Y25">
        <v>5.3435430806586613E-3</v>
      </c>
      <c r="Z25" t="s">
        <v>256</v>
      </c>
      <c r="AA25" t="s">
        <v>25</v>
      </c>
      <c r="AC25" t="s">
        <v>22</v>
      </c>
      <c r="AD25" t="s">
        <v>256</v>
      </c>
      <c r="AE25">
        <v>2.1579434074304338E-3</v>
      </c>
      <c r="AG25" t="s">
        <v>98</v>
      </c>
      <c r="AH25" t="s">
        <v>256</v>
      </c>
      <c r="AI25">
        <v>3.6797133498605916E-2</v>
      </c>
    </row>
    <row r="26" spans="5:35" x14ac:dyDescent="0.45">
      <c r="E26" t="s">
        <v>739</v>
      </c>
      <c r="G26" t="s">
        <v>127</v>
      </c>
      <c r="I26" t="s">
        <v>215</v>
      </c>
      <c r="J26" t="s">
        <v>257</v>
      </c>
      <c r="K26">
        <v>1.1822183144204667E-3</v>
      </c>
      <c r="L26" t="s">
        <v>217</v>
      </c>
      <c r="N26" t="s">
        <v>325</v>
      </c>
      <c r="O26" t="s">
        <v>257</v>
      </c>
      <c r="P26">
        <v>1.3605104510934446E-2</v>
      </c>
      <c r="Q26" t="s">
        <v>217</v>
      </c>
      <c r="S26" t="s">
        <v>326</v>
      </c>
      <c r="T26" t="s">
        <v>257</v>
      </c>
      <c r="U26">
        <v>1.4560343599907044E-2</v>
      </c>
      <c r="V26" t="s">
        <v>217</v>
      </c>
      <c r="X26">
        <v>1.7694063926940638E-2</v>
      </c>
      <c r="Y26">
        <v>1.3358857701646654E-2</v>
      </c>
      <c r="Z26" t="s">
        <v>257</v>
      </c>
      <c r="AA26" t="s">
        <v>25</v>
      </c>
      <c r="AC26" t="s">
        <v>22</v>
      </c>
      <c r="AD26" t="s">
        <v>257</v>
      </c>
      <c r="AE26">
        <v>1.306861790990156E-2</v>
      </c>
      <c r="AG26" t="s">
        <v>98</v>
      </c>
      <c r="AH26" t="s">
        <v>257</v>
      </c>
      <c r="AI26">
        <v>0.23211858444418709</v>
      </c>
    </row>
    <row r="27" spans="5:35" x14ac:dyDescent="0.45">
      <c r="E27" t="s">
        <v>740</v>
      </c>
      <c r="G27" t="s">
        <v>127</v>
      </c>
      <c r="I27" t="s">
        <v>215</v>
      </c>
      <c r="J27" t="s">
        <v>259</v>
      </c>
      <c r="K27">
        <v>3.9751278523144111E-3</v>
      </c>
      <c r="L27" t="s">
        <v>217</v>
      </c>
      <c r="N27" t="s">
        <v>325</v>
      </c>
      <c r="O27" t="s">
        <v>259</v>
      </c>
      <c r="P27">
        <v>5.6047350853162536E-3</v>
      </c>
      <c r="Q27" t="s">
        <v>217</v>
      </c>
      <c r="S27" t="s">
        <v>326</v>
      </c>
      <c r="T27" t="s">
        <v>259</v>
      </c>
      <c r="U27">
        <v>7.3880514269876229E-3</v>
      </c>
      <c r="V27" t="s">
        <v>217</v>
      </c>
      <c r="X27">
        <v>1.4611872146118721E-2</v>
      </c>
      <c r="Y27">
        <v>8.0988489172861278E-3</v>
      </c>
      <c r="Z27" t="s">
        <v>259</v>
      </c>
      <c r="AA27" t="s">
        <v>25</v>
      </c>
      <c r="AC27" t="s">
        <v>22</v>
      </c>
      <c r="AD27" t="s">
        <v>259</v>
      </c>
      <c r="AE27">
        <v>1.4043498844335985E-2</v>
      </c>
      <c r="AG27" t="s">
        <v>98</v>
      </c>
      <c r="AH27" t="s">
        <v>259</v>
      </c>
      <c r="AI27">
        <v>9.2857262054494294E-2</v>
      </c>
    </row>
    <row r="28" spans="5:35" x14ac:dyDescent="0.45">
      <c r="E28" t="s">
        <v>741</v>
      </c>
      <c r="G28" t="s">
        <v>127</v>
      </c>
      <c r="I28" t="s">
        <v>215</v>
      </c>
      <c r="J28" t="s">
        <v>260</v>
      </c>
      <c r="K28">
        <v>3.4815996402129002E-3</v>
      </c>
      <c r="L28" t="s">
        <v>217</v>
      </c>
      <c r="N28" t="s">
        <v>325</v>
      </c>
      <c r="O28" t="s">
        <v>260</v>
      </c>
      <c r="P28">
        <v>6.2632572418352126E-4</v>
      </c>
      <c r="Q28" t="s">
        <v>217</v>
      </c>
      <c r="S28" t="s">
        <v>326</v>
      </c>
      <c r="T28" t="s">
        <v>260</v>
      </c>
      <c r="U28">
        <v>8.6866567529826557E-4</v>
      </c>
      <c r="V28" t="s">
        <v>217</v>
      </c>
      <c r="X28">
        <v>1.8264840182648401E-3</v>
      </c>
      <c r="Y28">
        <v>2.3336565315035351E-3</v>
      </c>
      <c r="Z28" t="s">
        <v>260</v>
      </c>
      <c r="AA28" t="s">
        <v>25</v>
      </c>
      <c r="AC28" t="s">
        <v>22</v>
      </c>
      <c r="AD28" t="s">
        <v>260</v>
      </c>
      <c r="AE28">
        <v>1.7576322011780444E-3</v>
      </c>
      <c r="AG28" t="s">
        <v>98</v>
      </c>
      <c r="AH28" t="s">
        <v>260</v>
      </c>
      <c r="AI28">
        <v>5.8221133989039942E-2</v>
      </c>
    </row>
    <row r="29" spans="5:35" x14ac:dyDescent="0.45">
      <c r="E29" t="s">
        <v>742</v>
      </c>
      <c r="G29" t="s">
        <v>127</v>
      </c>
      <c r="I29" t="s">
        <v>215</v>
      </c>
      <c r="J29" t="s">
        <v>261</v>
      </c>
      <c r="K29">
        <v>4.3321956297389004E-3</v>
      </c>
      <c r="L29" t="s">
        <v>217</v>
      </c>
      <c r="N29" t="s">
        <v>325</v>
      </c>
      <c r="O29" t="s">
        <v>261</v>
      </c>
      <c r="P29">
        <v>6.4582020079342775E-4</v>
      </c>
      <c r="Q29" t="s">
        <v>217</v>
      </c>
      <c r="S29" t="s">
        <v>326</v>
      </c>
      <c r="T29" t="s">
        <v>261</v>
      </c>
      <c r="U29">
        <v>8.9409136285484748E-4</v>
      </c>
      <c r="V29" t="s">
        <v>217</v>
      </c>
      <c r="X29">
        <v>1.8264840182648401E-3</v>
      </c>
      <c r="Y29">
        <v>2.3124414721262302E-3</v>
      </c>
      <c r="Z29" t="s">
        <v>261</v>
      </c>
      <c r="AA29" t="s">
        <v>25</v>
      </c>
      <c r="AC29" t="s">
        <v>22</v>
      </c>
      <c r="AD29" t="s">
        <v>261</v>
      </c>
      <c r="AE29">
        <v>1.7555860725097746E-3</v>
      </c>
      <c r="AG29" t="s">
        <v>98</v>
      </c>
      <c r="AH29" t="s">
        <v>261</v>
      </c>
      <c r="AI29">
        <v>5.9272231412967447E-2</v>
      </c>
    </row>
    <row r="30" spans="5:35" x14ac:dyDescent="0.45">
      <c r="E30" t="s">
        <v>743</v>
      </c>
      <c r="G30" t="s">
        <v>127</v>
      </c>
      <c r="I30" t="s">
        <v>215</v>
      </c>
      <c r="J30" t="s">
        <v>262</v>
      </c>
      <c r="K30">
        <v>1.5757688711177501E-2</v>
      </c>
      <c r="L30" t="s">
        <v>217</v>
      </c>
      <c r="N30" t="s">
        <v>325</v>
      </c>
      <c r="O30" t="s">
        <v>262</v>
      </c>
      <c r="P30">
        <v>2.1767748732404806E-3</v>
      </c>
      <c r="Q30" t="s">
        <v>217</v>
      </c>
      <c r="S30" t="s">
        <v>326</v>
      </c>
      <c r="T30" t="s">
        <v>262</v>
      </c>
      <c r="U30">
        <v>2.7868633308676307E-3</v>
      </c>
      <c r="V30" t="s">
        <v>217</v>
      </c>
      <c r="X30">
        <v>5.4794520547945206E-3</v>
      </c>
      <c r="Y30">
        <v>6.7835152358932289E-3</v>
      </c>
      <c r="Z30" t="s">
        <v>262</v>
      </c>
      <c r="AA30" t="s">
        <v>25</v>
      </c>
      <c r="AC30" t="s">
        <v>22</v>
      </c>
      <c r="AD30" t="s">
        <v>262</v>
      </c>
      <c r="AE30">
        <v>5.0731565040522441E-3</v>
      </c>
      <c r="AG30" t="s">
        <v>98</v>
      </c>
      <c r="AH30" t="s">
        <v>262</v>
      </c>
      <c r="AI30">
        <v>6.8580602563046655E-2</v>
      </c>
    </row>
    <row r="31" spans="5:35" x14ac:dyDescent="0.45">
      <c r="E31" t="s">
        <v>744</v>
      </c>
      <c r="G31" t="s">
        <v>127</v>
      </c>
      <c r="I31" t="s">
        <v>215</v>
      </c>
      <c r="J31" t="s">
        <v>263</v>
      </c>
      <c r="K31">
        <v>1.8871245815407032E-2</v>
      </c>
      <c r="L31" t="s">
        <v>217</v>
      </c>
      <c r="N31" t="s">
        <v>325</v>
      </c>
      <c r="O31" t="s">
        <v>263</v>
      </c>
      <c r="P31">
        <v>3.7106665927679186E-3</v>
      </c>
      <c r="Q31" t="s">
        <v>217</v>
      </c>
      <c r="S31" t="s">
        <v>326</v>
      </c>
      <c r="T31" t="s">
        <v>263</v>
      </c>
      <c r="U31">
        <v>4.0213845314671266E-3</v>
      </c>
      <c r="V31" t="s">
        <v>217</v>
      </c>
      <c r="X31">
        <v>7.3059360730593605E-3</v>
      </c>
      <c r="Y31">
        <v>1.110077981917477E-2</v>
      </c>
      <c r="Z31" t="s">
        <v>263</v>
      </c>
      <c r="AA31" t="s">
        <v>25</v>
      </c>
      <c r="AC31" t="s">
        <v>22</v>
      </c>
      <c r="AD31" t="s">
        <v>263</v>
      </c>
      <c r="AE31">
        <v>5.6888253247394955E-3</v>
      </c>
      <c r="AG31" t="s">
        <v>98</v>
      </c>
      <c r="AH31" t="s">
        <v>263</v>
      </c>
      <c r="AI31">
        <v>0.11081618681269978</v>
      </c>
    </row>
    <row r="32" spans="5:35" x14ac:dyDescent="0.45">
      <c r="E32" t="s">
        <v>745</v>
      </c>
      <c r="G32" t="s">
        <v>127</v>
      </c>
      <c r="I32" t="s">
        <v>215</v>
      </c>
      <c r="J32" t="s">
        <v>264</v>
      </c>
      <c r="K32">
        <v>2.9906329048560781E-3</v>
      </c>
      <c r="L32" t="s">
        <v>217</v>
      </c>
      <c r="N32" t="s">
        <v>325</v>
      </c>
      <c r="O32" t="s">
        <v>264</v>
      </c>
      <c r="P32">
        <v>9.4445577330307942E-4</v>
      </c>
      <c r="Q32" t="s">
        <v>217</v>
      </c>
      <c r="S32" t="s">
        <v>326</v>
      </c>
      <c r="T32" t="s">
        <v>264</v>
      </c>
      <c r="U32">
        <v>1.0240614171727158E-3</v>
      </c>
      <c r="V32" t="s">
        <v>217</v>
      </c>
      <c r="X32">
        <v>1.8264840182648401E-3</v>
      </c>
      <c r="Y32">
        <v>3.5535224456985644E-3</v>
      </c>
      <c r="Z32" t="s">
        <v>264</v>
      </c>
      <c r="AA32" t="s">
        <v>25</v>
      </c>
      <c r="AC32" t="s">
        <v>22</v>
      </c>
      <c r="AD32" t="s">
        <v>264</v>
      </c>
      <c r="AE32">
        <v>1.1798352764047916E-3</v>
      </c>
      <c r="AG32" t="s">
        <v>98</v>
      </c>
      <c r="AH32" t="s">
        <v>264</v>
      </c>
      <c r="AI32">
        <v>6.1813611537772983E-2</v>
      </c>
    </row>
    <row r="33" spans="5:35" x14ac:dyDescent="0.45">
      <c r="E33" t="s">
        <v>746</v>
      </c>
      <c r="G33" t="s">
        <v>127</v>
      </c>
      <c r="I33" t="s">
        <v>215</v>
      </c>
      <c r="J33" t="s">
        <v>265</v>
      </c>
      <c r="K33">
        <v>1.9375588536560649E-3</v>
      </c>
      <c r="L33" t="s">
        <v>217</v>
      </c>
      <c r="N33" t="s">
        <v>325</v>
      </c>
      <c r="O33" t="s">
        <v>265</v>
      </c>
      <c r="P33">
        <v>8.9032364207741266E-4</v>
      </c>
      <c r="Q33" t="s">
        <v>217</v>
      </c>
      <c r="S33" t="s">
        <v>326</v>
      </c>
      <c r="T33" t="s">
        <v>265</v>
      </c>
      <c r="U33">
        <v>1.0225185230257855E-3</v>
      </c>
      <c r="V33" t="s">
        <v>217</v>
      </c>
      <c r="X33">
        <v>1.8264840182648401E-3</v>
      </c>
      <c r="Y33">
        <v>2.7579577190496325E-3</v>
      </c>
      <c r="Z33" t="s">
        <v>265</v>
      </c>
      <c r="AA33" t="s">
        <v>25</v>
      </c>
      <c r="AC33" t="s">
        <v>22</v>
      </c>
      <c r="AD33" t="s">
        <v>265</v>
      </c>
      <c r="AE33">
        <v>1.1690165404528272E-3</v>
      </c>
      <c r="AG33" t="s">
        <v>98</v>
      </c>
      <c r="AH33" t="s">
        <v>265</v>
      </c>
      <c r="AI33">
        <v>7.1554831445124423E-2</v>
      </c>
    </row>
    <row r="34" spans="5:35" x14ac:dyDescent="0.45">
      <c r="E34" t="s">
        <v>747</v>
      </c>
      <c r="G34" t="s">
        <v>127</v>
      </c>
      <c r="I34" t="s">
        <v>215</v>
      </c>
      <c r="J34" t="s">
        <v>266</v>
      </c>
      <c r="K34">
        <v>7.9776977222405297E-4</v>
      </c>
      <c r="L34" t="s">
        <v>217</v>
      </c>
      <c r="N34" t="s">
        <v>325</v>
      </c>
      <c r="O34" t="s">
        <v>266</v>
      </c>
      <c r="P34">
        <v>4.1083066564515493E-3</v>
      </c>
      <c r="Q34" t="s">
        <v>217</v>
      </c>
      <c r="S34" t="s">
        <v>326</v>
      </c>
      <c r="T34" t="s">
        <v>266</v>
      </c>
      <c r="U34">
        <v>4.8565666046536246E-3</v>
      </c>
      <c r="V34" t="s">
        <v>217</v>
      </c>
      <c r="X34">
        <v>9.1324200913242004E-3</v>
      </c>
      <c r="Y34">
        <v>6.8948942976240794E-3</v>
      </c>
      <c r="Z34" t="s">
        <v>266</v>
      </c>
      <c r="AA34" t="s">
        <v>25</v>
      </c>
      <c r="AC34" t="s">
        <v>22</v>
      </c>
      <c r="AD34" t="s">
        <v>266</v>
      </c>
      <c r="AE34">
        <v>6.9274712172579175E-3</v>
      </c>
      <c r="AG34" t="s">
        <v>98</v>
      </c>
      <c r="AH34" t="s">
        <v>266</v>
      </c>
      <c r="AI34">
        <v>0.21085189254198178</v>
      </c>
    </row>
    <row r="35" spans="5:35" x14ac:dyDescent="0.45">
      <c r="E35" t="s">
        <v>748</v>
      </c>
      <c r="G35" t="s">
        <v>127</v>
      </c>
      <c r="I35" t="s">
        <v>215</v>
      </c>
      <c r="J35" t="s">
        <v>988</v>
      </c>
      <c r="K35">
        <v>0</v>
      </c>
      <c r="L35" t="s">
        <v>217</v>
      </c>
      <c r="N35" t="s">
        <v>325</v>
      </c>
      <c r="O35" t="s">
        <v>988</v>
      </c>
      <c r="P35">
        <v>5.4032380793020339E-5</v>
      </c>
      <c r="Q35" t="s">
        <v>217</v>
      </c>
      <c r="S35" t="s">
        <v>326</v>
      </c>
      <c r="T35" t="s">
        <v>988</v>
      </c>
      <c r="U35">
        <v>5.011264325282874E-5</v>
      </c>
      <c r="V35" t="s">
        <v>217</v>
      </c>
      <c r="X35">
        <v>1.1415525114155251E-4</v>
      </c>
      <c r="Y35">
        <v>2.1546544680075254E-5</v>
      </c>
      <c r="Z35" t="s">
        <v>988</v>
      </c>
      <c r="AA35" t="s">
        <v>25</v>
      </c>
      <c r="AC35" t="s">
        <v>22</v>
      </c>
      <c r="AD35" t="s">
        <v>988</v>
      </c>
      <c r="AE35">
        <v>1.1658967036886279E-4</v>
      </c>
      <c r="AG35" t="s">
        <v>98</v>
      </c>
      <c r="AH35" t="s">
        <v>988</v>
      </c>
      <c r="AI35">
        <v>0</v>
      </c>
    </row>
    <row r="36" spans="5:35" x14ac:dyDescent="0.45">
      <c r="E36" t="s">
        <v>749</v>
      </c>
      <c r="G36" t="s">
        <v>127</v>
      </c>
      <c r="I36" t="s">
        <v>215</v>
      </c>
      <c r="J36" t="s">
        <v>989</v>
      </c>
      <c r="K36">
        <v>0</v>
      </c>
      <c r="L36" t="s">
        <v>217</v>
      </c>
      <c r="N36" t="s">
        <v>325</v>
      </c>
      <c r="O36" t="s">
        <v>989</v>
      </c>
      <c r="P36">
        <v>5.4120096046333664E-5</v>
      </c>
      <c r="Q36" t="s">
        <v>217</v>
      </c>
      <c r="S36" t="s">
        <v>326</v>
      </c>
      <c r="T36" t="s">
        <v>989</v>
      </c>
      <c r="U36">
        <v>5.0380446353770021E-5</v>
      </c>
      <c r="V36" t="s">
        <v>217</v>
      </c>
      <c r="X36">
        <v>1.1415525114155251E-4</v>
      </c>
      <c r="Y36">
        <v>1.4916838624667481E-5</v>
      </c>
      <c r="Z36" t="s">
        <v>989</v>
      </c>
      <c r="AA36" t="s">
        <v>25</v>
      </c>
      <c r="AC36" t="s">
        <v>22</v>
      </c>
      <c r="AD36" t="s">
        <v>989</v>
      </c>
      <c r="AE36">
        <v>1.180395761139282E-4</v>
      </c>
      <c r="AG36" t="s">
        <v>98</v>
      </c>
      <c r="AH36" t="s">
        <v>989</v>
      </c>
      <c r="AI36">
        <v>0</v>
      </c>
    </row>
    <row r="37" spans="5:35" x14ac:dyDescent="0.45">
      <c r="E37" t="s">
        <v>750</v>
      </c>
      <c r="G37" t="s">
        <v>127</v>
      </c>
      <c r="I37" t="s">
        <v>215</v>
      </c>
      <c r="J37" t="s">
        <v>990</v>
      </c>
      <c r="K37">
        <v>0</v>
      </c>
      <c r="L37" t="s">
        <v>217</v>
      </c>
      <c r="N37" t="s">
        <v>325</v>
      </c>
      <c r="O37" t="s">
        <v>990</v>
      </c>
      <c r="P37">
        <v>5.4933482918734939E-5</v>
      </c>
      <c r="Q37" t="s">
        <v>217</v>
      </c>
      <c r="S37" t="s">
        <v>326</v>
      </c>
      <c r="T37" t="s">
        <v>990</v>
      </c>
      <c r="U37">
        <v>4.9365271198768479E-5</v>
      </c>
      <c r="V37" t="s">
        <v>217</v>
      </c>
      <c r="X37">
        <v>1.1415525114155251E-4</v>
      </c>
      <c r="Y37">
        <v>1.6574265138519424E-5</v>
      </c>
      <c r="Z37" t="s">
        <v>990</v>
      </c>
      <c r="AA37" t="s">
        <v>25</v>
      </c>
      <c r="AC37" t="s">
        <v>22</v>
      </c>
      <c r="AD37" t="s">
        <v>990</v>
      </c>
      <c r="AE37">
        <v>1.1999085113532461E-4</v>
      </c>
      <c r="AG37" t="s">
        <v>98</v>
      </c>
      <c r="AH37" t="s">
        <v>990</v>
      </c>
      <c r="AI37">
        <v>0</v>
      </c>
    </row>
    <row r="38" spans="5:35" x14ac:dyDescent="0.45">
      <c r="E38" t="s">
        <v>751</v>
      </c>
      <c r="G38" t="s">
        <v>127</v>
      </c>
      <c r="I38" t="s">
        <v>215</v>
      </c>
      <c r="J38" t="s">
        <v>991</v>
      </c>
      <c r="K38">
        <v>0</v>
      </c>
      <c r="L38" t="s">
        <v>217</v>
      </c>
      <c r="N38" t="s">
        <v>325</v>
      </c>
      <c r="O38" t="s">
        <v>991</v>
      </c>
      <c r="P38">
        <v>5.5043971103681336E-5</v>
      </c>
      <c r="Q38" t="s">
        <v>217</v>
      </c>
      <c r="S38" t="s">
        <v>326</v>
      </c>
      <c r="T38" t="s">
        <v>991</v>
      </c>
      <c r="U38">
        <v>4.6689530076075637E-5</v>
      </c>
      <c r="V38" t="s">
        <v>217</v>
      </c>
      <c r="X38">
        <v>1.1415525114155251E-4</v>
      </c>
      <c r="Y38">
        <v>1.4585353321897093E-5</v>
      </c>
      <c r="Z38" t="s">
        <v>991</v>
      </c>
      <c r="AA38" t="s">
        <v>25</v>
      </c>
      <c r="AC38" t="s">
        <v>22</v>
      </c>
      <c r="AD38" t="s">
        <v>991</v>
      </c>
      <c r="AE38">
        <v>1.2122665864887571E-4</v>
      </c>
      <c r="AG38" t="s">
        <v>98</v>
      </c>
      <c r="AH38" t="s">
        <v>991</v>
      </c>
      <c r="AI38">
        <v>0</v>
      </c>
    </row>
    <row r="39" spans="5:35" x14ac:dyDescent="0.45">
      <c r="E39" t="s">
        <v>752</v>
      </c>
      <c r="G39" t="s">
        <v>127</v>
      </c>
      <c r="I39" t="s">
        <v>215</v>
      </c>
      <c r="J39" t="s">
        <v>992</v>
      </c>
      <c r="K39">
        <v>0</v>
      </c>
      <c r="L39" t="s">
        <v>217</v>
      </c>
      <c r="N39" t="s">
        <v>325</v>
      </c>
      <c r="O39" t="s">
        <v>992</v>
      </c>
      <c r="P39">
        <v>5.4745862370046099E-5</v>
      </c>
      <c r="Q39" t="s">
        <v>217</v>
      </c>
      <c r="S39" t="s">
        <v>326</v>
      </c>
      <c r="T39" t="s">
        <v>992</v>
      </c>
      <c r="U39">
        <v>4.501768846213182E-5</v>
      </c>
      <c r="V39" t="s">
        <v>217</v>
      </c>
      <c r="X39">
        <v>1.1415525114155251E-4</v>
      </c>
      <c r="Y39">
        <v>2.1215059377304864E-5</v>
      </c>
      <c r="Z39" t="s">
        <v>992</v>
      </c>
      <c r="AA39" t="s">
        <v>25</v>
      </c>
      <c r="AC39" t="s">
        <v>22</v>
      </c>
      <c r="AD39" t="s">
        <v>992</v>
      </c>
      <c r="AE39">
        <v>1.2095022802084456E-4</v>
      </c>
      <c r="AG39" t="s">
        <v>98</v>
      </c>
      <c r="AH39" t="s">
        <v>992</v>
      </c>
      <c r="AI39">
        <v>0</v>
      </c>
    </row>
    <row r="40" spans="5:35" x14ac:dyDescent="0.45">
      <c r="E40" t="s">
        <v>753</v>
      </c>
      <c r="G40" t="s">
        <v>127</v>
      </c>
      <c r="I40" t="s">
        <v>215</v>
      </c>
      <c r="J40" t="s">
        <v>993</v>
      </c>
      <c r="K40">
        <v>2.1114686008769737E-5</v>
      </c>
      <c r="L40" t="s">
        <v>217</v>
      </c>
      <c r="N40" t="s">
        <v>325</v>
      </c>
      <c r="O40" t="s">
        <v>993</v>
      </c>
      <c r="P40">
        <v>5.5446881575988497E-5</v>
      </c>
      <c r="Q40" t="s">
        <v>217</v>
      </c>
      <c r="S40" t="s">
        <v>326</v>
      </c>
      <c r="T40" t="s">
        <v>993</v>
      </c>
      <c r="U40">
        <v>4.4100489155331442E-5</v>
      </c>
      <c r="V40" t="s">
        <v>217</v>
      </c>
      <c r="X40">
        <v>1.1415525114155251E-4</v>
      </c>
      <c r="Y40">
        <v>5.7678442682047593E-5</v>
      </c>
      <c r="Z40" t="s">
        <v>993</v>
      </c>
      <c r="AA40" t="s">
        <v>25</v>
      </c>
      <c r="AC40" t="s">
        <v>22</v>
      </c>
      <c r="AD40" t="s">
        <v>993</v>
      </c>
      <c r="AE40">
        <v>1.2095022802084456E-4</v>
      </c>
      <c r="AG40" t="s">
        <v>98</v>
      </c>
      <c r="AH40" t="s">
        <v>993</v>
      </c>
      <c r="AI40">
        <v>0</v>
      </c>
    </row>
    <row r="41" spans="5:35" x14ac:dyDescent="0.45">
      <c r="E41" t="s">
        <v>754</v>
      </c>
      <c r="G41" t="s">
        <v>127</v>
      </c>
      <c r="I41" t="s">
        <v>215</v>
      </c>
      <c r="J41" t="s">
        <v>994</v>
      </c>
      <c r="K41">
        <v>8.0931699499766326E-5</v>
      </c>
      <c r="L41" t="s">
        <v>217</v>
      </c>
      <c r="N41" t="s">
        <v>325</v>
      </c>
      <c r="O41" t="s">
        <v>994</v>
      </c>
      <c r="P41">
        <v>5.0310882157049013E-5</v>
      </c>
      <c r="Q41" t="s">
        <v>217</v>
      </c>
      <c r="S41" t="s">
        <v>326</v>
      </c>
      <c r="T41" t="s">
        <v>994</v>
      </c>
      <c r="U41">
        <v>4.5815247417354068E-5</v>
      </c>
      <c r="V41" t="s">
        <v>217</v>
      </c>
      <c r="X41">
        <v>1.1415525114155251E-4</v>
      </c>
      <c r="Y41">
        <v>1.6905750441289813E-4</v>
      </c>
      <c r="Z41" t="s">
        <v>994</v>
      </c>
      <c r="AA41" t="s">
        <v>25</v>
      </c>
      <c r="AC41" t="s">
        <v>22</v>
      </c>
      <c r="AD41" t="s">
        <v>994</v>
      </c>
      <c r="AE41">
        <v>1.197117104030971E-4</v>
      </c>
      <c r="AG41" t="s">
        <v>98</v>
      </c>
      <c r="AH41" t="s">
        <v>994</v>
      </c>
      <c r="AI41">
        <v>0</v>
      </c>
    </row>
    <row r="42" spans="5:35" x14ac:dyDescent="0.45">
      <c r="E42" t="s">
        <v>755</v>
      </c>
      <c r="G42" t="s">
        <v>127</v>
      </c>
      <c r="I42" t="s">
        <v>215</v>
      </c>
      <c r="J42" t="s">
        <v>995</v>
      </c>
      <c r="K42">
        <v>1.5909584599779999E-4</v>
      </c>
      <c r="L42" t="s">
        <v>217</v>
      </c>
      <c r="N42" t="s">
        <v>325</v>
      </c>
      <c r="O42" t="s">
        <v>995</v>
      </c>
      <c r="P42">
        <v>3.9434178210020128E-5</v>
      </c>
      <c r="Q42" t="s">
        <v>217</v>
      </c>
      <c r="S42" t="s">
        <v>326</v>
      </c>
      <c r="T42" t="s">
        <v>995</v>
      </c>
      <c r="U42">
        <v>2.7411590219579549E-5</v>
      </c>
      <c r="V42" t="s">
        <v>217</v>
      </c>
      <c r="X42">
        <v>1.1415525114155251E-4</v>
      </c>
      <c r="Y42">
        <v>1.9060404909297337E-4</v>
      </c>
      <c r="Z42" t="s">
        <v>995</v>
      </c>
      <c r="AA42" t="s">
        <v>25</v>
      </c>
      <c r="AC42" t="s">
        <v>22</v>
      </c>
      <c r="AD42" t="s">
        <v>995</v>
      </c>
      <c r="AE42">
        <v>1.1828348549160278E-4</v>
      </c>
      <c r="AG42" t="s">
        <v>98</v>
      </c>
      <c r="AH42" t="s">
        <v>995</v>
      </c>
      <c r="AI42">
        <v>0</v>
      </c>
    </row>
    <row r="43" spans="5:35" x14ac:dyDescent="0.45">
      <c r="E43" t="s">
        <v>756</v>
      </c>
      <c r="G43" t="s">
        <v>127</v>
      </c>
      <c r="I43" t="s">
        <v>215</v>
      </c>
      <c r="J43" t="s">
        <v>996</v>
      </c>
      <c r="K43">
        <v>2.308481183315E-4</v>
      </c>
      <c r="L43" t="s">
        <v>217</v>
      </c>
      <c r="N43" t="s">
        <v>325</v>
      </c>
      <c r="O43" t="s">
        <v>996</v>
      </c>
      <c r="P43">
        <v>4.437983383759667E-5</v>
      </c>
      <c r="Q43" t="s">
        <v>217</v>
      </c>
      <c r="S43" t="s">
        <v>326</v>
      </c>
      <c r="T43" t="s">
        <v>996</v>
      </c>
      <c r="U43">
        <v>3.5514634162517129E-5</v>
      </c>
      <c r="V43" t="s">
        <v>217</v>
      </c>
      <c r="X43">
        <v>1.1415525114155251E-4</v>
      </c>
      <c r="Y43">
        <v>1.4585353321897094E-4</v>
      </c>
      <c r="Z43" t="s">
        <v>996</v>
      </c>
      <c r="AA43" t="s">
        <v>25</v>
      </c>
      <c r="AC43" t="s">
        <v>22</v>
      </c>
      <c r="AD43" t="s">
        <v>996</v>
      </c>
      <c r="AE43">
        <v>1.1774417475652235E-4</v>
      </c>
      <c r="AG43" t="s">
        <v>98</v>
      </c>
      <c r="AH43" t="s">
        <v>996</v>
      </c>
      <c r="AI43">
        <v>0</v>
      </c>
    </row>
    <row r="44" spans="5:35" x14ac:dyDescent="0.45">
      <c r="E44" t="s">
        <v>757</v>
      </c>
      <c r="G44" t="s">
        <v>127</v>
      </c>
      <c r="I44" t="s">
        <v>215</v>
      </c>
      <c r="J44" t="s">
        <v>997</v>
      </c>
      <c r="K44">
        <v>2.8515338168650002E-4</v>
      </c>
      <c r="L44" t="s">
        <v>217</v>
      </c>
      <c r="N44" t="s">
        <v>325</v>
      </c>
      <c r="O44" t="s">
        <v>997</v>
      </c>
      <c r="P44">
        <v>4.7135012579187842E-5</v>
      </c>
      <c r="Q44" t="s">
        <v>217</v>
      </c>
      <c r="S44" t="s">
        <v>326</v>
      </c>
      <c r="T44" t="s">
        <v>997</v>
      </c>
      <c r="U44">
        <v>3.8535365449428975E-5</v>
      </c>
      <c r="V44" t="s">
        <v>217</v>
      </c>
      <c r="X44">
        <v>1.1415525114155251E-4</v>
      </c>
      <c r="Y44">
        <v>1.4452759200788939E-4</v>
      </c>
      <c r="Z44" t="s">
        <v>997</v>
      </c>
      <c r="AA44" t="s">
        <v>25</v>
      </c>
      <c r="AC44" t="s">
        <v>22</v>
      </c>
      <c r="AD44" t="s">
        <v>997</v>
      </c>
      <c r="AE44">
        <v>1.1846777257695688E-4</v>
      </c>
      <c r="AG44" t="s">
        <v>98</v>
      </c>
      <c r="AH44" t="s">
        <v>997</v>
      </c>
      <c r="AI44">
        <v>0</v>
      </c>
    </row>
    <row r="45" spans="5:35" x14ac:dyDescent="0.45">
      <c r="E45" t="s">
        <v>758</v>
      </c>
      <c r="G45" t="s">
        <v>127</v>
      </c>
      <c r="I45" t="s">
        <v>215</v>
      </c>
      <c r="J45" t="s">
        <v>998</v>
      </c>
      <c r="K45">
        <v>3.1489082014600001E-4</v>
      </c>
      <c r="L45" t="s">
        <v>217</v>
      </c>
      <c r="N45" t="s">
        <v>325</v>
      </c>
      <c r="O45" t="s">
        <v>998</v>
      </c>
      <c r="P45">
        <v>5.1599669938251133E-5</v>
      </c>
      <c r="Q45" t="s">
        <v>217</v>
      </c>
      <c r="S45" t="s">
        <v>326</v>
      </c>
      <c r="T45" t="s">
        <v>998</v>
      </c>
      <c r="U45">
        <v>4.4241305735308007E-5</v>
      </c>
      <c r="V45" t="s">
        <v>217</v>
      </c>
      <c r="X45">
        <v>1.1415525114155251E-4</v>
      </c>
      <c r="Y45">
        <v>1.408812536774151E-4</v>
      </c>
      <c r="Z45" t="s">
        <v>998</v>
      </c>
      <c r="AA45" t="s">
        <v>25</v>
      </c>
      <c r="AC45" t="s">
        <v>22</v>
      </c>
      <c r="AD45" t="s">
        <v>998</v>
      </c>
      <c r="AE45">
        <v>1.1567230009838683E-4</v>
      </c>
      <c r="AG45" t="s">
        <v>98</v>
      </c>
      <c r="AH45" t="s">
        <v>998</v>
      </c>
      <c r="AI45">
        <v>0</v>
      </c>
    </row>
    <row r="46" spans="5:35" x14ac:dyDescent="0.45">
      <c r="E46" t="s">
        <v>759</v>
      </c>
      <c r="G46" t="s">
        <v>127</v>
      </c>
      <c r="I46" t="s">
        <v>215</v>
      </c>
      <c r="J46" t="s">
        <v>999</v>
      </c>
      <c r="K46">
        <v>3.249702974527E-4</v>
      </c>
      <c r="L46" t="s">
        <v>217</v>
      </c>
      <c r="N46" t="s">
        <v>325</v>
      </c>
      <c r="O46" t="s">
        <v>999</v>
      </c>
      <c r="P46">
        <v>5.3683565865374537E-5</v>
      </c>
      <c r="Q46" t="s">
        <v>217</v>
      </c>
      <c r="S46" t="s">
        <v>326</v>
      </c>
      <c r="T46" t="s">
        <v>999</v>
      </c>
      <c r="U46">
        <v>4.9608675065915497E-5</v>
      </c>
      <c r="V46" t="s">
        <v>217</v>
      </c>
      <c r="X46">
        <v>1.1415525114155251E-4</v>
      </c>
      <c r="Y46">
        <v>1.4054976837464471E-4</v>
      </c>
      <c r="Z46" t="s">
        <v>999</v>
      </c>
      <c r="AA46" t="s">
        <v>25</v>
      </c>
      <c r="AC46" t="s">
        <v>22</v>
      </c>
      <c r="AD46" t="s">
        <v>999</v>
      </c>
      <c r="AE46">
        <v>1.1268712032606991E-4</v>
      </c>
      <c r="AG46" t="s">
        <v>98</v>
      </c>
      <c r="AH46" t="s">
        <v>999</v>
      </c>
      <c r="AI46">
        <v>0</v>
      </c>
    </row>
    <row r="47" spans="5:35" x14ac:dyDescent="0.45">
      <c r="E47" t="s">
        <v>760</v>
      </c>
      <c r="G47" t="s">
        <v>127</v>
      </c>
      <c r="I47" t="s">
        <v>215</v>
      </c>
      <c r="J47" t="s">
        <v>1000</v>
      </c>
      <c r="K47">
        <v>3.2327663254979997E-4</v>
      </c>
      <c r="L47" t="s">
        <v>217</v>
      </c>
      <c r="N47" t="s">
        <v>325</v>
      </c>
      <c r="O47" t="s">
        <v>1000</v>
      </c>
      <c r="P47">
        <v>5.6229699672048739E-5</v>
      </c>
      <c r="Q47" t="s">
        <v>217</v>
      </c>
      <c r="S47" t="s">
        <v>326</v>
      </c>
      <c r="T47" t="s">
        <v>1000</v>
      </c>
      <c r="U47">
        <v>5.3373901355967809E-5</v>
      </c>
      <c r="V47" t="s">
        <v>217</v>
      </c>
      <c r="X47">
        <v>1.1415525114155251E-4</v>
      </c>
      <c r="Y47">
        <v>1.4253868019126702E-4</v>
      </c>
      <c r="Z47" t="s">
        <v>1000</v>
      </c>
      <c r="AA47" t="s">
        <v>25</v>
      </c>
      <c r="AC47" t="s">
        <v>22</v>
      </c>
      <c r="AD47" t="s">
        <v>1000</v>
      </c>
      <c r="AE47">
        <v>1.1098788499493718E-4</v>
      </c>
      <c r="AG47" t="s">
        <v>98</v>
      </c>
      <c r="AH47" t="s">
        <v>1000</v>
      </c>
      <c r="AI47">
        <v>0</v>
      </c>
    </row>
    <row r="48" spans="5:35" x14ac:dyDescent="0.45">
      <c r="E48" t="s">
        <v>761</v>
      </c>
      <c r="G48" t="s">
        <v>127</v>
      </c>
      <c r="I48" t="s">
        <v>215</v>
      </c>
      <c r="J48" t="s">
        <v>1001</v>
      </c>
      <c r="K48">
        <v>3.153989493637E-4</v>
      </c>
      <c r="L48" t="s">
        <v>217</v>
      </c>
      <c r="N48" t="s">
        <v>325</v>
      </c>
      <c r="O48" t="s">
        <v>1001</v>
      </c>
      <c r="P48">
        <v>6.0941067424238594E-5</v>
      </c>
      <c r="Q48" t="s">
        <v>217</v>
      </c>
      <c r="S48" t="s">
        <v>326</v>
      </c>
      <c r="T48" t="s">
        <v>1001</v>
      </c>
      <c r="U48">
        <v>5.6586219502335392E-5</v>
      </c>
      <c r="V48" t="s">
        <v>217</v>
      </c>
      <c r="X48">
        <v>1.1415525114155251E-4</v>
      </c>
      <c r="Y48">
        <v>1.4883690094390442E-4</v>
      </c>
      <c r="Z48" t="s">
        <v>1001</v>
      </c>
      <c r="AA48" t="s">
        <v>25</v>
      </c>
      <c r="AC48" t="s">
        <v>22</v>
      </c>
      <c r="AD48" t="s">
        <v>1001</v>
      </c>
      <c r="AE48">
        <v>1.0424514575433395E-4</v>
      </c>
      <c r="AG48" t="s">
        <v>98</v>
      </c>
      <c r="AH48" t="s">
        <v>1001</v>
      </c>
      <c r="AI48">
        <v>0</v>
      </c>
    </row>
    <row r="49" spans="5:35" x14ac:dyDescent="0.45">
      <c r="E49" t="s">
        <v>762</v>
      </c>
      <c r="G49" t="s">
        <v>127</v>
      </c>
      <c r="I49" t="s">
        <v>215</v>
      </c>
      <c r="J49" t="s">
        <v>1002</v>
      </c>
      <c r="K49">
        <v>2.952576989065E-4</v>
      </c>
      <c r="L49" t="s">
        <v>217</v>
      </c>
      <c r="N49" t="s">
        <v>325</v>
      </c>
      <c r="O49" t="s">
        <v>1002</v>
      </c>
      <c r="P49">
        <v>6.462410945967186E-5</v>
      </c>
      <c r="Q49" t="s">
        <v>217</v>
      </c>
      <c r="S49" t="s">
        <v>326</v>
      </c>
      <c r="T49" t="s">
        <v>1002</v>
      </c>
      <c r="U49">
        <v>6.1292376553415113E-5</v>
      </c>
      <c r="V49" t="s">
        <v>217</v>
      </c>
      <c r="X49">
        <v>1.1415525114155251E-4</v>
      </c>
      <c r="Y49">
        <v>1.5049432745775637E-4</v>
      </c>
      <c r="Z49" t="s">
        <v>1002</v>
      </c>
      <c r="AA49" t="s">
        <v>25</v>
      </c>
      <c r="AC49" t="s">
        <v>22</v>
      </c>
      <c r="AD49" t="s">
        <v>1002</v>
      </c>
      <c r="AE49">
        <v>9.806881829077494E-5</v>
      </c>
      <c r="AG49" t="s">
        <v>98</v>
      </c>
      <c r="AH49" t="s">
        <v>1002</v>
      </c>
      <c r="AI49">
        <v>0</v>
      </c>
    </row>
    <row r="50" spans="5:35" x14ac:dyDescent="0.45">
      <c r="E50" t="s">
        <v>763</v>
      </c>
      <c r="G50" t="s">
        <v>127</v>
      </c>
      <c r="I50" t="s">
        <v>215</v>
      </c>
      <c r="J50" t="s">
        <v>1003</v>
      </c>
      <c r="K50">
        <v>2.6287123732819998E-4</v>
      </c>
      <c r="L50" t="s">
        <v>217</v>
      </c>
      <c r="N50" t="s">
        <v>325</v>
      </c>
      <c r="O50" t="s">
        <v>1003</v>
      </c>
      <c r="P50">
        <v>7.0577848694478558E-5</v>
      </c>
      <c r="Q50" t="s">
        <v>217</v>
      </c>
      <c r="S50" t="s">
        <v>326</v>
      </c>
      <c r="T50" t="s">
        <v>1003</v>
      </c>
      <c r="U50">
        <v>6.9352858293133393E-5</v>
      </c>
      <c r="V50" t="s">
        <v>217</v>
      </c>
      <c r="X50">
        <v>1.1415525114155251E-4</v>
      </c>
      <c r="Y50">
        <v>1.7237235744060203E-4</v>
      </c>
      <c r="Z50" t="s">
        <v>1003</v>
      </c>
      <c r="AA50" t="s">
        <v>25</v>
      </c>
      <c r="AC50" t="s">
        <v>22</v>
      </c>
      <c r="AD50" t="s">
        <v>1003</v>
      </c>
      <c r="AE50">
        <v>8.5186337993263878E-5</v>
      </c>
      <c r="AG50" t="s">
        <v>98</v>
      </c>
      <c r="AH50" t="s">
        <v>1003</v>
      </c>
      <c r="AI50">
        <v>0</v>
      </c>
    </row>
    <row r="51" spans="5:35" x14ac:dyDescent="0.45">
      <c r="E51" t="s">
        <v>764</v>
      </c>
      <c r="G51" t="s">
        <v>127</v>
      </c>
      <c r="I51" t="s">
        <v>215</v>
      </c>
      <c r="J51" t="s">
        <v>1004</v>
      </c>
      <c r="K51">
        <v>2.236110495053E-4</v>
      </c>
      <c r="L51" t="s">
        <v>217</v>
      </c>
      <c r="N51" t="s">
        <v>325</v>
      </c>
      <c r="O51" t="s">
        <v>1004</v>
      </c>
      <c r="P51">
        <v>7.5384581546187977E-5</v>
      </c>
      <c r="Q51" t="s">
        <v>217</v>
      </c>
      <c r="S51" t="s">
        <v>326</v>
      </c>
      <c r="T51" t="s">
        <v>1004</v>
      </c>
      <c r="U51">
        <v>7.5268476391246382E-5</v>
      </c>
      <c r="V51" t="s">
        <v>217</v>
      </c>
      <c r="X51">
        <v>1.1415525114155251E-4</v>
      </c>
      <c r="Y51">
        <v>2.2209515285616027E-4</v>
      </c>
      <c r="Z51" t="s">
        <v>1004</v>
      </c>
      <c r="AA51" t="s">
        <v>25</v>
      </c>
      <c r="AC51" t="s">
        <v>22</v>
      </c>
      <c r="AD51" t="s">
        <v>1004</v>
      </c>
      <c r="AE51">
        <v>8.2987088437898305E-5</v>
      </c>
      <c r="AG51" t="s">
        <v>98</v>
      </c>
      <c r="AH51" t="s">
        <v>1004</v>
      </c>
      <c r="AI51">
        <v>0</v>
      </c>
    </row>
    <row r="52" spans="5:35" x14ac:dyDescent="0.45">
      <c r="E52" t="s">
        <v>765</v>
      </c>
      <c r="G52" t="s">
        <v>127</v>
      </c>
      <c r="I52" t="s">
        <v>215</v>
      </c>
      <c r="J52" t="s">
        <v>1005</v>
      </c>
      <c r="K52">
        <v>1.7760629400769999E-4</v>
      </c>
      <c r="L52" t="s">
        <v>217</v>
      </c>
      <c r="N52" t="s">
        <v>325</v>
      </c>
      <c r="O52" t="s">
        <v>1005</v>
      </c>
      <c r="P52">
        <v>7.6720471491465063E-5</v>
      </c>
      <c r="Q52" t="s">
        <v>217</v>
      </c>
      <c r="S52" t="s">
        <v>326</v>
      </c>
      <c r="T52" t="s">
        <v>1005</v>
      </c>
      <c r="U52">
        <v>8.0529808166585913E-5</v>
      </c>
      <c r="V52" t="s">
        <v>217</v>
      </c>
      <c r="X52">
        <v>1.1415525114155251E-4</v>
      </c>
      <c r="Y52">
        <v>2.2209515285616027E-4</v>
      </c>
      <c r="Z52" t="s">
        <v>1005</v>
      </c>
      <c r="AA52" t="s">
        <v>25</v>
      </c>
      <c r="AC52" t="s">
        <v>22</v>
      </c>
      <c r="AD52" t="s">
        <v>1005</v>
      </c>
      <c r="AE52">
        <v>7.7852796037848932E-5</v>
      </c>
      <c r="AG52" t="s">
        <v>98</v>
      </c>
      <c r="AH52" t="s">
        <v>1005</v>
      </c>
      <c r="AI52">
        <v>0</v>
      </c>
    </row>
    <row r="53" spans="5:35" x14ac:dyDescent="0.45">
      <c r="E53" t="s">
        <v>766</v>
      </c>
      <c r="G53" t="s">
        <v>127</v>
      </c>
      <c r="I53" t="s">
        <v>215</v>
      </c>
      <c r="J53" t="s">
        <v>1006</v>
      </c>
      <c r="K53">
        <v>1.194166452926E-4</v>
      </c>
      <c r="L53" t="s">
        <v>217</v>
      </c>
      <c r="N53" t="s">
        <v>325</v>
      </c>
      <c r="O53" t="s">
        <v>1006</v>
      </c>
      <c r="P53">
        <v>7.5603837149020042E-5</v>
      </c>
      <c r="Q53" t="s">
        <v>217</v>
      </c>
      <c r="S53" t="s">
        <v>326</v>
      </c>
      <c r="T53" t="s">
        <v>1006</v>
      </c>
      <c r="U53">
        <v>8.4325248282888623E-5</v>
      </c>
      <c r="V53" t="s">
        <v>217</v>
      </c>
      <c r="X53">
        <v>1.1415525114155251E-4</v>
      </c>
      <c r="Y53">
        <v>1.7237235744060203E-4</v>
      </c>
      <c r="Z53" t="s">
        <v>1006</v>
      </c>
      <c r="AA53" t="s">
        <v>25</v>
      </c>
      <c r="AC53" t="s">
        <v>22</v>
      </c>
      <c r="AD53" t="s">
        <v>1006</v>
      </c>
      <c r="AE53">
        <v>7.7916483486463936E-5</v>
      </c>
      <c r="AG53" t="s">
        <v>98</v>
      </c>
      <c r="AH53" t="s">
        <v>1006</v>
      </c>
      <c r="AI53">
        <v>0</v>
      </c>
    </row>
    <row r="54" spans="5:35" x14ac:dyDescent="0.45">
      <c r="E54" t="s">
        <v>767</v>
      </c>
      <c r="G54" t="s">
        <v>127</v>
      </c>
      <c r="I54" t="s">
        <v>215</v>
      </c>
      <c r="J54" t="s">
        <v>1007</v>
      </c>
      <c r="K54">
        <v>4.6645950713277917E-5</v>
      </c>
      <c r="L54" t="s">
        <v>217</v>
      </c>
      <c r="N54" t="s">
        <v>325</v>
      </c>
      <c r="O54" t="s">
        <v>1007</v>
      </c>
      <c r="P54">
        <v>6.922174271029239E-5</v>
      </c>
      <c r="Q54" t="s">
        <v>217</v>
      </c>
      <c r="S54" t="s">
        <v>326</v>
      </c>
      <c r="T54" t="s">
        <v>1007</v>
      </c>
      <c r="U54">
        <v>7.3960527718123367E-5</v>
      </c>
      <c r="V54" t="s">
        <v>217</v>
      </c>
      <c r="X54">
        <v>1.1415525114155251E-4</v>
      </c>
      <c r="Y54">
        <v>1.5579809230208258E-4</v>
      </c>
      <c r="Z54" t="s">
        <v>1007</v>
      </c>
      <c r="AA54" t="s">
        <v>25</v>
      </c>
      <c r="AC54" t="s">
        <v>22</v>
      </c>
      <c r="AD54" t="s">
        <v>1007</v>
      </c>
      <c r="AE54">
        <v>7.8931417508009739E-5</v>
      </c>
      <c r="AG54" t="s">
        <v>98</v>
      </c>
      <c r="AH54" t="s">
        <v>1007</v>
      </c>
      <c r="AI54">
        <v>0</v>
      </c>
    </row>
    <row r="55" spans="5:35" x14ac:dyDescent="0.45">
      <c r="E55" t="s">
        <v>768</v>
      </c>
      <c r="G55" t="s">
        <v>127</v>
      </c>
      <c r="I55" t="s">
        <v>215</v>
      </c>
      <c r="J55" t="s">
        <v>1008</v>
      </c>
      <c r="K55">
        <v>0</v>
      </c>
      <c r="L55" t="s">
        <v>217</v>
      </c>
      <c r="N55" t="s">
        <v>325</v>
      </c>
      <c r="O55" t="s">
        <v>1008</v>
      </c>
      <c r="P55">
        <v>7.984700032141993E-5</v>
      </c>
      <c r="Q55" t="s">
        <v>217</v>
      </c>
      <c r="S55" t="s">
        <v>326</v>
      </c>
      <c r="T55" t="s">
        <v>1008</v>
      </c>
      <c r="U55">
        <v>8.5397132992776631E-5</v>
      </c>
      <c r="V55" t="s">
        <v>217</v>
      </c>
      <c r="X55">
        <v>1.1415525114155251E-4</v>
      </c>
      <c r="Y55">
        <v>1.093901499142282E-4</v>
      </c>
      <c r="Z55" t="s">
        <v>1008</v>
      </c>
      <c r="AA55" t="s">
        <v>25</v>
      </c>
      <c r="AC55" t="s">
        <v>22</v>
      </c>
      <c r="AD55" t="s">
        <v>1008</v>
      </c>
      <c r="AE55">
        <v>8.3069746615887998E-5</v>
      </c>
      <c r="AG55" t="s">
        <v>98</v>
      </c>
      <c r="AH55" t="s">
        <v>1008</v>
      </c>
      <c r="AI55">
        <v>0</v>
      </c>
    </row>
    <row r="56" spans="5:35" x14ac:dyDescent="0.45">
      <c r="E56" t="s">
        <v>769</v>
      </c>
      <c r="G56" t="s">
        <v>127</v>
      </c>
      <c r="I56" t="s">
        <v>215</v>
      </c>
      <c r="J56" t="s">
        <v>1009</v>
      </c>
      <c r="K56">
        <v>0</v>
      </c>
      <c r="L56" t="s">
        <v>217</v>
      </c>
      <c r="N56" t="s">
        <v>325</v>
      </c>
      <c r="O56" t="s">
        <v>1009</v>
      </c>
      <c r="P56">
        <v>8.6896950269616186E-5</v>
      </c>
      <c r="Q56" t="s">
        <v>217</v>
      </c>
      <c r="S56" t="s">
        <v>326</v>
      </c>
      <c r="T56" t="s">
        <v>1009</v>
      </c>
      <c r="U56">
        <v>9.1396831116261957E-5</v>
      </c>
      <c r="V56" t="s">
        <v>217</v>
      </c>
      <c r="X56">
        <v>1.1415525114155251E-4</v>
      </c>
      <c r="Y56">
        <v>7.9556472664893237E-5</v>
      </c>
      <c r="Z56" t="s">
        <v>1009</v>
      </c>
      <c r="AA56" t="s">
        <v>25</v>
      </c>
      <c r="AC56" t="s">
        <v>22</v>
      </c>
      <c r="AD56" t="s">
        <v>1009</v>
      </c>
      <c r="AE56">
        <v>9.1167537954683231E-5</v>
      </c>
      <c r="AG56" t="s">
        <v>98</v>
      </c>
      <c r="AH56" t="s">
        <v>1009</v>
      </c>
      <c r="AI56">
        <v>0</v>
      </c>
    </row>
    <row r="57" spans="5:35" x14ac:dyDescent="0.45">
      <c r="E57" t="s">
        <v>770</v>
      </c>
      <c r="G57" t="s">
        <v>127</v>
      </c>
      <c r="I57" t="s">
        <v>215</v>
      </c>
      <c r="J57" t="s">
        <v>1010</v>
      </c>
      <c r="K57">
        <v>0</v>
      </c>
      <c r="L57" t="s">
        <v>217</v>
      </c>
      <c r="N57" t="s">
        <v>325</v>
      </c>
      <c r="O57" t="s">
        <v>1010</v>
      </c>
      <c r="P57">
        <v>8.8235465649802718E-5</v>
      </c>
      <c r="Q57" t="s">
        <v>217</v>
      </c>
      <c r="S57" t="s">
        <v>326</v>
      </c>
      <c r="T57" t="s">
        <v>1010</v>
      </c>
      <c r="U57">
        <v>9.1144840606683714E-5</v>
      </c>
      <c r="V57" t="s">
        <v>217</v>
      </c>
      <c r="X57">
        <v>1.1415525114155251E-4</v>
      </c>
      <c r="Y57">
        <v>5.6352501470966035E-5</v>
      </c>
      <c r="Z57" t="s">
        <v>1010</v>
      </c>
      <c r="AA57" t="s">
        <v>25</v>
      </c>
      <c r="AC57" t="s">
        <v>22</v>
      </c>
      <c r="AD57" t="s">
        <v>1010</v>
      </c>
      <c r="AE57">
        <v>1.0749591573789648E-4</v>
      </c>
      <c r="AG57" t="s">
        <v>98</v>
      </c>
      <c r="AH57" t="s">
        <v>1010</v>
      </c>
      <c r="AI57">
        <v>0</v>
      </c>
    </row>
    <row r="58" spans="5:35" x14ac:dyDescent="0.45">
      <c r="E58" t="s">
        <v>771</v>
      </c>
      <c r="G58" t="s">
        <v>127</v>
      </c>
      <c r="I58" t="s">
        <v>215</v>
      </c>
      <c r="J58" t="s">
        <v>1011</v>
      </c>
      <c r="K58">
        <v>0</v>
      </c>
      <c r="L58" t="s">
        <v>217</v>
      </c>
      <c r="N58" t="s">
        <v>325</v>
      </c>
      <c r="O58" t="s">
        <v>1011</v>
      </c>
      <c r="P58">
        <v>8.6575164242670141E-5</v>
      </c>
      <c r="Q58" t="s">
        <v>217</v>
      </c>
      <c r="S58" t="s">
        <v>326</v>
      </c>
      <c r="T58" t="s">
        <v>1011</v>
      </c>
      <c r="U58">
        <v>8.9192228088346857E-5</v>
      </c>
      <c r="V58" t="s">
        <v>217</v>
      </c>
      <c r="X58">
        <v>1.1415525114155251E-4</v>
      </c>
      <c r="Y58">
        <v>2.9833677249334962E-5</v>
      </c>
      <c r="Z58" t="s">
        <v>1011</v>
      </c>
      <c r="AA58" t="s">
        <v>25</v>
      </c>
      <c r="AC58" t="s">
        <v>22</v>
      </c>
      <c r="AD58" t="s">
        <v>1011</v>
      </c>
      <c r="AE58">
        <v>1.1735527480434126E-4</v>
      </c>
      <c r="AG58" t="s">
        <v>98</v>
      </c>
      <c r="AH58" t="s">
        <v>1011</v>
      </c>
      <c r="AI58">
        <v>0</v>
      </c>
    </row>
    <row r="59" spans="5:35" x14ac:dyDescent="0.45">
      <c r="E59" t="s">
        <v>772</v>
      </c>
      <c r="G59" t="s">
        <v>127</v>
      </c>
      <c r="I59" t="s">
        <v>215</v>
      </c>
      <c r="J59" t="s">
        <v>1012</v>
      </c>
      <c r="K59">
        <v>0</v>
      </c>
      <c r="L59" t="s">
        <v>217</v>
      </c>
      <c r="N59" t="s">
        <v>325</v>
      </c>
      <c r="O59" t="s">
        <v>1012</v>
      </c>
      <c r="P59">
        <v>8.2499513653015301E-5</v>
      </c>
      <c r="Q59" t="s">
        <v>217</v>
      </c>
      <c r="S59" t="s">
        <v>326</v>
      </c>
      <c r="T59" t="s">
        <v>1012</v>
      </c>
      <c r="U59">
        <v>8.4049346616278005E-5</v>
      </c>
      <c r="V59" t="s">
        <v>217</v>
      </c>
      <c r="X59">
        <v>1.1415525114155251E-4</v>
      </c>
      <c r="Y59">
        <v>2.1546544680075254E-5</v>
      </c>
      <c r="Z59" t="s">
        <v>1012</v>
      </c>
      <c r="AA59" t="s">
        <v>25</v>
      </c>
      <c r="AC59" t="s">
        <v>22</v>
      </c>
      <c r="AD59" t="s">
        <v>1012</v>
      </c>
      <c r="AE59">
        <v>1.2065618171553688E-4</v>
      </c>
      <c r="AG59" t="s">
        <v>98</v>
      </c>
      <c r="AH59" t="s">
        <v>1012</v>
      </c>
      <c r="AI59">
        <v>0</v>
      </c>
    </row>
    <row r="60" spans="5:35" x14ac:dyDescent="0.45">
      <c r="E60" t="s">
        <v>773</v>
      </c>
      <c r="G60" t="s">
        <v>127</v>
      </c>
      <c r="I60" t="s">
        <v>215</v>
      </c>
      <c r="J60" t="s">
        <v>1013</v>
      </c>
      <c r="K60">
        <v>0</v>
      </c>
      <c r="L60" t="s">
        <v>217</v>
      </c>
      <c r="N60" t="s">
        <v>325</v>
      </c>
      <c r="O60" t="s">
        <v>1013</v>
      </c>
      <c r="P60">
        <v>7.9640131562523235E-5</v>
      </c>
      <c r="Q60" t="s">
        <v>217</v>
      </c>
      <c r="S60" t="s">
        <v>326</v>
      </c>
      <c r="T60" t="s">
        <v>1013</v>
      </c>
      <c r="U60">
        <v>8.0667122390740885E-5</v>
      </c>
      <c r="V60" t="s">
        <v>217</v>
      </c>
      <c r="X60">
        <v>1.1415525114155251E-4</v>
      </c>
      <c r="Y60">
        <v>1.4916838624667481E-5</v>
      </c>
      <c r="Z60" t="s">
        <v>1013</v>
      </c>
      <c r="AA60" t="s">
        <v>25</v>
      </c>
      <c r="AC60" t="s">
        <v>22</v>
      </c>
      <c r="AD60" t="s">
        <v>1013</v>
      </c>
      <c r="AE60">
        <v>1.2067921760120617E-4</v>
      </c>
      <c r="AG60" t="s">
        <v>98</v>
      </c>
      <c r="AH60" t="s">
        <v>1013</v>
      </c>
      <c r="AI60">
        <v>0</v>
      </c>
    </row>
    <row r="61" spans="5:35" x14ac:dyDescent="0.45">
      <c r="E61" t="s">
        <v>774</v>
      </c>
      <c r="G61" t="s">
        <v>127</v>
      </c>
      <c r="I61" t="s">
        <v>215</v>
      </c>
      <c r="J61" t="s">
        <v>1014</v>
      </c>
      <c r="K61">
        <v>0</v>
      </c>
      <c r="L61" t="s">
        <v>217</v>
      </c>
      <c r="N61" t="s">
        <v>325</v>
      </c>
      <c r="O61" t="s">
        <v>1014</v>
      </c>
      <c r="P61">
        <v>7.8844109249045173E-5</v>
      </c>
      <c r="Q61" t="s">
        <v>217</v>
      </c>
      <c r="S61" t="s">
        <v>326</v>
      </c>
      <c r="T61" t="s">
        <v>1014</v>
      </c>
      <c r="U61">
        <v>8.2376898025634458E-5</v>
      </c>
      <c r="V61" t="s">
        <v>217</v>
      </c>
      <c r="X61">
        <v>1.1415525114155251E-4</v>
      </c>
      <c r="Y61">
        <v>1.6574265138519424E-5</v>
      </c>
      <c r="Z61" t="s">
        <v>1014</v>
      </c>
      <c r="AA61" t="s">
        <v>25</v>
      </c>
      <c r="AC61" t="s">
        <v>22</v>
      </c>
      <c r="AD61" t="s">
        <v>1014</v>
      </c>
      <c r="AE61">
        <v>1.2402348617954396E-4</v>
      </c>
      <c r="AG61" t="s">
        <v>98</v>
      </c>
      <c r="AH61" t="s">
        <v>1014</v>
      </c>
      <c r="AI61">
        <v>0</v>
      </c>
    </row>
    <row r="62" spans="5:35" x14ac:dyDescent="0.45">
      <c r="E62" t="s">
        <v>775</v>
      </c>
      <c r="G62" t="s">
        <v>127</v>
      </c>
      <c r="I62" t="s">
        <v>215</v>
      </c>
      <c r="J62" t="s">
        <v>1015</v>
      </c>
      <c r="K62">
        <v>0</v>
      </c>
      <c r="L62" t="s">
        <v>217</v>
      </c>
      <c r="N62" t="s">
        <v>325</v>
      </c>
      <c r="O62" t="s">
        <v>1015</v>
      </c>
      <c r="P62">
        <v>7.8858116609596365E-5</v>
      </c>
      <c r="Q62" t="s">
        <v>217</v>
      </c>
      <c r="S62" t="s">
        <v>326</v>
      </c>
      <c r="T62" t="s">
        <v>1015</v>
      </c>
      <c r="U62">
        <v>8.7258299918662399E-5</v>
      </c>
      <c r="V62" t="s">
        <v>217</v>
      </c>
      <c r="X62">
        <v>1.1415525114155251E-4</v>
      </c>
      <c r="Y62">
        <v>1.4585353321897093E-5</v>
      </c>
      <c r="Z62" t="s">
        <v>1015</v>
      </c>
      <c r="AA62" t="s">
        <v>25</v>
      </c>
      <c r="AC62" t="s">
        <v>22</v>
      </c>
      <c r="AD62" t="s">
        <v>1015</v>
      </c>
      <c r="AE62">
        <v>1.2589616817924523E-4</v>
      </c>
      <c r="AG62" t="s">
        <v>98</v>
      </c>
      <c r="AH62" t="s">
        <v>1015</v>
      </c>
      <c r="AI62">
        <v>0</v>
      </c>
    </row>
    <row r="63" spans="5:35" x14ac:dyDescent="0.45">
      <c r="E63" t="s">
        <v>776</v>
      </c>
      <c r="G63" t="s">
        <v>127</v>
      </c>
      <c r="I63" t="s">
        <v>215</v>
      </c>
      <c r="J63" t="s">
        <v>1016</v>
      </c>
      <c r="K63">
        <v>0</v>
      </c>
      <c r="L63" t="s">
        <v>217</v>
      </c>
      <c r="N63" t="s">
        <v>325</v>
      </c>
      <c r="O63" t="s">
        <v>1016</v>
      </c>
      <c r="P63">
        <v>7.7900747805914166E-5</v>
      </c>
      <c r="Q63" t="s">
        <v>217</v>
      </c>
      <c r="S63" t="s">
        <v>326</v>
      </c>
      <c r="T63" t="s">
        <v>1016</v>
      </c>
      <c r="U63">
        <v>9.2115632612322046E-5</v>
      </c>
      <c r="V63" t="s">
        <v>217</v>
      </c>
      <c r="X63">
        <v>1.1415525114155251E-4</v>
      </c>
      <c r="Y63">
        <v>2.1215059377304864E-5</v>
      </c>
      <c r="Z63" t="s">
        <v>1016</v>
      </c>
      <c r="AA63" t="s">
        <v>25</v>
      </c>
      <c r="AC63" t="s">
        <v>22</v>
      </c>
      <c r="AD63" t="s">
        <v>1016</v>
      </c>
      <c r="AE63">
        <v>1.2374705555151278E-4</v>
      </c>
      <c r="AG63" t="s">
        <v>98</v>
      </c>
      <c r="AH63" t="s">
        <v>1016</v>
      </c>
      <c r="AI63">
        <v>0</v>
      </c>
    </row>
    <row r="64" spans="5:35" x14ac:dyDescent="0.45">
      <c r="E64" t="s">
        <v>777</v>
      </c>
      <c r="G64" t="s">
        <v>127</v>
      </c>
      <c r="I64" t="s">
        <v>215</v>
      </c>
      <c r="J64" t="s">
        <v>1017</v>
      </c>
      <c r="K64">
        <v>2.2620041841027439E-5</v>
      </c>
      <c r="L64" t="s">
        <v>217</v>
      </c>
      <c r="N64" t="s">
        <v>325</v>
      </c>
      <c r="O64" t="s">
        <v>1017</v>
      </c>
      <c r="P64">
        <v>7.6018748101098663E-5</v>
      </c>
      <c r="Q64" t="s">
        <v>217</v>
      </c>
      <c r="S64" t="s">
        <v>326</v>
      </c>
      <c r="T64" t="s">
        <v>1017</v>
      </c>
      <c r="U64">
        <v>9.7050385262951127E-5</v>
      </c>
      <c r="V64" t="s">
        <v>217</v>
      </c>
      <c r="X64">
        <v>1.1415525114155251E-4</v>
      </c>
      <c r="Y64">
        <v>5.7678442682047593E-5</v>
      </c>
      <c r="Z64" t="s">
        <v>1017</v>
      </c>
      <c r="AA64" t="s">
        <v>25</v>
      </c>
      <c r="AC64" t="s">
        <v>22</v>
      </c>
      <c r="AD64" t="s">
        <v>1017</v>
      </c>
      <c r="AE64">
        <v>1.2374705555151278E-4</v>
      </c>
      <c r="AG64" t="s">
        <v>98</v>
      </c>
      <c r="AH64" t="s">
        <v>1017</v>
      </c>
      <c r="AI64">
        <v>0</v>
      </c>
    </row>
    <row r="65" spans="5:35" x14ac:dyDescent="0.45">
      <c r="E65" t="s">
        <v>778</v>
      </c>
      <c r="G65" t="s">
        <v>127</v>
      </c>
      <c r="I65" t="s">
        <v>215</v>
      </c>
      <c r="J65" t="s">
        <v>1018</v>
      </c>
      <c r="K65">
        <v>7.7850813781875635E-5</v>
      </c>
      <c r="L65" t="s">
        <v>217</v>
      </c>
      <c r="N65" t="s">
        <v>325</v>
      </c>
      <c r="O65" t="s">
        <v>1018</v>
      </c>
      <c r="P65">
        <v>7.2076277867016796E-5</v>
      </c>
      <c r="Q65" t="s">
        <v>217</v>
      </c>
      <c r="S65" t="s">
        <v>326</v>
      </c>
      <c r="T65" t="s">
        <v>1018</v>
      </c>
      <c r="U65">
        <v>9.966980364007404E-5</v>
      </c>
      <c r="V65" t="s">
        <v>217</v>
      </c>
      <c r="X65">
        <v>1.1415525114155251E-4</v>
      </c>
      <c r="Y65">
        <v>1.6905750441289813E-4</v>
      </c>
      <c r="Z65" t="s">
        <v>1018</v>
      </c>
      <c r="AA65" t="s">
        <v>25</v>
      </c>
      <c r="AC65" t="s">
        <v>22</v>
      </c>
      <c r="AD65" t="s">
        <v>1018</v>
      </c>
      <c r="AE65">
        <v>1.2250989298586351E-4</v>
      </c>
      <c r="AG65" t="s">
        <v>98</v>
      </c>
      <c r="AH65" t="s">
        <v>1018</v>
      </c>
      <c r="AI65">
        <v>0</v>
      </c>
    </row>
    <row r="66" spans="5:35" x14ac:dyDescent="0.45">
      <c r="E66" t="s">
        <v>779</v>
      </c>
      <c r="G66" t="s">
        <v>127</v>
      </c>
      <c r="I66" t="s">
        <v>215</v>
      </c>
      <c r="J66" t="s">
        <v>1019</v>
      </c>
      <c r="K66">
        <v>1.462021574209E-4</v>
      </c>
      <c r="L66" t="s">
        <v>217</v>
      </c>
      <c r="N66" t="s">
        <v>325</v>
      </c>
      <c r="O66" t="s">
        <v>1019</v>
      </c>
      <c r="P66">
        <v>5.7887249728947431E-5</v>
      </c>
      <c r="Q66" t="s">
        <v>217</v>
      </c>
      <c r="S66" t="s">
        <v>326</v>
      </c>
      <c r="T66" t="s">
        <v>1019</v>
      </c>
      <c r="U66">
        <v>8.2615127555227876E-5</v>
      </c>
      <c r="V66" t="s">
        <v>217</v>
      </c>
      <c r="X66">
        <v>1.1415525114155251E-4</v>
      </c>
      <c r="Y66">
        <v>1.9060404909297337E-4</v>
      </c>
      <c r="Z66" t="s">
        <v>1019</v>
      </c>
      <c r="AA66" t="s">
        <v>25</v>
      </c>
      <c r="AC66" t="s">
        <v>22</v>
      </c>
      <c r="AD66" t="s">
        <v>1019</v>
      </c>
      <c r="AE66">
        <v>1.2187030839551691E-4</v>
      </c>
      <c r="AG66" t="s">
        <v>98</v>
      </c>
      <c r="AH66" t="s">
        <v>1019</v>
      </c>
      <c r="AI66">
        <v>0</v>
      </c>
    </row>
    <row r="67" spans="5:35" x14ac:dyDescent="0.45">
      <c r="E67" t="s">
        <v>780</v>
      </c>
      <c r="G67" t="s">
        <v>127</v>
      </c>
      <c r="I67" t="s">
        <v>215</v>
      </c>
      <c r="J67" t="s">
        <v>1020</v>
      </c>
      <c r="K67">
        <v>2.1462085548599999E-4</v>
      </c>
      <c r="L67" t="s">
        <v>217</v>
      </c>
      <c r="N67" t="s">
        <v>325</v>
      </c>
      <c r="O67" t="s">
        <v>1020</v>
      </c>
      <c r="P67">
        <v>6.2774823954394818E-5</v>
      </c>
      <c r="Q67" t="s">
        <v>217</v>
      </c>
      <c r="S67" t="s">
        <v>326</v>
      </c>
      <c r="T67" t="s">
        <v>1020</v>
      </c>
      <c r="U67">
        <v>8.8659804058281415E-5</v>
      </c>
      <c r="V67" t="s">
        <v>217</v>
      </c>
      <c r="X67">
        <v>1.1415525114155251E-4</v>
      </c>
      <c r="Y67">
        <v>1.4585353321897094E-4</v>
      </c>
      <c r="Z67" t="s">
        <v>1020</v>
      </c>
      <c r="AA67" t="s">
        <v>25</v>
      </c>
      <c r="AC67" t="s">
        <v>22</v>
      </c>
      <c r="AD67" t="s">
        <v>1020</v>
      </c>
      <c r="AE67">
        <v>1.2039736676478222E-4</v>
      </c>
      <c r="AG67" t="s">
        <v>98</v>
      </c>
      <c r="AH67" t="s">
        <v>1020</v>
      </c>
      <c r="AI67">
        <v>0</v>
      </c>
    </row>
    <row r="68" spans="5:35" x14ac:dyDescent="0.45">
      <c r="E68" t="s">
        <v>781</v>
      </c>
      <c r="G68" t="s">
        <v>127</v>
      </c>
      <c r="I68" t="s">
        <v>215</v>
      </c>
      <c r="J68" t="s">
        <v>1021</v>
      </c>
      <c r="K68">
        <v>2.6835550767679997E-4</v>
      </c>
      <c r="L68" t="s">
        <v>217</v>
      </c>
      <c r="N68" t="s">
        <v>325</v>
      </c>
      <c r="O68" t="s">
        <v>1021</v>
      </c>
      <c r="P68">
        <v>6.5186619128921832E-5</v>
      </c>
      <c r="Q68" t="s">
        <v>217</v>
      </c>
      <c r="S68" t="s">
        <v>326</v>
      </c>
      <c r="T68" t="s">
        <v>1021</v>
      </c>
      <c r="U68">
        <v>9.2318610955524825E-5</v>
      </c>
      <c r="V68" t="s">
        <v>217</v>
      </c>
      <c r="X68">
        <v>1.1415525114155251E-4</v>
      </c>
      <c r="Y68">
        <v>1.4452759200788939E-4</v>
      </c>
      <c r="Z68" t="s">
        <v>1021</v>
      </c>
      <c r="AA68" t="s">
        <v>25</v>
      </c>
      <c r="AC68" t="s">
        <v>22</v>
      </c>
      <c r="AD68" t="s">
        <v>1021</v>
      </c>
      <c r="AE68">
        <v>1.2057894374593995E-4</v>
      </c>
      <c r="AG68" t="s">
        <v>98</v>
      </c>
      <c r="AH68" t="s">
        <v>1021</v>
      </c>
      <c r="AI68">
        <v>0</v>
      </c>
    </row>
    <row r="69" spans="5:35" x14ac:dyDescent="0.45">
      <c r="E69" t="s">
        <v>782</v>
      </c>
      <c r="G69" t="s">
        <v>127</v>
      </c>
      <c r="I69" t="s">
        <v>215</v>
      </c>
      <c r="J69" t="s">
        <v>1022</v>
      </c>
      <c r="K69">
        <v>3.003522625042E-4</v>
      </c>
      <c r="L69" t="s">
        <v>217</v>
      </c>
      <c r="N69" t="s">
        <v>325</v>
      </c>
      <c r="O69" t="s">
        <v>1022</v>
      </c>
      <c r="P69">
        <v>6.9011944595507804E-5</v>
      </c>
      <c r="Q69" t="s">
        <v>217</v>
      </c>
      <c r="S69" t="s">
        <v>326</v>
      </c>
      <c r="T69" t="s">
        <v>1022</v>
      </c>
      <c r="U69">
        <v>9.6539046670258917E-5</v>
      </c>
      <c r="V69" t="s">
        <v>217</v>
      </c>
      <c r="X69">
        <v>1.1415525114155251E-4</v>
      </c>
      <c r="Y69">
        <v>1.408812536774151E-4</v>
      </c>
      <c r="Z69" t="s">
        <v>1022</v>
      </c>
      <c r="AA69" t="s">
        <v>25</v>
      </c>
      <c r="AC69" t="s">
        <v>22</v>
      </c>
      <c r="AD69" t="s">
        <v>1022</v>
      </c>
      <c r="AE69">
        <v>1.1807345241638299E-4</v>
      </c>
      <c r="AG69" t="s">
        <v>98</v>
      </c>
      <c r="AH69" t="s">
        <v>1022</v>
      </c>
      <c r="AI69">
        <v>0</v>
      </c>
    </row>
    <row r="70" spans="5:35" x14ac:dyDescent="0.45">
      <c r="E70" t="s">
        <v>783</v>
      </c>
      <c r="G70" t="s">
        <v>127</v>
      </c>
      <c r="I70" t="s">
        <v>215</v>
      </c>
      <c r="J70" t="s">
        <v>1023</v>
      </c>
      <c r="K70">
        <v>3.1164293602049998E-4</v>
      </c>
      <c r="L70" t="s">
        <v>217</v>
      </c>
      <c r="N70" t="s">
        <v>325</v>
      </c>
      <c r="O70" t="s">
        <v>1023</v>
      </c>
      <c r="P70">
        <v>7.3381076168531898E-5</v>
      </c>
      <c r="Q70" t="s">
        <v>217</v>
      </c>
      <c r="S70" t="s">
        <v>326</v>
      </c>
      <c r="T70" t="s">
        <v>1023</v>
      </c>
      <c r="U70">
        <v>1.0159385389459999E-4</v>
      </c>
      <c r="V70" t="s">
        <v>217</v>
      </c>
      <c r="X70">
        <v>1.1415525114155251E-4</v>
      </c>
      <c r="Y70">
        <v>1.4054976837464471E-4</v>
      </c>
      <c r="Z70" t="s">
        <v>1023</v>
      </c>
      <c r="AA70" t="s">
        <v>25</v>
      </c>
      <c r="AC70" t="s">
        <v>22</v>
      </c>
      <c r="AD70" t="s">
        <v>1023</v>
      </c>
      <c r="AE70">
        <v>1.1593924536173065E-4</v>
      </c>
      <c r="AG70" t="s">
        <v>98</v>
      </c>
      <c r="AH70" t="s">
        <v>1023</v>
      </c>
      <c r="AI70">
        <v>0</v>
      </c>
    </row>
    <row r="71" spans="5:35" x14ac:dyDescent="0.45">
      <c r="E71" t="s">
        <v>784</v>
      </c>
      <c r="G71" t="s">
        <v>127</v>
      </c>
      <c r="I71" t="s">
        <v>215</v>
      </c>
      <c r="J71" t="s">
        <v>1024</v>
      </c>
      <c r="K71">
        <v>3.0692077312389999E-4</v>
      </c>
      <c r="L71" t="s">
        <v>217</v>
      </c>
      <c r="N71" t="s">
        <v>325</v>
      </c>
      <c r="O71" t="s">
        <v>1024</v>
      </c>
      <c r="P71">
        <v>7.6323540364058872E-5</v>
      </c>
      <c r="Q71" t="s">
        <v>217</v>
      </c>
      <c r="S71" t="s">
        <v>326</v>
      </c>
      <c r="T71" t="s">
        <v>1024</v>
      </c>
      <c r="U71">
        <v>1.0325677137529999E-4</v>
      </c>
      <c r="V71" t="s">
        <v>217</v>
      </c>
      <c r="X71">
        <v>1.1415525114155251E-4</v>
      </c>
      <c r="Y71">
        <v>1.4253868019126702E-4</v>
      </c>
      <c r="Z71" t="s">
        <v>1024</v>
      </c>
      <c r="AA71" t="s">
        <v>25</v>
      </c>
      <c r="AC71" t="s">
        <v>22</v>
      </c>
      <c r="AD71" t="s">
        <v>1024</v>
      </c>
      <c r="AE71">
        <v>1.1262885308584767E-4</v>
      </c>
      <c r="AG71" t="s">
        <v>98</v>
      </c>
      <c r="AH71" t="s">
        <v>1024</v>
      </c>
      <c r="AI71">
        <v>0</v>
      </c>
    </row>
    <row r="72" spans="5:35" x14ac:dyDescent="0.45">
      <c r="E72" t="s">
        <v>785</v>
      </c>
      <c r="G72" t="s">
        <v>127</v>
      </c>
      <c r="I72" t="s">
        <v>215</v>
      </c>
      <c r="J72" t="s">
        <v>1025</v>
      </c>
      <c r="K72">
        <v>3.1283379961160001E-4</v>
      </c>
      <c r="L72" t="s">
        <v>217</v>
      </c>
      <c r="N72" t="s">
        <v>325</v>
      </c>
      <c r="O72" t="s">
        <v>1025</v>
      </c>
      <c r="P72">
        <v>7.5784673909728143E-5</v>
      </c>
      <c r="Q72" t="s">
        <v>217</v>
      </c>
      <c r="S72" t="s">
        <v>326</v>
      </c>
      <c r="T72" t="s">
        <v>1025</v>
      </c>
      <c r="U72">
        <v>1.018485679214E-4</v>
      </c>
      <c r="V72" t="s">
        <v>217</v>
      </c>
      <c r="X72">
        <v>1.1415525114155251E-4</v>
      </c>
      <c r="Y72">
        <v>1.4883690094390442E-4</v>
      </c>
      <c r="Z72" t="s">
        <v>1025</v>
      </c>
      <c r="AA72" t="s">
        <v>25</v>
      </c>
      <c r="AC72" t="s">
        <v>22</v>
      </c>
      <c r="AD72" t="s">
        <v>1025</v>
      </c>
      <c r="AE72">
        <v>1.0568014592631924E-4</v>
      </c>
      <c r="AG72" t="s">
        <v>98</v>
      </c>
      <c r="AH72" t="s">
        <v>1025</v>
      </c>
      <c r="AI72">
        <v>0</v>
      </c>
    </row>
    <row r="73" spans="5:35" x14ac:dyDescent="0.45">
      <c r="E73" t="s">
        <v>786</v>
      </c>
      <c r="G73" t="s">
        <v>127</v>
      </c>
      <c r="I73" t="s">
        <v>215</v>
      </c>
      <c r="J73" t="s">
        <v>1026</v>
      </c>
      <c r="K73">
        <v>2.8686720637910001E-4</v>
      </c>
      <c r="L73" t="s">
        <v>217</v>
      </c>
      <c r="N73" t="s">
        <v>325</v>
      </c>
      <c r="O73" t="s">
        <v>1026</v>
      </c>
      <c r="P73">
        <v>7.2488285913878335E-5</v>
      </c>
      <c r="Q73" t="s">
        <v>217</v>
      </c>
      <c r="S73" t="s">
        <v>326</v>
      </c>
      <c r="T73" t="s">
        <v>1026</v>
      </c>
      <c r="U73">
        <v>9.868603232909468E-5</v>
      </c>
      <c r="V73" t="s">
        <v>217</v>
      </c>
      <c r="X73">
        <v>1.1415525114155251E-4</v>
      </c>
      <c r="Y73">
        <v>1.5049432745775637E-4</v>
      </c>
      <c r="Z73" t="s">
        <v>1026</v>
      </c>
      <c r="AA73" t="s">
        <v>25</v>
      </c>
      <c r="AC73" t="s">
        <v>22</v>
      </c>
      <c r="AD73" t="s">
        <v>1026</v>
      </c>
      <c r="AE73">
        <v>9.9217902470041726E-5</v>
      </c>
      <c r="AG73" t="s">
        <v>98</v>
      </c>
      <c r="AH73" t="s">
        <v>1026</v>
      </c>
      <c r="AI73">
        <v>0</v>
      </c>
    </row>
    <row r="74" spans="5:35" x14ac:dyDescent="0.45">
      <c r="E74" t="s">
        <v>787</v>
      </c>
      <c r="G74" t="s">
        <v>127</v>
      </c>
      <c r="I74" t="s">
        <v>215</v>
      </c>
      <c r="J74" t="s">
        <v>1027</v>
      </c>
      <c r="K74">
        <v>2.6436619754270001E-4</v>
      </c>
      <c r="L74" t="s">
        <v>217</v>
      </c>
      <c r="N74" t="s">
        <v>325</v>
      </c>
      <c r="O74" t="s">
        <v>1027</v>
      </c>
      <c r="P74">
        <v>7.0590201906843783E-5</v>
      </c>
      <c r="Q74" t="s">
        <v>217</v>
      </c>
      <c r="S74" t="s">
        <v>326</v>
      </c>
      <c r="T74" t="s">
        <v>1027</v>
      </c>
      <c r="U74">
        <v>9.874988279720006E-5</v>
      </c>
      <c r="V74" t="s">
        <v>217</v>
      </c>
      <c r="X74">
        <v>1.1415525114155251E-4</v>
      </c>
      <c r="Y74">
        <v>1.7237235744060203E-4</v>
      </c>
      <c r="Z74" t="s">
        <v>1027</v>
      </c>
      <c r="AA74" t="s">
        <v>25</v>
      </c>
      <c r="AC74" t="s">
        <v>22</v>
      </c>
      <c r="AD74" t="s">
        <v>1027</v>
      </c>
      <c r="AE74">
        <v>8.8880210012935186E-5</v>
      </c>
      <c r="AG74" t="s">
        <v>98</v>
      </c>
      <c r="AH74" t="s">
        <v>1027</v>
      </c>
      <c r="AI74">
        <v>0</v>
      </c>
    </row>
    <row r="75" spans="5:35" x14ac:dyDescent="0.45">
      <c r="E75" t="s">
        <v>788</v>
      </c>
      <c r="G75" t="s">
        <v>127</v>
      </c>
      <c r="I75" t="s">
        <v>215</v>
      </c>
      <c r="J75" t="s">
        <v>1028</v>
      </c>
      <c r="K75">
        <v>2.3031582665080001E-4</v>
      </c>
      <c r="L75" t="s">
        <v>217</v>
      </c>
      <c r="N75" t="s">
        <v>325</v>
      </c>
      <c r="O75" t="s">
        <v>1028</v>
      </c>
      <c r="P75">
        <v>7.0306957183471225E-5</v>
      </c>
      <c r="Q75" t="s">
        <v>217</v>
      </c>
      <c r="S75" t="s">
        <v>326</v>
      </c>
      <c r="T75" t="s">
        <v>1028</v>
      </c>
      <c r="U75">
        <v>9.8951700271461676E-5</v>
      </c>
      <c r="V75" t="s">
        <v>217</v>
      </c>
      <c r="X75">
        <v>1.1415525114155251E-4</v>
      </c>
      <c r="Y75">
        <v>2.2209515285616027E-4</v>
      </c>
      <c r="Z75" t="s">
        <v>1028</v>
      </c>
      <c r="AA75" t="s">
        <v>25</v>
      </c>
      <c r="AC75" t="s">
        <v>22</v>
      </c>
      <c r="AD75" t="s">
        <v>1028</v>
      </c>
      <c r="AE75">
        <v>8.7907282606433356E-5</v>
      </c>
      <c r="AG75" t="s">
        <v>98</v>
      </c>
      <c r="AH75" t="s">
        <v>1028</v>
      </c>
      <c r="AI75">
        <v>0</v>
      </c>
    </row>
    <row r="76" spans="5:35" x14ac:dyDescent="0.45">
      <c r="E76" t="s">
        <v>789</v>
      </c>
      <c r="G76" t="s">
        <v>127</v>
      </c>
      <c r="I76" t="s">
        <v>215</v>
      </c>
      <c r="J76" t="s">
        <v>1029</v>
      </c>
      <c r="K76">
        <v>1.8915897281010001E-4</v>
      </c>
      <c r="L76" t="s">
        <v>217</v>
      </c>
      <c r="N76" t="s">
        <v>325</v>
      </c>
      <c r="O76" t="s">
        <v>1029</v>
      </c>
      <c r="P76">
        <v>7.4644608041037942E-5</v>
      </c>
      <c r="Q76" t="s">
        <v>217</v>
      </c>
      <c r="S76" t="s">
        <v>326</v>
      </c>
      <c r="T76" t="s">
        <v>1029</v>
      </c>
      <c r="U76">
        <v>1.033434405871E-4</v>
      </c>
      <c r="V76" t="s">
        <v>217</v>
      </c>
      <c r="X76">
        <v>1.1415525114155251E-4</v>
      </c>
      <c r="Y76">
        <v>2.2209515285616027E-4</v>
      </c>
      <c r="Z76" t="s">
        <v>1029</v>
      </c>
      <c r="AA76" t="s">
        <v>25</v>
      </c>
      <c r="AC76" t="s">
        <v>22</v>
      </c>
      <c r="AD76" t="s">
        <v>1029</v>
      </c>
      <c r="AE76">
        <v>8.2987088437898291E-5</v>
      </c>
      <c r="AG76" t="s">
        <v>98</v>
      </c>
      <c r="AH76" t="s">
        <v>1029</v>
      </c>
      <c r="AI76">
        <v>0</v>
      </c>
    </row>
    <row r="77" spans="5:35" x14ac:dyDescent="0.45">
      <c r="E77" t="s">
        <v>790</v>
      </c>
      <c r="G77" t="s">
        <v>127</v>
      </c>
      <c r="I77" t="s">
        <v>215</v>
      </c>
      <c r="J77" t="s">
        <v>1030</v>
      </c>
      <c r="K77">
        <v>1.2323840779039999E-4</v>
      </c>
      <c r="L77" t="s">
        <v>217</v>
      </c>
      <c r="N77" t="s">
        <v>325</v>
      </c>
      <c r="O77" t="s">
        <v>1030</v>
      </c>
      <c r="P77">
        <v>7.7782188330978032E-5</v>
      </c>
      <c r="Q77" t="s">
        <v>217</v>
      </c>
      <c r="S77" t="s">
        <v>326</v>
      </c>
      <c r="T77" t="s">
        <v>1030</v>
      </c>
      <c r="U77">
        <v>1.069537114356E-4</v>
      </c>
      <c r="V77" t="s">
        <v>217</v>
      </c>
      <c r="X77">
        <v>1.1415525114155251E-4</v>
      </c>
      <c r="Y77">
        <v>1.7237235744060203E-4</v>
      </c>
      <c r="Z77" t="s">
        <v>1030</v>
      </c>
      <c r="AA77" t="s">
        <v>25</v>
      </c>
      <c r="AC77" t="s">
        <v>22</v>
      </c>
      <c r="AD77" t="s">
        <v>1030</v>
      </c>
      <c r="AE77">
        <v>8.3495232974720285E-5</v>
      </c>
      <c r="AG77" t="s">
        <v>98</v>
      </c>
      <c r="AH77" t="s">
        <v>1030</v>
      </c>
      <c r="AI77">
        <v>0</v>
      </c>
    </row>
    <row r="78" spans="5:35" x14ac:dyDescent="0.45">
      <c r="E78" t="s">
        <v>791</v>
      </c>
      <c r="G78" t="s">
        <v>127</v>
      </c>
      <c r="I78" t="s">
        <v>215</v>
      </c>
      <c r="J78" t="s">
        <v>1031</v>
      </c>
      <c r="K78">
        <v>5.4739655042451019E-5</v>
      </c>
      <c r="L78" t="s">
        <v>217</v>
      </c>
      <c r="N78" t="s">
        <v>325</v>
      </c>
      <c r="O78" t="s">
        <v>1031</v>
      </c>
      <c r="P78">
        <v>6.7888226501358411E-5</v>
      </c>
      <c r="Q78" t="s">
        <v>217</v>
      </c>
      <c r="S78" t="s">
        <v>326</v>
      </c>
      <c r="T78" t="s">
        <v>1031</v>
      </c>
      <c r="U78">
        <v>9.56376411229296E-5</v>
      </c>
      <c r="V78" t="s">
        <v>217</v>
      </c>
      <c r="X78">
        <v>1.1415525114155251E-4</v>
      </c>
      <c r="Y78">
        <v>1.5579809230208258E-4</v>
      </c>
      <c r="Z78" t="s">
        <v>1031</v>
      </c>
      <c r="AA78" t="s">
        <v>25</v>
      </c>
      <c r="AC78" t="s">
        <v>22</v>
      </c>
      <c r="AD78" t="s">
        <v>1031</v>
      </c>
      <c r="AE78">
        <v>8.4510166996266061E-5</v>
      </c>
      <c r="AG78" t="s">
        <v>98</v>
      </c>
      <c r="AH78" t="s">
        <v>1031</v>
      </c>
      <c r="AI78">
        <v>0</v>
      </c>
    </row>
    <row r="79" spans="5:35" x14ac:dyDescent="0.45">
      <c r="E79" t="s">
        <v>792</v>
      </c>
      <c r="G79" t="s">
        <v>127</v>
      </c>
      <c r="I79" t="s">
        <v>215</v>
      </c>
      <c r="J79" t="s">
        <v>1032</v>
      </c>
      <c r="K79">
        <v>0</v>
      </c>
      <c r="L79" t="s">
        <v>217</v>
      </c>
      <c r="N79" t="s">
        <v>325</v>
      </c>
      <c r="O79" t="s">
        <v>1032</v>
      </c>
      <c r="P79">
        <v>7.3808025528755862E-5</v>
      </c>
      <c r="Q79" t="s">
        <v>217</v>
      </c>
      <c r="S79" t="s">
        <v>326</v>
      </c>
      <c r="T79" t="s">
        <v>1032</v>
      </c>
      <c r="U79">
        <v>1.08600196117E-4</v>
      </c>
      <c r="V79" t="s">
        <v>217</v>
      </c>
      <c r="X79">
        <v>1.1415525114155251E-4</v>
      </c>
      <c r="Y79">
        <v>1.093901499142282E-4</v>
      </c>
      <c r="Z79" t="s">
        <v>1032</v>
      </c>
      <c r="AA79" t="s">
        <v>25</v>
      </c>
      <c r="AC79" t="s">
        <v>22</v>
      </c>
      <c r="AD79" t="s">
        <v>1032</v>
      </c>
      <c r="AE79">
        <v>8.7594265571751007E-5</v>
      </c>
      <c r="AG79" t="s">
        <v>98</v>
      </c>
      <c r="AH79" t="s">
        <v>1032</v>
      </c>
      <c r="AI79">
        <v>0</v>
      </c>
    </row>
    <row r="80" spans="5:35" x14ac:dyDescent="0.45">
      <c r="E80" t="s">
        <v>793</v>
      </c>
      <c r="G80" t="s">
        <v>127</v>
      </c>
      <c r="I80" t="s">
        <v>215</v>
      </c>
      <c r="J80" t="s">
        <v>1033</v>
      </c>
      <c r="K80">
        <v>0</v>
      </c>
      <c r="L80" t="s">
        <v>217</v>
      </c>
      <c r="N80" t="s">
        <v>325</v>
      </c>
      <c r="O80" t="s">
        <v>1033</v>
      </c>
      <c r="P80">
        <v>7.8180632699178504E-5</v>
      </c>
      <c r="Q80" t="s">
        <v>217</v>
      </c>
      <c r="S80" t="s">
        <v>326</v>
      </c>
      <c r="T80" t="s">
        <v>1033</v>
      </c>
      <c r="U80">
        <v>1.175290723056E-4</v>
      </c>
      <c r="V80" t="s">
        <v>217</v>
      </c>
      <c r="X80">
        <v>1.1415525114155251E-4</v>
      </c>
      <c r="Y80">
        <v>7.9556472664893237E-5</v>
      </c>
      <c r="Z80" t="s">
        <v>1033</v>
      </c>
      <c r="AA80" t="s">
        <v>25</v>
      </c>
      <c r="AC80" t="s">
        <v>22</v>
      </c>
      <c r="AD80" t="s">
        <v>1033</v>
      </c>
      <c r="AE80">
        <v>9.4933227735558731E-5</v>
      </c>
      <c r="AG80" t="s">
        <v>98</v>
      </c>
      <c r="AH80" t="s">
        <v>1033</v>
      </c>
      <c r="AI80">
        <v>0</v>
      </c>
    </row>
    <row r="81" spans="5:35" x14ac:dyDescent="0.45">
      <c r="E81" t="s">
        <v>794</v>
      </c>
      <c r="G81" t="s">
        <v>127</v>
      </c>
      <c r="I81" t="s">
        <v>215</v>
      </c>
      <c r="J81" t="s">
        <v>1034</v>
      </c>
      <c r="K81">
        <v>0</v>
      </c>
      <c r="L81" t="s">
        <v>217</v>
      </c>
      <c r="N81" t="s">
        <v>325</v>
      </c>
      <c r="O81" t="s">
        <v>1034</v>
      </c>
      <c r="P81">
        <v>8.1998636466014695E-5</v>
      </c>
      <c r="Q81" t="s">
        <v>217</v>
      </c>
      <c r="S81" t="s">
        <v>326</v>
      </c>
      <c r="T81" t="s">
        <v>1034</v>
      </c>
      <c r="U81">
        <v>1.197437103845E-4</v>
      </c>
      <c r="V81" t="s">
        <v>217</v>
      </c>
      <c r="X81">
        <v>1.1415525114155251E-4</v>
      </c>
      <c r="Y81">
        <v>5.6352501470966035E-5</v>
      </c>
      <c r="Z81" t="s">
        <v>1034</v>
      </c>
      <c r="AA81" t="s">
        <v>25</v>
      </c>
      <c r="AC81" t="s">
        <v>22</v>
      </c>
      <c r="AD81" t="s">
        <v>1034</v>
      </c>
      <c r="AE81">
        <v>1.0914772424559248E-4</v>
      </c>
      <c r="AG81" t="s">
        <v>98</v>
      </c>
      <c r="AH81" t="s">
        <v>1034</v>
      </c>
      <c r="AI81">
        <v>0</v>
      </c>
    </row>
    <row r="82" spans="5:35" x14ac:dyDescent="0.45">
      <c r="E82" t="s">
        <v>795</v>
      </c>
      <c r="G82" t="s">
        <v>127</v>
      </c>
      <c r="I82" t="s">
        <v>215</v>
      </c>
      <c r="J82" t="s">
        <v>1035</v>
      </c>
      <c r="K82">
        <v>0</v>
      </c>
      <c r="L82" t="s">
        <v>217</v>
      </c>
      <c r="N82" t="s">
        <v>325</v>
      </c>
      <c r="O82" t="s">
        <v>1035</v>
      </c>
      <c r="P82">
        <v>8.1817413512671688E-5</v>
      </c>
      <c r="Q82" t="s">
        <v>217</v>
      </c>
      <c r="S82" t="s">
        <v>326</v>
      </c>
      <c r="T82" t="s">
        <v>1035</v>
      </c>
      <c r="U82">
        <v>1.175675068647E-4</v>
      </c>
      <c r="V82" t="s">
        <v>217</v>
      </c>
      <c r="X82">
        <v>1.1415525114155251E-4</v>
      </c>
      <c r="Y82">
        <v>2.9833677249334962E-5</v>
      </c>
      <c r="Z82" t="s">
        <v>1035</v>
      </c>
      <c r="AA82" t="s">
        <v>25</v>
      </c>
      <c r="AC82" t="s">
        <v>22</v>
      </c>
      <c r="AD82" t="s">
        <v>1035</v>
      </c>
      <c r="AE82">
        <v>1.202157897836245E-4</v>
      </c>
      <c r="AG82" t="s">
        <v>98</v>
      </c>
      <c r="AH82" t="s">
        <v>1035</v>
      </c>
      <c r="AI82">
        <v>0</v>
      </c>
    </row>
    <row r="83" spans="5:35" x14ac:dyDescent="0.45">
      <c r="E83" t="s">
        <v>796</v>
      </c>
      <c r="G83" t="s">
        <v>127</v>
      </c>
      <c r="I83" t="s">
        <v>215</v>
      </c>
      <c r="J83" t="s">
        <v>1036</v>
      </c>
      <c r="K83">
        <v>0</v>
      </c>
      <c r="L83" t="s">
        <v>217</v>
      </c>
      <c r="N83" t="s">
        <v>325</v>
      </c>
      <c r="O83" t="s">
        <v>1036</v>
      </c>
      <c r="P83">
        <v>7.9049959775797949E-5</v>
      </c>
      <c r="Q83" t="s">
        <v>217</v>
      </c>
      <c r="S83" t="s">
        <v>326</v>
      </c>
      <c r="T83" t="s">
        <v>1036</v>
      </c>
      <c r="U83">
        <v>1.139101654673E-4</v>
      </c>
      <c r="V83" t="s">
        <v>217</v>
      </c>
      <c r="X83">
        <v>1.1415525114155251E-4</v>
      </c>
      <c r="Y83">
        <v>2.1546544680075254E-5</v>
      </c>
      <c r="Z83" t="s">
        <v>1036</v>
      </c>
      <c r="AA83" t="s">
        <v>25</v>
      </c>
      <c r="AC83" t="s">
        <v>22</v>
      </c>
      <c r="AD83" t="s">
        <v>1036</v>
      </c>
      <c r="AE83">
        <v>1.2239877871381179E-4</v>
      </c>
      <c r="AG83" t="s">
        <v>98</v>
      </c>
      <c r="AH83" t="s">
        <v>1036</v>
      </c>
      <c r="AI83">
        <v>0</v>
      </c>
    </row>
    <row r="84" spans="5:35" x14ac:dyDescent="0.45">
      <c r="E84" t="s">
        <v>797</v>
      </c>
      <c r="G84" t="s">
        <v>127</v>
      </c>
      <c r="I84" t="s">
        <v>215</v>
      </c>
      <c r="J84" t="s">
        <v>1037</v>
      </c>
      <c r="K84">
        <v>0</v>
      </c>
      <c r="L84" t="s">
        <v>217</v>
      </c>
      <c r="N84" t="s">
        <v>325</v>
      </c>
      <c r="O84" t="s">
        <v>1037</v>
      </c>
      <c r="P84">
        <v>7.5718473234598653E-5</v>
      </c>
      <c r="Q84" t="s">
        <v>217</v>
      </c>
      <c r="S84" t="s">
        <v>326</v>
      </c>
      <c r="T84" t="s">
        <v>1037</v>
      </c>
      <c r="U84">
        <v>1.111807560541E-4</v>
      </c>
      <c r="V84" t="s">
        <v>217</v>
      </c>
      <c r="X84">
        <v>1.1415525114155251E-4</v>
      </c>
      <c r="Y84">
        <v>1.4916838624667481E-5</v>
      </c>
      <c r="Z84" t="s">
        <v>1037</v>
      </c>
      <c r="AA84" t="s">
        <v>25</v>
      </c>
      <c r="AC84" t="s">
        <v>22</v>
      </c>
      <c r="AD84" t="s">
        <v>1037</v>
      </c>
      <c r="AE84">
        <v>1.2534872713157569E-4</v>
      </c>
      <c r="AG84" t="s">
        <v>98</v>
      </c>
      <c r="AH84" t="s">
        <v>1037</v>
      </c>
      <c r="AI84">
        <v>0</v>
      </c>
    </row>
    <row r="85" spans="5:35" x14ac:dyDescent="0.45">
      <c r="E85" t="s">
        <v>798</v>
      </c>
      <c r="G85" t="s">
        <v>127</v>
      </c>
      <c r="I85" t="s">
        <v>215</v>
      </c>
      <c r="J85" t="s">
        <v>1038</v>
      </c>
      <c r="K85">
        <v>0</v>
      </c>
      <c r="L85" t="s">
        <v>217</v>
      </c>
      <c r="N85" t="s">
        <v>325</v>
      </c>
      <c r="O85" t="s">
        <v>1038</v>
      </c>
      <c r="P85">
        <v>7.3349641289891082E-5</v>
      </c>
      <c r="Q85" t="s">
        <v>217</v>
      </c>
      <c r="S85" t="s">
        <v>326</v>
      </c>
      <c r="T85" t="s">
        <v>1038</v>
      </c>
      <c r="U85">
        <v>1.080116467597E-4</v>
      </c>
      <c r="V85" t="s">
        <v>217</v>
      </c>
      <c r="X85">
        <v>1.1415525114155251E-4</v>
      </c>
      <c r="Y85">
        <v>1.6574265138519424E-5</v>
      </c>
      <c r="Z85" t="s">
        <v>1038</v>
      </c>
      <c r="AA85" t="s">
        <v>25</v>
      </c>
      <c r="AC85" t="s">
        <v>22</v>
      </c>
      <c r="AD85" t="s">
        <v>1038</v>
      </c>
      <c r="AE85">
        <v>1.3134754277027155E-4</v>
      </c>
      <c r="AG85" t="s">
        <v>98</v>
      </c>
      <c r="AH85" t="s">
        <v>1038</v>
      </c>
      <c r="AI85">
        <v>0</v>
      </c>
    </row>
    <row r="86" spans="5:35" x14ac:dyDescent="0.45">
      <c r="E86" t="s">
        <v>799</v>
      </c>
      <c r="G86" t="s">
        <v>127</v>
      </c>
      <c r="I86" t="s">
        <v>215</v>
      </c>
      <c r="J86" t="s">
        <v>1039</v>
      </c>
      <c r="K86">
        <v>0</v>
      </c>
      <c r="L86" t="s">
        <v>217</v>
      </c>
      <c r="N86" t="s">
        <v>325</v>
      </c>
      <c r="O86" t="s">
        <v>1039</v>
      </c>
      <c r="P86">
        <v>7.2471496087995422E-5</v>
      </c>
      <c r="Q86" t="s">
        <v>217</v>
      </c>
      <c r="S86" t="s">
        <v>326</v>
      </c>
      <c r="T86" t="s">
        <v>1039</v>
      </c>
      <c r="U86">
        <v>1.0513925737E-4</v>
      </c>
      <c r="V86" t="s">
        <v>217</v>
      </c>
      <c r="X86">
        <v>1.1415525114155251E-4</v>
      </c>
      <c r="Y86">
        <v>1.4585353321897093E-5</v>
      </c>
      <c r="Z86" t="s">
        <v>1039</v>
      </c>
      <c r="AA86" t="s">
        <v>25</v>
      </c>
      <c r="AC86" t="s">
        <v>22</v>
      </c>
      <c r="AD86" t="s">
        <v>1039</v>
      </c>
      <c r="AE86">
        <v>1.3357660347179735E-4</v>
      </c>
      <c r="AG86" t="s">
        <v>98</v>
      </c>
      <c r="AH86" t="s">
        <v>1039</v>
      </c>
      <c r="AI86">
        <v>0</v>
      </c>
    </row>
    <row r="87" spans="5:35" x14ac:dyDescent="0.45">
      <c r="E87" t="s">
        <v>800</v>
      </c>
      <c r="G87" t="s">
        <v>127</v>
      </c>
      <c r="I87" t="s">
        <v>215</v>
      </c>
      <c r="J87" t="s">
        <v>1040</v>
      </c>
      <c r="K87">
        <v>0</v>
      </c>
      <c r="L87" t="s">
        <v>217</v>
      </c>
      <c r="N87" t="s">
        <v>325</v>
      </c>
      <c r="O87" t="s">
        <v>1040</v>
      </c>
      <c r="P87">
        <v>7.0693923406978264E-5</v>
      </c>
      <c r="Q87" t="s">
        <v>217</v>
      </c>
      <c r="S87" t="s">
        <v>326</v>
      </c>
      <c r="T87" t="s">
        <v>1040</v>
      </c>
      <c r="U87">
        <v>9.9924607969253406E-5</v>
      </c>
      <c r="V87" t="s">
        <v>217</v>
      </c>
      <c r="X87">
        <v>1.1415525114155251E-4</v>
      </c>
      <c r="Y87">
        <v>2.1215059377304864E-5</v>
      </c>
      <c r="Z87" t="s">
        <v>1040</v>
      </c>
      <c r="AA87" t="s">
        <v>25</v>
      </c>
      <c r="AC87" t="s">
        <v>22</v>
      </c>
      <c r="AD87" t="s">
        <v>1040</v>
      </c>
      <c r="AE87">
        <v>1.3482189635003576E-4</v>
      </c>
      <c r="AG87" t="s">
        <v>98</v>
      </c>
      <c r="AH87" t="s">
        <v>1040</v>
      </c>
      <c r="AI87">
        <v>0</v>
      </c>
    </row>
    <row r="88" spans="5:35" x14ac:dyDescent="0.45">
      <c r="E88" t="s">
        <v>801</v>
      </c>
      <c r="G88" t="s">
        <v>127</v>
      </c>
      <c r="I88" t="s">
        <v>215</v>
      </c>
      <c r="J88" t="s">
        <v>1041</v>
      </c>
      <c r="K88">
        <v>1.7974274958819393E-5</v>
      </c>
      <c r="L88" t="s">
        <v>217</v>
      </c>
      <c r="N88" t="s">
        <v>325</v>
      </c>
      <c r="O88" t="s">
        <v>1041</v>
      </c>
      <c r="P88">
        <v>6.7472120996375781E-5</v>
      </c>
      <c r="Q88" t="s">
        <v>217</v>
      </c>
      <c r="S88" t="s">
        <v>326</v>
      </c>
      <c r="T88" t="s">
        <v>1041</v>
      </c>
      <c r="U88">
        <v>9.8502073226228222E-5</v>
      </c>
      <c r="V88" t="s">
        <v>217</v>
      </c>
      <c r="X88">
        <v>1.1415525114155251E-4</v>
      </c>
      <c r="Y88">
        <v>5.7678442682047593E-5</v>
      </c>
      <c r="Z88" t="s">
        <v>1041</v>
      </c>
      <c r="AA88" t="s">
        <v>25</v>
      </c>
      <c r="AC88" t="s">
        <v>22</v>
      </c>
      <c r="AD88" t="s">
        <v>1041</v>
      </c>
      <c r="AE88">
        <v>1.3447093785660404E-4</v>
      </c>
      <c r="AG88" t="s">
        <v>98</v>
      </c>
      <c r="AH88" t="s">
        <v>1041</v>
      </c>
      <c r="AI88">
        <v>0</v>
      </c>
    </row>
    <row r="89" spans="5:35" x14ac:dyDescent="0.45">
      <c r="E89" t="s">
        <v>802</v>
      </c>
      <c r="G89" t="s">
        <v>127</v>
      </c>
      <c r="I89" t="s">
        <v>215</v>
      </c>
      <c r="J89" t="s">
        <v>1042</v>
      </c>
      <c r="K89">
        <v>7.0587049897123238E-5</v>
      </c>
      <c r="L89" t="s">
        <v>217</v>
      </c>
      <c r="N89" t="s">
        <v>325</v>
      </c>
      <c r="O89" t="s">
        <v>1042</v>
      </c>
      <c r="P89">
        <v>5.9295536284945658E-5</v>
      </c>
      <c r="Q89" t="s">
        <v>217</v>
      </c>
      <c r="S89" t="s">
        <v>326</v>
      </c>
      <c r="T89" t="s">
        <v>1042</v>
      </c>
      <c r="U89">
        <v>9.5852377287721318E-5</v>
      </c>
      <c r="V89" t="s">
        <v>217</v>
      </c>
      <c r="X89">
        <v>1.1415525114155251E-4</v>
      </c>
      <c r="Y89">
        <v>1.6905750441289813E-4</v>
      </c>
      <c r="Z89" t="s">
        <v>1042</v>
      </c>
      <c r="AA89" t="s">
        <v>25</v>
      </c>
      <c r="AC89" t="s">
        <v>22</v>
      </c>
      <c r="AD89" t="s">
        <v>1042</v>
      </c>
      <c r="AE89">
        <v>1.3278931820274783E-4</v>
      </c>
      <c r="AG89" t="s">
        <v>98</v>
      </c>
      <c r="AH89" t="s">
        <v>1042</v>
      </c>
      <c r="AI89">
        <v>0</v>
      </c>
    </row>
    <row r="90" spans="5:35" x14ac:dyDescent="0.45">
      <c r="E90" t="s">
        <v>803</v>
      </c>
      <c r="G90" t="s">
        <v>127</v>
      </c>
      <c r="I90" t="s">
        <v>215</v>
      </c>
      <c r="J90" t="s">
        <v>1043</v>
      </c>
      <c r="K90">
        <v>1.35059931992E-4</v>
      </c>
      <c r="L90" t="s">
        <v>217</v>
      </c>
      <c r="N90" t="s">
        <v>325</v>
      </c>
      <c r="O90" t="s">
        <v>1043</v>
      </c>
      <c r="P90">
        <v>5.2966904767519336E-5</v>
      </c>
      <c r="Q90" t="s">
        <v>217</v>
      </c>
      <c r="S90" t="s">
        <v>326</v>
      </c>
      <c r="T90" t="s">
        <v>1043</v>
      </c>
      <c r="U90">
        <v>9.7528942757258279E-5</v>
      </c>
      <c r="V90" t="s">
        <v>217</v>
      </c>
      <c r="X90">
        <v>1.1415525114155251E-4</v>
      </c>
      <c r="Y90">
        <v>1.9060404909297337E-4</v>
      </c>
      <c r="Z90" t="s">
        <v>1043</v>
      </c>
      <c r="AA90" t="s">
        <v>25</v>
      </c>
      <c r="AC90" t="s">
        <v>22</v>
      </c>
      <c r="AD90" t="s">
        <v>1043</v>
      </c>
      <c r="AE90">
        <v>1.3020523385149572E-4</v>
      </c>
      <c r="AG90" t="s">
        <v>98</v>
      </c>
      <c r="AH90" t="s">
        <v>1043</v>
      </c>
      <c r="AI90">
        <v>0</v>
      </c>
    </row>
    <row r="91" spans="5:35" x14ac:dyDescent="0.45">
      <c r="E91" t="s">
        <v>804</v>
      </c>
      <c r="G91" t="s">
        <v>127</v>
      </c>
      <c r="I91" t="s">
        <v>215</v>
      </c>
      <c r="J91" t="s">
        <v>1044</v>
      </c>
      <c r="K91">
        <v>1.96895106506E-4</v>
      </c>
      <c r="L91" t="s">
        <v>217</v>
      </c>
      <c r="N91" t="s">
        <v>325</v>
      </c>
      <c r="O91" t="s">
        <v>1044</v>
      </c>
      <c r="P91">
        <v>5.2134842993718362E-5</v>
      </c>
      <c r="Q91" t="s">
        <v>217</v>
      </c>
      <c r="S91" t="s">
        <v>326</v>
      </c>
      <c r="T91" t="s">
        <v>1044</v>
      </c>
      <c r="U91">
        <v>9.686907495772576E-5</v>
      </c>
      <c r="V91" t="s">
        <v>217</v>
      </c>
      <c r="X91">
        <v>1.1415525114155251E-4</v>
      </c>
      <c r="Y91">
        <v>1.4585353321897094E-4</v>
      </c>
      <c r="Z91" t="s">
        <v>1044</v>
      </c>
      <c r="AA91" t="s">
        <v>25</v>
      </c>
      <c r="AC91" t="s">
        <v>22</v>
      </c>
      <c r="AD91" t="s">
        <v>1044</v>
      </c>
      <c r="AE91">
        <v>1.3054264182394551E-4</v>
      </c>
      <c r="AG91" t="s">
        <v>98</v>
      </c>
      <c r="AH91" t="s">
        <v>1044</v>
      </c>
      <c r="AI91">
        <v>0</v>
      </c>
    </row>
    <row r="92" spans="5:35" x14ac:dyDescent="0.45">
      <c r="E92" t="s">
        <v>805</v>
      </c>
      <c r="G92" t="s">
        <v>127</v>
      </c>
      <c r="I92" t="s">
        <v>215</v>
      </c>
      <c r="J92" t="s">
        <v>1045</v>
      </c>
      <c r="K92">
        <v>2.5012455162620002E-4</v>
      </c>
      <c r="L92" t="s">
        <v>217</v>
      </c>
      <c r="N92" t="s">
        <v>325</v>
      </c>
      <c r="O92" t="s">
        <v>1045</v>
      </c>
      <c r="P92">
        <v>5.3950858289756843E-5</v>
      </c>
      <c r="Q92" t="s">
        <v>217</v>
      </c>
      <c r="S92" t="s">
        <v>326</v>
      </c>
      <c r="T92" t="s">
        <v>1045</v>
      </c>
      <c r="U92">
        <v>9.7639745462672201E-5</v>
      </c>
      <c r="V92" t="s">
        <v>217</v>
      </c>
      <c r="X92">
        <v>1.1415525114155251E-4</v>
      </c>
      <c r="Y92">
        <v>1.4452759200788939E-4</v>
      </c>
      <c r="Z92" t="s">
        <v>1045</v>
      </c>
      <c r="AA92" t="s">
        <v>25</v>
      </c>
      <c r="AC92" t="s">
        <v>22</v>
      </c>
      <c r="AD92" t="s">
        <v>1045</v>
      </c>
      <c r="AE92">
        <v>1.2454653628944605E-4</v>
      </c>
      <c r="AG92" t="s">
        <v>98</v>
      </c>
      <c r="AH92" t="s">
        <v>1045</v>
      </c>
      <c r="AI92">
        <v>0</v>
      </c>
    </row>
    <row r="93" spans="5:35" x14ac:dyDescent="0.45">
      <c r="E93" t="s">
        <v>806</v>
      </c>
      <c r="G93" t="s">
        <v>127</v>
      </c>
      <c r="I93" t="s">
        <v>215</v>
      </c>
      <c r="J93" t="s">
        <v>1046</v>
      </c>
      <c r="K93">
        <v>2.9347609414649998E-4</v>
      </c>
      <c r="L93" t="s">
        <v>217</v>
      </c>
      <c r="N93" t="s">
        <v>325</v>
      </c>
      <c r="O93" t="s">
        <v>1046</v>
      </c>
      <c r="P93">
        <v>5.6241301131383493E-5</v>
      </c>
      <c r="Q93" t="s">
        <v>217</v>
      </c>
      <c r="S93" t="s">
        <v>326</v>
      </c>
      <c r="T93" t="s">
        <v>1046</v>
      </c>
      <c r="U93">
        <v>1.025803364705E-4</v>
      </c>
      <c r="V93" t="s">
        <v>217</v>
      </c>
      <c r="X93">
        <v>1.1415525114155251E-4</v>
      </c>
      <c r="Y93">
        <v>1.408812536774151E-4</v>
      </c>
      <c r="Z93" t="s">
        <v>1046</v>
      </c>
      <c r="AA93" t="s">
        <v>25</v>
      </c>
      <c r="AC93" t="s">
        <v>22</v>
      </c>
      <c r="AD93" t="s">
        <v>1046</v>
      </c>
      <c r="AE93">
        <v>1.1854772065075019E-4</v>
      </c>
      <c r="AG93" t="s">
        <v>98</v>
      </c>
      <c r="AH93" t="s">
        <v>1046</v>
      </c>
      <c r="AI93">
        <v>0</v>
      </c>
    </row>
    <row r="94" spans="5:35" x14ac:dyDescent="0.45">
      <c r="E94" t="s">
        <v>807</v>
      </c>
      <c r="G94" t="s">
        <v>127</v>
      </c>
      <c r="I94" t="s">
        <v>215</v>
      </c>
      <c r="J94" t="s">
        <v>1047</v>
      </c>
      <c r="K94">
        <v>3.1274957687519998E-4</v>
      </c>
      <c r="L94" t="s">
        <v>217</v>
      </c>
      <c r="N94" t="s">
        <v>325</v>
      </c>
      <c r="O94" t="s">
        <v>1047</v>
      </c>
      <c r="P94">
        <v>6.1952783136089498E-5</v>
      </c>
      <c r="Q94" t="s">
        <v>217</v>
      </c>
      <c r="S94" t="s">
        <v>326</v>
      </c>
      <c r="T94" t="s">
        <v>1047</v>
      </c>
      <c r="U94">
        <v>1.0897020196340001E-4</v>
      </c>
      <c r="V94" t="s">
        <v>217</v>
      </c>
      <c r="X94">
        <v>1.1415525114155251E-4</v>
      </c>
      <c r="Y94">
        <v>1.4054976837464471E-4</v>
      </c>
      <c r="Z94" t="s">
        <v>1047</v>
      </c>
      <c r="AA94" t="s">
        <v>25</v>
      </c>
      <c r="AC94" t="s">
        <v>22</v>
      </c>
      <c r="AD94" t="s">
        <v>1047</v>
      </c>
      <c r="AE94">
        <v>1.1548530290883632E-4</v>
      </c>
      <c r="AG94" t="s">
        <v>98</v>
      </c>
      <c r="AH94" t="s">
        <v>1047</v>
      </c>
      <c r="AI94">
        <v>0</v>
      </c>
    </row>
    <row r="95" spans="5:35" x14ac:dyDescent="0.45">
      <c r="E95" t="s">
        <v>808</v>
      </c>
      <c r="G95" t="s">
        <v>127</v>
      </c>
      <c r="I95" t="s">
        <v>215</v>
      </c>
      <c r="J95" t="s">
        <v>1048</v>
      </c>
      <c r="K95">
        <v>3.2436482029979998E-4</v>
      </c>
      <c r="L95" t="s">
        <v>217</v>
      </c>
      <c r="N95" t="s">
        <v>325</v>
      </c>
      <c r="O95" t="s">
        <v>1048</v>
      </c>
      <c r="P95">
        <v>6.763217563235338E-5</v>
      </c>
      <c r="Q95" t="s">
        <v>217</v>
      </c>
      <c r="S95" t="s">
        <v>326</v>
      </c>
      <c r="T95" t="s">
        <v>1048</v>
      </c>
      <c r="U95">
        <v>1.114281897946E-4</v>
      </c>
      <c r="V95" t="s">
        <v>217</v>
      </c>
      <c r="X95">
        <v>1.1415525114155251E-4</v>
      </c>
      <c r="Y95">
        <v>1.4253868019126702E-4</v>
      </c>
      <c r="Z95" t="s">
        <v>1048</v>
      </c>
      <c r="AA95" t="s">
        <v>25</v>
      </c>
      <c r="AC95" t="s">
        <v>22</v>
      </c>
      <c r="AD95" t="s">
        <v>1048</v>
      </c>
      <c r="AE95">
        <v>1.1262885308584767E-4</v>
      </c>
      <c r="AG95" t="s">
        <v>98</v>
      </c>
      <c r="AH95" t="s">
        <v>1048</v>
      </c>
      <c r="AI95">
        <v>0</v>
      </c>
    </row>
    <row r="96" spans="5:35" x14ac:dyDescent="0.45">
      <c r="E96" t="s">
        <v>809</v>
      </c>
      <c r="G96" t="s">
        <v>127</v>
      </c>
      <c r="I96" t="s">
        <v>215</v>
      </c>
      <c r="J96" t="s">
        <v>1049</v>
      </c>
      <c r="K96">
        <v>3.2057519020589999E-4</v>
      </c>
      <c r="L96" t="s">
        <v>217</v>
      </c>
      <c r="N96" t="s">
        <v>325</v>
      </c>
      <c r="O96" t="s">
        <v>1049</v>
      </c>
      <c r="P96">
        <v>7.2228604996880095E-5</v>
      </c>
      <c r="Q96" t="s">
        <v>217</v>
      </c>
      <c r="S96" t="s">
        <v>326</v>
      </c>
      <c r="T96" t="s">
        <v>1049</v>
      </c>
      <c r="U96">
        <v>1.114701985852E-4</v>
      </c>
      <c r="V96" t="s">
        <v>217</v>
      </c>
      <c r="X96">
        <v>1.1415525114155251E-4</v>
      </c>
      <c r="Y96">
        <v>1.4883690094390442E-4</v>
      </c>
      <c r="Z96" t="s">
        <v>1049</v>
      </c>
      <c r="AA96" t="s">
        <v>25</v>
      </c>
      <c r="AC96" t="s">
        <v>22</v>
      </c>
      <c r="AD96" t="s">
        <v>1049</v>
      </c>
      <c r="AE96">
        <v>1.0568014592631924E-4</v>
      </c>
      <c r="AG96" t="s">
        <v>98</v>
      </c>
      <c r="AH96" t="s">
        <v>1049</v>
      </c>
      <c r="AI96">
        <v>0</v>
      </c>
    </row>
    <row r="97" spans="5:35" x14ac:dyDescent="0.45">
      <c r="E97" t="s">
        <v>810</v>
      </c>
      <c r="G97" t="s">
        <v>127</v>
      </c>
      <c r="I97" t="s">
        <v>215</v>
      </c>
      <c r="J97" t="s">
        <v>1050</v>
      </c>
      <c r="K97">
        <v>3.0469556787470002E-4</v>
      </c>
      <c r="L97" t="s">
        <v>217</v>
      </c>
      <c r="N97" t="s">
        <v>325</v>
      </c>
      <c r="O97" t="s">
        <v>1050</v>
      </c>
      <c r="P97">
        <v>7.727772000941808E-5</v>
      </c>
      <c r="Q97" t="s">
        <v>217</v>
      </c>
      <c r="S97" t="s">
        <v>326</v>
      </c>
      <c r="T97" t="s">
        <v>1050</v>
      </c>
      <c r="U97">
        <v>1.133482300171E-4</v>
      </c>
      <c r="V97" t="s">
        <v>217</v>
      </c>
      <c r="X97">
        <v>1.1415525114155251E-4</v>
      </c>
      <c r="Y97">
        <v>1.5049432745775637E-4</v>
      </c>
      <c r="Z97" t="s">
        <v>1050</v>
      </c>
      <c r="AA97" t="s">
        <v>25</v>
      </c>
      <c r="AC97" t="s">
        <v>22</v>
      </c>
      <c r="AD97" t="s">
        <v>1050</v>
      </c>
      <c r="AE97">
        <v>9.951330382744757E-5</v>
      </c>
      <c r="AG97" t="s">
        <v>98</v>
      </c>
      <c r="AH97" t="s">
        <v>1050</v>
      </c>
      <c r="AI97">
        <v>0</v>
      </c>
    </row>
    <row r="98" spans="5:35" x14ac:dyDescent="0.45">
      <c r="E98" t="s">
        <v>811</v>
      </c>
      <c r="G98" t="s">
        <v>127</v>
      </c>
      <c r="I98" t="s">
        <v>215</v>
      </c>
      <c r="J98" t="s">
        <v>1051</v>
      </c>
      <c r="K98">
        <v>2.6939583516739999E-4</v>
      </c>
      <c r="L98" t="s">
        <v>217</v>
      </c>
      <c r="N98" t="s">
        <v>325</v>
      </c>
      <c r="O98" t="s">
        <v>1051</v>
      </c>
      <c r="P98">
        <v>7.9846900350354405E-5</v>
      </c>
      <c r="Q98" t="s">
        <v>217</v>
      </c>
      <c r="S98" t="s">
        <v>326</v>
      </c>
      <c r="T98" t="s">
        <v>1051</v>
      </c>
      <c r="U98">
        <v>1.13782784872E-4</v>
      </c>
      <c r="V98" t="s">
        <v>217</v>
      </c>
      <c r="X98">
        <v>1.1415525114155251E-4</v>
      </c>
      <c r="Y98">
        <v>1.7237235744060203E-4</v>
      </c>
      <c r="Z98" t="s">
        <v>1051</v>
      </c>
      <c r="AA98" t="s">
        <v>25</v>
      </c>
      <c r="AC98" t="s">
        <v>22</v>
      </c>
      <c r="AD98" t="s">
        <v>1051</v>
      </c>
      <c r="AE98">
        <v>9.2846447504343083E-5</v>
      </c>
      <c r="AG98" t="s">
        <v>98</v>
      </c>
      <c r="AH98" t="s">
        <v>1051</v>
      </c>
      <c r="AI98">
        <v>0</v>
      </c>
    </row>
    <row r="99" spans="5:35" x14ac:dyDescent="0.45">
      <c r="E99" t="s">
        <v>812</v>
      </c>
      <c r="G99" t="s">
        <v>127</v>
      </c>
      <c r="I99" t="s">
        <v>215</v>
      </c>
      <c r="J99" t="s">
        <v>1052</v>
      </c>
      <c r="K99">
        <v>2.270277526472E-4</v>
      </c>
      <c r="L99" t="s">
        <v>217</v>
      </c>
      <c r="N99" t="s">
        <v>325</v>
      </c>
      <c r="O99" t="s">
        <v>1052</v>
      </c>
      <c r="P99">
        <v>7.8130070433096759E-5</v>
      </c>
      <c r="Q99" t="s">
        <v>217</v>
      </c>
      <c r="S99" t="s">
        <v>326</v>
      </c>
      <c r="T99" t="s">
        <v>1052</v>
      </c>
      <c r="U99">
        <v>1.124336872341E-4</v>
      </c>
      <c r="V99" t="s">
        <v>217</v>
      </c>
      <c r="X99">
        <v>1.1415525114155251E-4</v>
      </c>
      <c r="Y99">
        <v>2.2209515285616027E-4</v>
      </c>
      <c r="Z99" t="s">
        <v>1052</v>
      </c>
      <c r="AA99" t="s">
        <v>25</v>
      </c>
      <c r="AC99" t="s">
        <v>22</v>
      </c>
      <c r="AD99" t="s">
        <v>1052</v>
      </c>
      <c r="AE99">
        <v>8.9926310232739393E-5</v>
      </c>
      <c r="AG99" t="s">
        <v>98</v>
      </c>
      <c r="AH99" t="s">
        <v>1052</v>
      </c>
      <c r="AI99">
        <v>0</v>
      </c>
    </row>
    <row r="100" spans="5:35" x14ac:dyDescent="0.45">
      <c r="E100" t="s">
        <v>813</v>
      </c>
      <c r="G100" t="s">
        <v>127</v>
      </c>
      <c r="I100" t="s">
        <v>215</v>
      </c>
      <c r="J100" t="s">
        <v>1053</v>
      </c>
      <c r="K100">
        <v>1.7762183678539999E-4</v>
      </c>
      <c r="L100" t="s">
        <v>217</v>
      </c>
      <c r="N100" t="s">
        <v>325</v>
      </c>
      <c r="O100" t="s">
        <v>1053</v>
      </c>
      <c r="P100">
        <v>7.3891465699509569E-5</v>
      </c>
      <c r="Q100" t="s">
        <v>217</v>
      </c>
      <c r="S100" t="s">
        <v>326</v>
      </c>
      <c r="T100" t="s">
        <v>1053</v>
      </c>
      <c r="U100">
        <v>1.108142476294E-4</v>
      </c>
      <c r="V100" t="s">
        <v>217</v>
      </c>
      <c r="X100">
        <v>1.1415525114155251E-4</v>
      </c>
      <c r="Y100">
        <v>2.2209515285616027E-4</v>
      </c>
      <c r="Z100" t="s">
        <v>1053</v>
      </c>
      <c r="AA100" t="s">
        <v>25</v>
      </c>
      <c r="AC100" t="s">
        <v>22</v>
      </c>
      <c r="AD100" t="s">
        <v>1053</v>
      </c>
      <c r="AE100">
        <v>8.3600927038379261E-5</v>
      </c>
      <c r="AG100" t="s">
        <v>98</v>
      </c>
      <c r="AH100" t="s">
        <v>1053</v>
      </c>
      <c r="AI100">
        <v>0</v>
      </c>
    </row>
    <row r="101" spans="5:35" x14ac:dyDescent="0.45">
      <c r="E101" t="s">
        <v>814</v>
      </c>
      <c r="G101" t="s">
        <v>127</v>
      </c>
      <c r="I101" t="s">
        <v>215</v>
      </c>
      <c r="J101" t="s">
        <v>1054</v>
      </c>
      <c r="K101">
        <v>1.110680769049E-4</v>
      </c>
      <c r="L101" t="s">
        <v>217</v>
      </c>
      <c r="N101" t="s">
        <v>325</v>
      </c>
      <c r="O101" t="s">
        <v>1054</v>
      </c>
      <c r="P101">
        <v>6.8484089971546872E-5</v>
      </c>
      <c r="Q101" t="s">
        <v>217</v>
      </c>
      <c r="S101" t="s">
        <v>326</v>
      </c>
      <c r="T101" t="s">
        <v>1054</v>
      </c>
      <c r="U101">
        <v>1.054496558929E-4</v>
      </c>
      <c r="V101" t="s">
        <v>217</v>
      </c>
      <c r="X101">
        <v>1.1415525114155251E-4</v>
      </c>
      <c r="Y101">
        <v>1.7237235744060203E-4</v>
      </c>
      <c r="Z101" t="s">
        <v>1054</v>
      </c>
      <c r="AA101" t="s">
        <v>25</v>
      </c>
      <c r="AC101" t="s">
        <v>22</v>
      </c>
      <c r="AD101" t="s">
        <v>1054</v>
      </c>
      <c r="AE101">
        <v>8.4110426627299453E-5</v>
      </c>
      <c r="AG101" t="s">
        <v>98</v>
      </c>
      <c r="AH101" t="s">
        <v>1054</v>
      </c>
      <c r="AI101">
        <v>0</v>
      </c>
    </row>
    <row r="102" spans="5:35" x14ac:dyDescent="0.45">
      <c r="E102" t="s">
        <v>815</v>
      </c>
      <c r="G102" t="s">
        <v>127</v>
      </c>
      <c r="I102" t="s">
        <v>215</v>
      </c>
      <c r="J102" t="s">
        <v>1055</v>
      </c>
      <c r="K102">
        <v>4.8162768885505419E-5</v>
      </c>
      <c r="L102" t="s">
        <v>217</v>
      </c>
      <c r="N102" t="s">
        <v>325</v>
      </c>
      <c r="O102" t="s">
        <v>1055</v>
      </c>
      <c r="P102">
        <v>5.2366755961423512E-5</v>
      </c>
      <c r="Q102" t="s">
        <v>217</v>
      </c>
      <c r="S102" t="s">
        <v>326</v>
      </c>
      <c r="T102" t="s">
        <v>1055</v>
      </c>
      <c r="U102">
        <v>8.9644187104263084E-5</v>
      </c>
      <c r="V102" t="s">
        <v>217</v>
      </c>
      <c r="X102">
        <v>1.1415525114155251E-4</v>
      </c>
      <c r="Y102">
        <v>1.5579809230208258E-4</v>
      </c>
      <c r="Z102" t="s">
        <v>1055</v>
      </c>
      <c r="AA102" t="s">
        <v>25</v>
      </c>
      <c r="AC102" t="s">
        <v>22</v>
      </c>
      <c r="AD102" t="s">
        <v>1055</v>
      </c>
      <c r="AE102">
        <v>8.4964109449160396E-5</v>
      </c>
      <c r="AG102" t="s">
        <v>98</v>
      </c>
      <c r="AH102" t="s">
        <v>1055</v>
      </c>
      <c r="AI102">
        <v>0</v>
      </c>
    </row>
    <row r="103" spans="5:35" x14ac:dyDescent="0.45">
      <c r="E103" t="s">
        <v>816</v>
      </c>
      <c r="G103" t="s">
        <v>127</v>
      </c>
      <c r="I103" t="s">
        <v>215</v>
      </c>
      <c r="J103" t="s">
        <v>1056</v>
      </c>
      <c r="K103">
        <v>0</v>
      </c>
      <c r="L103" t="s">
        <v>217</v>
      </c>
      <c r="N103" t="s">
        <v>325</v>
      </c>
      <c r="O103" t="s">
        <v>1056</v>
      </c>
      <c r="P103">
        <v>5.4893235648314783E-5</v>
      </c>
      <c r="Q103" t="s">
        <v>217</v>
      </c>
      <c r="S103" t="s">
        <v>326</v>
      </c>
      <c r="T103" t="s">
        <v>1056</v>
      </c>
      <c r="U103">
        <v>9.1299589943543704E-5</v>
      </c>
      <c r="V103" t="s">
        <v>217</v>
      </c>
      <c r="X103">
        <v>1.1415525114155251E-4</v>
      </c>
      <c r="Y103">
        <v>1.093901499142282E-4</v>
      </c>
      <c r="Z103" t="s">
        <v>1056</v>
      </c>
      <c r="AA103" t="s">
        <v>25</v>
      </c>
      <c r="AC103" t="s">
        <v>22</v>
      </c>
      <c r="AD103" t="s">
        <v>1056</v>
      </c>
      <c r="AE103">
        <v>8.8046852972547117E-5</v>
      </c>
      <c r="AG103" t="s">
        <v>98</v>
      </c>
      <c r="AH103" t="s">
        <v>1056</v>
      </c>
      <c r="AI103">
        <v>0</v>
      </c>
    </row>
    <row r="104" spans="5:35" x14ac:dyDescent="0.45">
      <c r="E104" t="s">
        <v>817</v>
      </c>
      <c r="G104" t="s">
        <v>127</v>
      </c>
      <c r="I104" t="s">
        <v>215</v>
      </c>
      <c r="J104" t="s">
        <v>1057</v>
      </c>
      <c r="K104">
        <v>0</v>
      </c>
      <c r="L104" t="s">
        <v>217</v>
      </c>
      <c r="N104" t="s">
        <v>325</v>
      </c>
      <c r="O104" t="s">
        <v>1057</v>
      </c>
      <c r="P104">
        <v>5.6187793702685358E-5</v>
      </c>
      <c r="Q104" t="s">
        <v>217</v>
      </c>
      <c r="S104" t="s">
        <v>326</v>
      </c>
      <c r="T104" t="s">
        <v>1057</v>
      </c>
      <c r="U104">
        <v>9.6112027309005742E-5</v>
      </c>
      <c r="V104" t="s">
        <v>217</v>
      </c>
      <c r="X104">
        <v>1.1415525114155251E-4</v>
      </c>
      <c r="Y104">
        <v>7.9556472664893237E-5</v>
      </c>
      <c r="Z104" t="s">
        <v>1057</v>
      </c>
      <c r="AA104" t="s">
        <v>25</v>
      </c>
      <c r="AC104" t="s">
        <v>22</v>
      </c>
      <c r="AD104" t="s">
        <v>1057</v>
      </c>
      <c r="AE104">
        <v>9.4933227735558731E-5</v>
      </c>
      <c r="AG104" t="s">
        <v>98</v>
      </c>
      <c r="AH104" t="s">
        <v>1057</v>
      </c>
      <c r="AI104">
        <v>0</v>
      </c>
    </row>
    <row r="105" spans="5:35" x14ac:dyDescent="0.45">
      <c r="E105" t="s">
        <v>818</v>
      </c>
      <c r="G105" t="s">
        <v>127</v>
      </c>
      <c r="I105" t="s">
        <v>215</v>
      </c>
      <c r="J105" t="s">
        <v>1058</v>
      </c>
      <c r="K105">
        <v>0</v>
      </c>
      <c r="L105" t="s">
        <v>217</v>
      </c>
      <c r="N105" t="s">
        <v>325</v>
      </c>
      <c r="O105" t="s">
        <v>1058</v>
      </c>
      <c r="P105">
        <v>5.3697654943844388E-5</v>
      </c>
      <c r="Q105" t="s">
        <v>217</v>
      </c>
      <c r="S105" t="s">
        <v>326</v>
      </c>
      <c r="T105" t="s">
        <v>1058</v>
      </c>
      <c r="U105">
        <v>9.7234332814327446E-5</v>
      </c>
      <c r="V105" t="s">
        <v>217</v>
      </c>
      <c r="X105">
        <v>1.1415525114155251E-4</v>
      </c>
      <c r="Y105">
        <v>5.6352501470966035E-5</v>
      </c>
      <c r="Z105" t="s">
        <v>1058</v>
      </c>
      <c r="AA105" t="s">
        <v>25</v>
      </c>
      <c r="AC105" t="s">
        <v>22</v>
      </c>
      <c r="AD105" t="s">
        <v>1058</v>
      </c>
      <c r="AE105">
        <v>1.0914772424559248E-4</v>
      </c>
      <c r="AG105" t="s">
        <v>98</v>
      </c>
      <c r="AH105" t="s">
        <v>1058</v>
      </c>
      <c r="AI105">
        <v>0</v>
      </c>
    </row>
    <row r="106" spans="5:35" x14ac:dyDescent="0.45">
      <c r="E106" t="s">
        <v>819</v>
      </c>
      <c r="G106" t="s">
        <v>127</v>
      </c>
      <c r="I106" t="s">
        <v>215</v>
      </c>
      <c r="J106" t="s">
        <v>1059</v>
      </c>
      <c r="K106">
        <v>0</v>
      </c>
      <c r="L106" t="s">
        <v>217</v>
      </c>
      <c r="N106" t="s">
        <v>325</v>
      </c>
      <c r="O106" t="s">
        <v>1059</v>
      </c>
      <c r="P106">
        <v>5.070978886062286E-5</v>
      </c>
      <c r="Q106" t="s">
        <v>217</v>
      </c>
      <c r="S106" t="s">
        <v>326</v>
      </c>
      <c r="T106" t="s">
        <v>1059</v>
      </c>
      <c r="U106">
        <v>9.4215248276811875E-5</v>
      </c>
      <c r="V106" t="s">
        <v>217</v>
      </c>
      <c r="X106">
        <v>1.1415525114155251E-4</v>
      </c>
      <c r="Y106">
        <v>2.9833677249334962E-5</v>
      </c>
      <c r="Z106" t="s">
        <v>1059</v>
      </c>
      <c r="AA106" t="s">
        <v>25</v>
      </c>
      <c r="AC106" t="s">
        <v>22</v>
      </c>
      <c r="AD106" t="s">
        <v>1059</v>
      </c>
      <c r="AE106">
        <v>1.202157897836245E-4</v>
      </c>
      <c r="AG106" t="s">
        <v>98</v>
      </c>
      <c r="AH106" t="s">
        <v>1059</v>
      </c>
      <c r="AI106">
        <v>0</v>
      </c>
    </row>
    <row r="107" spans="5:35" x14ac:dyDescent="0.45">
      <c r="E107" t="s">
        <v>156</v>
      </c>
      <c r="G107" t="s">
        <v>127</v>
      </c>
      <c r="I107" t="s">
        <v>215</v>
      </c>
      <c r="J107" t="s">
        <v>1060</v>
      </c>
      <c r="K107">
        <v>0</v>
      </c>
      <c r="L107" t="s">
        <v>217</v>
      </c>
      <c r="N107" t="s">
        <v>325</v>
      </c>
      <c r="O107" t="s">
        <v>1060</v>
      </c>
      <c r="P107">
        <v>4.9026026356158773E-5</v>
      </c>
      <c r="Q107" t="s">
        <v>217</v>
      </c>
      <c r="S107" t="s">
        <v>326</v>
      </c>
      <c r="T107" t="s">
        <v>1060</v>
      </c>
      <c r="U107">
        <v>9.075005803658816E-5</v>
      </c>
      <c r="V107" t="s">
        <v>217</v>
      </c>
      <c r="X107">
        <v>1.1415525114155251E-4</v>
      </c>
      <c r="Y107">
        <v>2.1546544680075254E-5</v>
      </c>
      <c r="Z107" t="s">
        <v>1060</v>
      </c>
      <c r="AA107" t="s">
        <v>25</v>
      </c>
      <c r="AC107" t="s">
        <v>22</v>
      </c>
      <c r="AD107" t="s">
        <v>1060</v>
      </c>
      <c r="AE107">
        <v>1.2183236693676753E-4</v>
      </c>
      <c r="AG107" t="s">
        <v>98</v>
      </c>
      <c r="AH107" t="s">
        <v>1060</v>
      </c>
      <c r="AI107">
        <v>0</v>
      </c>
    </row>
    <row r="108" spans="5:35" x14ac:dyDescent="0.45">
      <c r="E108" t="s">
        <v>157</v>
      </c>
      <c r="G108" t="s">
        <v>127</v>
      </c>
      <c r="I108" t="s">
        <v>215</v>
      </c>
      <c r="J108" t="s">
        <v>1061</v>
      </c>
      <c r="K108">
        <v>0</v>
      </c>
      <c r="L108" t="s">
        <v>217</v>
      </c>
      <c r="N108" t="s">
        <v>325</v>
      </c>
      <c r="O108" t="s">
        <v>1061</v>
      </c>
      <c r="P108">
        <v>4.7693327551871103E-5</v>
      </c>
      <c r="Q108" t="s">
        <v>217</v>
      </c>
      <c r="S108" t="s">
        <v>326</v>
      </c>
      <c r="T108" t="s">
        <v>1061</v>
      </c>
      <c r="U108">
        <v>8.9372829080516436E-5</v>
      </c>
      <c r="V108" t="s">
        <v>217</v>
      </c>
      <c r="X108">
        <v>1.1415525114155251E-4</v>
      </c>
      <c r="Y108">
        <v>1.4916838624667481E-5</v>
      </c>
      <c r="Z108" t="s">
        <v>1061</v>
      </c>
      <c r="AA108" t="s">
        <v>25</v>
      </c>
      <c r="AC108" t="s">
        <v>22</v>
      </c>
      <c r="AD108" t="s">
        <v>1061</v>
      </c>
      <c r="AE108">
        <v>1.2347740018397256E-4</v>
      </c>
      <c r="AG108" t="s">
        <v>98</v>
      </c>
      <c r="AH108" t="s">
        <v>1061</v>
      </c>
      <c r="AI108">
        <v>0</v>
      </c>
    </row>
    <row r="109" spans="5:35" x14ac:dyDescent="0.45">
      <c r="E109" t="s">
        <v>158</v>
      </c>
      <c r="G109" t="s">
        <v>127</v>
      </c>
      <c r="I109" t="s">
        <v>215</v>
      </c>
      <c r="J109" t="s">
        <v>1062</v>
      </c>
      <c r="K109">
        <v>0</v>
      </c>
      <c r="L109" t="s">
        <v>217</v>
      </c>
      <c r="N109" t="s">
        <v>325</v>
      </c>
      <c r="O109" t="s">
        <v>1062</v>
      </c>
      <c r="P109">
        <v>4.5343992687561949E-5</v>
      </c>
      <c r="Q109" t="s">
        <v>217</v>
      </c>
      <c r="S109" t="s">
        <v>326</v>
      </c>
      <c r="T109" t="s">
        <v>1062</v>
      </c>
      <c r="U109">
        <v>8.5964078565094242E-5</v>
      </c>
      <c r="V109" t="s">
        <v>217</v>
      </c>
      <c r="X109">
        <v>1.1415525114155251E-4</v>
      </c>
      <c r="Y109">
        <v>1.6574265138519424E-5</v>
      </c>
      <c r="Z109" t="s">
        <v>1062</v>
      </c>
      <c r="AA109" t="s">
        <v>25</v>
      </c>
      <c r="AC109" t="s">
        <v>22</v>
      </c>
      <c r="AD109" t="s">
        <v>1062</v>
      </c>
      <c r="AE109">
        <v>1.2589616817924526E-4</v>
      </c>
      <c r="AG109" t="s">
        <v>98</v>
      </c>
      <c r="AH109" t="s">
        <v>1062</v>
      </c>
      <c r="AI109">
        <v>0</v>
      </c>
    </row>
    <row r="110" spans="5:35" x14ac:dyDescent="0.45">
      <c r="E110" t="s">
        <v>159</v>
      </c>
      <c r="G110" t="s">
        <v>127</v>
      </c>
      <c r="I110" t="s">
        <v>215</v>
      </c>
      <c r="J110" t="s">
        <v>1063</v>
      </c>
      <c r="K110">
        <v>0</v>
      </c>
      <c r="L110" t="s">
        <v>217</v>
      </c>
      <c r="N110" t="s">
        <v>325</v>
      </c>
      <c r="O110" t="s">
        <v>1063</v>
      </c>
      <c r="P110">
        <v>4.2793109657284313E-5</v>
      </c>
      <c r="Q110" t="s">
        <v>217</v>
      </c>
      <c r="S110" t="s">
        <v>326</v>
      </c>
      <c r="T110" t="s">
        <v>1063</v>
      </c>
      <c r="U110">
        <v>8.2640935639635845E-5</v>
      </c>
      <c r="V110" t="s">
        <v>217</v>
      </c>
      <c r="X110">
        <v>1.1415525114155251E-4</v>
      </c>
      <c r="Y110">
        <v>1.4585353321897093E-5</v>
      </c>
      <c r="Z110" t="s">
        <v>1063</v>
      </c>
      <c r="AA110" t="s">
        <v>25</v>
      </c>
      <c r="AC110" t="s">
        <v>22</v>
      </c>
      <c r="AD110" t="s">
        <v>1063</v>
      </c>
      <c r="AE110">
        <v>1.3343025784519263E-4</v>
      </c>
      <c r="AG110" t="s">
        <v>98</v>
      </c>
      <c r="AH110" t="s">
        <v>1063</v>
      </c>
      <c r="AI110">
        <v>0</v>
      </c>
    </row>
    <row r="111" spans="5:35" x14ac:dyDescent="0.45">
      <c r="E111" t="s">
        <v>160</v>
      </c>
      <c r="G111" t="s">
        <v>127</v>
      </c>
      <c r="I111" t="s">
        <v>215</v>
      </c>
      <c r="J111" t="s">
        <v>1064</v>
      </c>
      <c r="K111">
        <v>0</v>
      </c>
      <c r="L111" t="s">
        <v>217</v>
      </c>
      <c r="N111" t="s">
        <v>325</v>
      </c>
      <c r="O111" t="s">
        <v>1064</v>
      </c>
      <c r="P111">
        <v>3.9058086980632703E-5</v>
      </c>
      <c r="Q111" t="s">
        <v>217</v>
      </c>
      <c r="S111" t="s">
        <v>326</v>
      </c>
      <c r="T111" t="s">
        <v>1064</v>
      </c>
      <c r="U111">
        <v>8.0261949722888436E-5</v>
      </c>
      <c r="V111" t="s">
        <v>217</v>
      </c>
      <c r="X111">
        <v>1.1415525114155251E-4</v>
      </c>
      <c r="Y111">
        <v>2.1215059377304864E-5</v>
      </c>
      <c r="Z111" t="s">
        <v>1064</v>
      </c>
      <c r="AA111" t="s">
        <v>25</v>
      </c>
      <c r="AC111" t="s">
        <v>22</v>
      </c>
      <c r="AD111" t="s">
        <v>1064</v>
      </c>
      <c r="AE111">
        <v>1.3482189635003578E-4</v>
      </c>
      <c r="AG111" t="s">
        <v>98</v>
      </c>
      <c r="AH111" t="s">
        <v>1064</v>
      </c>
      <c r="AI111">
        <v>0</v>
      </c>
    </row>
    <row r="112" spans="5:35" x14ac:dyDescent="0.45">
      <c r="E112" t="s">
        <v>161</v>
      </c>
      <c r="G112" t="s">
        <v>127</v>
      </c>
      <c r="I112" t="s">
        <v>215</v>
      </c>
      <c r="J112" t="s">
        <v>1065</v>
      </c>
      <c r="K112">
        <v>1.3113312049200649E-5</v>
      </c>
      <c r="L112" t="s">
        <v>217</v>
      </c>
      <c r="N112" t="s">
        <v>325</v>
      </c>
      <c r="O112" t="s">
        <v>1065</v>
      </c>
      <c r="P112">
        <v>3.5059557358053791E-5</v>
      </c>
      <c r="Q112" t="s">
        <v>217</v>
      </c>
      <c r="S112" t="s">
        <v>326</v>
      </c>
      <c r="T112" t="s">
        <v>1065</v>
      </c>
      <c r="U112">
        <v>7.8094826267226773E-5</v>
      </c>
      <c r="V112" t="s">
        <v>217</v>
      </c>
      <c r="X112">
        <v>1.1415525114155251E-4</v>
      </c>
      <c r="Y112">
        <v>5.7678442682047593E-5</v>
      </c>
      <c r="Z112" t="s">
        <v>1065</v>
      </c>
      <c r="AA112" t="s">
        <v>25</v>
      </c>
      <c r="AC112" t="s">
        <v>22</v>
      </c>
      <c r="AD112" t="s">
        <v>1065</v>
      </c>
      <c r="AE112">
        <v>1.357148756827443E-4</v>
      </c>
      <c r="AG112" t="s">
        <v>98</v>
      </c>
      <c r="AH112" t="s">
        <v>1065</v>
      </c>
      <c r="AI112">
        <v>0</v>
      </c>
    </row>
    <row r="113" spans="5:35" x14ac:dyDescent="0.45">
      <c r="E113" t="s">
        <v>162</v>
      </c>
      <c r="G113" t="s">
        <v>127</v>
      </c>
      <c r="I113" t="s">
        <v>215</v>
      </c>
      <c r="J113" t="s">
        <v>1066</v>
      </c>
      <c r="K113">
        <v>6.6396537615734597E-5</v>
      </c>
      <c r="L113" t="s">
        <v>217</v>
      </c>
      <c r="N113" t="s">
        <v>325</v>
      </c>
      <c r="O113" t="s">
        <v>1066</v>
      </c>
      <c r="P113">
        <v>2.9265254405834861E-5</v>
      </c>
      <c r="Q113" t="s">
        <v>217</v>
      </c>
      <c r="S113" t="s">
        <v>326</v>
      </c>
      <c r="T113" t="s">
        <v>1066</v>
      </c>
      <c r="U113">
        <v>7.6777833412470695E-5</v>
      </c>
      <c r="V113" t="s">
        <v>217</v>
      </c>
      <c r="X113">
        <v>1.1415525114155251E-4</v>
      </c>
      <c r="Y113">
        <v>1.6905750441289813E-4</v>
      </c>
      <c r="Z113" t="s">
        <v>1066</v>
      </c>
      <c r="AA113" t="s">
        <v>25</v>
      </c>
      <c r="AC113" t="s">
        <v>22</v>
      </c>
      <c r="AD113" t="s">
        <v>1066</v>
      </c>
      <c r="AE113">
        <v>1.328746864849339E-4</v>
      </c>
      <c r="AG113" t="s">
        <v>98</v>
      </c>
      <c r="AH113" t="s">
        <v>1066</v>
      </c>
      <c r="AI113">
        <v>0</v>
      </c>
    </row>
    <row r="114" spans="5:35" x14ac:dyDescent="0.45">
      <c r="E114" t="s">
        <v>163</v>
      </c>
      <c r="G114" t="s">
        <v>127</v>
      </c>
      <c r="I114" t="s">
        <v>215</v>
      </c>
      <c r="J114" t="s">
        <v>1067</v>
      </c>
      <c r="K114">
        <v>1.274305414739E-4</v>
      </c>
      <c r="L114" t="s">
        <v>217</v>
      </c>
      <c r="N114" t="s">
        <v>325</v>
      </c>
      <c r="O114" t="s">
        <v>1067</v>
      </c>
      <c r="P114">
        <v>2.0369749682708291E-5</v>
      </c>
      <c r="Q114" t="s">
        <v>217</v>
      </c>
      <c r="S114" t="s">
        <v>326</v>
      </c>
      <c r="T114" t="s">
        <v>1067</v>
      </c>
      <c r="U114">
        <v>6.4513476915679417E-5</v>
      </c>
      <c r="V114" t="s">
        <v>217</v>
      </c>
      <c r="X114">
        <v>1.1415525114155251E-4</v>
      </c>
      <c r="Y114">
        <v>1.9060404909297337E-4</v>
      </c>
      <c r="Z114" t="s">
        <v>1067</v>
      </c>
      <c r="AA114" t="s">
        <v>25</v>
      </c>
      <c r="AC114" t="s">
        <v>22</v>
      </c>
      <c r="AD114" t="s">
        <v>1067</v>
      </c>
      <c r="AE114">
        <v>1.3148304798009074E-4</v>
      </c>
      <c r="AG114" t="s">
        <v>98</v>
      </c>
      <c r="AH114" t="s">
        <v>1067</v>
      </c>
      <c r="AI114">
        <v>0</v>
      </c>
    </row>
    <row r="115" spans="5:35" x14ac:dyDescent="0.45">
      <c r="E115" t="s">
        <v>164</v>
      </c>
      <c r="G115" t="s">
        <v>127</v>
      </c>
      <c r="I115" t="s">
        <v>215</v>
      </c>
      <c r="J115" t="s">
        <v>1068</v>
      </c>
      <c r="K115">
        <v>1.9583262836809999E-4</v>
      </c>
      <c r="L115" t="s">
        <v>217</v>
      </c>
      <c r="N115" t="s">
        <v>325</v>
      </c>
      <c r="O115" t="s">
        <v>1068</v>
      </c>
      <c r="P115">
        <v>1.7794430102052239E-5</v>
      </c>
      <c r="Q115" t="s">
        <v>217</v>
      </c>
      <c r="S115" t="s">
        <v>326</v>
      </c>
      <c r="T115" t="s">
        <v>1068</v>
      </c>
      <c r="U115">
        <v>6.144669726432578E-5</v>
      </c>
      <c r="V115" t="s">
        <v>217</v>
      </c>
      <c r="X115">
        <v>1.1415525114155251E-4</v>
      </c>
      <c r="Y115">
        <v>1.4585353321897094E-4</v>
      </c>
      <c r="Z115" t="s">
        <v>1068</v>
      </c>
      <c r="AA115" t="s">
        <v>25</v>
      </c>
      <c r="AC115" t="s">
        <v>22</v>
      </c>
      <c r="AD115" t="s">
        <v>1068</v>
      </c>
      <c r="AE115">
        <v>1.3054264182394551E-4</v>
      </c>
      <c r="AG115" t="s">
        <v>98</v>
      </c>
      <c r="AH115" t="s">
        <v>1068</v>
      </c>
      <c r="AI115">
        <v>0</v>
      </c>
    </row>
    <row r="116" spans="5:35" x14ac:dyDescent="0.45">
      <c r="E116" t="s">
        <v>165</v>
      </c>
      <c r="G116" t="s">
        <v>127</v>
      </c>
      <c r="I116" t="s">
        <v>215</v>
      </c>
      <c r="J116" t="s">
        <v>1069</v>
      </c>
      <c r="K116">
        <v>2.4698952765160001E-4</v>
      </c>
      <c r="L116" t="s">
        <v>217</v>
      </c>
      <c r="N116" t="s">
        <v>325</v>
      </c>
      <c r="O116" t="s">
        <v>1069</v>
      </c>
      <c r="P116">
        <v>1.6084479787476733E-5</v>
      </c>
      <c r="Q116" t="s">
        <v>217</v>
      </c>
      <c r="S116" t="s">
        <v>326</v>
      </c>
      <c r="T116" t="s">
        <v>1069</v>
      </c>
      <c r="U116">
        <v>5.9417434366385705E-5</v>
      </c>
      <c r="V116" t="s">
        <v>217</v>
      </c>
      <c r="X116">
        <v>1.1415525114155251E-4</v>
      </c>
      <c r="Y116">
        <v>1.4452759200788939E-4</v>
      </c>
      <c r="Z116" t="s">
        <v>1069</v>
      </c>
      <c r="AA116" t="s">
        <v>25</v>
      </c>
      <c r="AC116" t="s">
        <v>22</v>
      </c>
      <c r="AD116" t="s">
        <v>1069</v>
      </c>
      <c r="AE116">
        <v>1.2454653628944605E-4</v>
      </c>
      <c r="AG116" t="s">
        <v>98</v>
      </c>
      <c r="AH116" t="s">
        <v>1069</v>
      </c>
      <c r="AI116">
        <v>0</v>
      </c>
    </row>
    <row r="117" spans="5:35" x14ac:dyDescent="0.45">
      <c r="E117" t="s">
        <v>166</v>
      </c>
      <c r="G117" t="s">
        <v>127</v>
      </c>
      <c r="I117" t="s">
        <v>215</v>
      </c>
      <c r="J117" t="s">
        <v>1070</v>
      </c>
      <c r="K117">
        <v>2.8095234015899998E-4</v>
      </c>
      <c r="L117" t="s">
        <v>217</v>
      </c>
      <c r="N117" t="s">
        <v>325</v>
      </c>
      <c r="O117" t="s">
        <v>1070</v>
      </c>
      <c r="P117">
        <v>1.5298893645144156E-5</v>
      </c>
      <c r="Q117" t="s">
        <v>217</v>
      </c>
      <c r="S117" t="s">
        <v>326</v>
      </c>
      <c r="T117" t="s">
        <v>1070</v>
      </c>
      <c r="U117">
        <v>5.7680109483964751E-5</v>
      </c>
      <c r="V117" t="s">
        <v>217</v>
      </c>
      <c r="X117">
        <v>1.1415525114155251E-4</v>
      </c>
      <c r="Y117">
        <v>1.408812536774151E-4</v>
      </c>
      <c r="Z117" t="s">
        <v>1070</v>
      </c>
      <c r="AA117" t="s">
        <v>25</v>
      </c>
      <c r="AC117" t="s">
        <v>22</v>
      </c>
      <c r="AD117" t="s">
        <v>1070</v>
      </c>
      <c r="AE117">
        <v>1.1924963763761363E-4</v>
      </c>
      <c r="AG117" t="s">
        <v>98</v>
      </c>
      <c r="AH117" t="s">
        <v>1070</v>
      </c>
      <c r="AI117">
        <v>0</v>
      </c>
    </row>
    <row r="118" spans="5:35" x14ac:dyDescent="0.45">
      <c r="E118" t="s">
        <v>167</v>
      </c>
      <c r="G118" t="s">
        <v>127</v>
      </c>
      <c r="I118" t="s">
        <v>215</v>
      </c>
      <c r="J118" t="s">
        <v>1071</v>
      </c>
      <c r="K118">
        <v>2.8694882986980003E-4</v>
      </c>
      <c r="L118" t="s">
        <v>217</v>
      </c>
      <c r="N118" t="s">
        <v>325</v>
      </c>
      <c r="O118" t="s">
        <v>1071</v>
      </c>
      <c r="P118">
        <v>1.538230235754543E-5</v>
      </c>
      <c r="Q118" t="s">
        <v>217</v>
      </c>
      <c r="S118" t="s">
        <v>326</v>
      </c>
      <c r="T118" t="s">
        <v>1071</v>
      </c>
      <c r="U118">
        <v>5.5049250222060026E-5</v>
      </c>
      <c r="V118" t="s">
        <v>217</v>
      </c>
      <c r="X118">
        <v>1.1415525114155251E-4</v>
      </c>
      <c r="Y118">
        <v>1.4054976837464471E-4</v>
      </c>
      <c r="Z118" t="s">
        <v>1071</v>
      </c>
      <c r="AA118" t="s">
        <v>25</v>
      </c>
      <c r="AC118" t="s">
        <v>22</v>
      </c>
      <c r="AD118" t="s">
        <v>1071</v>
      </c>
      <c r="AE118">
        <v>1.1664387245279046E-4</v>
      </c>
      <c r="AG118" t="s">
        <v>98</v>
      </c>
      <c r="AH118" t="s">
        <v>1071</v>
      </c>
      <c r="AI118">
        <v>0</v>
      </c>
    </row>
    <row r="119" spans="5:35" x14ac:dyDescent="0.45">
      <c r="E119" t="s">
        <v>168</v>
      </c>
      <c r="G119" t="s">
        <v>127</v>
      </c>
      <c r="I119" t="s">
        <v>215</v>
      </c>
      <c r="J119" t="s">
        <v>1072</v>
      </c>
      <c r="K119">
        <v>2.843001832018E-4</v>
      </c>
      <c r="L119" t="s">
        <v>217</v>
      </c>
      <c r="N119" t="s">
        <v>325</v>
      </c>
      <c r="O119" t="s">
        <v>1072</v>
      </c>
      <c r="P119">
        <v>1.6582174369437002E-5</v>
      </c>
      <c r="Q119" t="s">
        <v>217</v>
      </c>
      <c r="S119" t="s">
        <v>326</v>
      </c>
      <c r="T119" t="s">
        <v>1072</v>
      </c>
      <c r="U119">
        <v>5.12720855092168E-5</v>
      </c>
      <c r="V119" t="s">
        <v>217</v>
      </c>
      <c r="X119">
        <v>1.1415525114155251E-4</v>
      </c>
      <c r="Y119">
        <v>1.4253868019126702E-4</v>
      </c>
      <c r="Z119" t="s">
        <v>1072</v>
      </c>
      <c r="AA119" t="s">
        <v>25</v>
      </c>
      <c r="AC119" t="s">
        <v>22</v>
      </c>
      <c r="AD119" t="s">
        <v>1072</v>
      </c>
      <c r="AE119">
        <v>1.1447036888729055E-4</v>
      </c>
      <c r="AG119" t="s">
        <v>98</v>
      </c>
      <c r="AH119" t="s">
        <v>1072</v>
      </c>
      <c r="AI119">
        <v>0</v>
      </c>
    </row>
    <row r="120" spans="5:35" x14ac:dyDescent="0.45">
      <c r="E120" t="s">
        <v>169</v>
      </c>
      <c r="G120" t="s">
        <v>127</v>
      </c>
      <c r="I120" t="s">
        <v>215</v>
      </c>
      <c r="J120" t="s">
        <v>1073</v>
      </c>
      <c r="K120">
        <v>2.8016649497249999E-4</v>
      </c>
      <c r="L120" t="s">
        <v>217</v>
      </c>
      <c r="N120" t="s">
        <v>325</v>
      </c>
      <c r="O120" t="s">
        <v>1073</v>
      </c>
      <c r="P120">
        <v>1.9363107457098532E-5</v>
      </c>
      <c r="Q120" t="s">
        <v>217</v>
      </c>
      <c r="S120" t="s">
        <v>326</v>
      </c>
      <c r="T120" t="s">
        <v>1073</v>
      </c>
      <c r="U120">
        <v>4.9210090322583802E-5</v>
      </c>
      <c r="V120" t="s">
        <v>217</v>
      </c>
      <c r="X120">
        <v>1.1415525114155251E-4</v>
      </c>
      <c r="Y120">
        <v>1.4883690094390442E-4</v>
      </c>
      <c r="Z120" t="s">
        <v>1073</v>
      </c>
      <c r="AA120" t="s">
        <v>25</v>
      </c>
      <c r="AC120" t="s">
        <v>22</v>
      </c>
      <c r="AD120" t="s">
        <v>1073</v>
      </c>
      <c r="AE120">
        <v>1.0689427260629927E-4</v>
      </c>
      <c r="AG120" t="s">
        <v>98</v>
      </c>
      <c r="AH120" t="s">
        <v>1073</v>
      </c>
      <c r="AI120">
        <v>0</v>
      </c>
    </row>
    <row r="121" spans="5:35" x14ac:dyDescent="0.45">
      <c r="E121" t="s">
        <v>170</v>
      </c>
      <c r="G121" t="s">
        <v>127</v>
      </c>
      <c r="I121" t="s">
        <v>215</v>
      </c>
      <c r="J121" t="s">
        <v>1074</v>
      </c>
      <c r="K121">
        <v>2.6203450487930001E-4</v>
      </c>
      <c r="L121" t="s">
        <v>217</v>
      </c>
      <c r="N121" t="s">
        <v>325</v>
      </c>
      <c r="O121" t="s">
        <v>1074</v>
      </c>
      <c r="P121">
        <v>2.3142741235966144E-5</v>
      </c>
      <c r="Q121" t="s">
        <v>217</v>
      </c>
      <c r="S121" t="s">
        <v>326</v>
      </c>
      <c r="T121" t="s">
        <v>1074</v>
      </c>
      <c r="U121">
        <v>4.8933563997169016E-5</v>
      </c>
      <c r="V121" t="s">
        <v>217</v>
      </c>
      <c r="X121">
        <v>1.1415525114155251E-4</v>
      </c>
      <c r="Y121">
        <v>1.5049432745775637E-4</v>
      </c>
      <c r="Z121" t="s">
        <v>1074</v>
      </c>
      <c r="AA121" t="s">
        <v>25</v>
      </c>
      <c r="AC121" t="s">
        <v>22</v>
      </c>
      <c r="AD121" t="s">
        <v>1074</v>
      </c>
      <c r="AE121">
        <v>9.9609512526419201E-5</v>
      </c>
      <c r="AG121" t="s">
        <v>98</v>
      </c>
      <c r="AH121" t="s">
        <v>1074</v>
      </c>
      <c r="AI121">
        <v>0</v>
      </c>
    </row>
    <row r="122" spans="5:35" x14ac:dyDescent="0.45">
      <c r="E122" t="s">
        <v>171</v>
      </c>
      <c r="G122" t="s">
        <v>127</v>
      </c>
      <c r="I122" t="s">
        <v>215</v>
      </c>
      <c r="J122" t="s">
        <v>1075</v>
      </c>
      <c r="K122">
        <v>2.2036887246420001E-4</v>
      </c>
      <c r="L122" t="s">
        <v>217</v>
      </c>
      <c r="N122" t="s">
        <v>325</v>
      </c>
      <c r="O122" t="s">
        <v>1075</v>
      </c>
      <c r="P122">
        <v>2.5690698522480543E-5</v>
      </c>
      <c r="Q122" t="s">
        <v>217</v>
      </c>
      <c r="S122" t="s">
        <v>326</v>
      </c>
      <c r="T122" t="s">
        <v>1075</v>
      </c>
      <c r="U122">
        <v>4.832890320721925E-5</v>
      </c>
      <c r="V122" t="s">
        <v>217</v>
      </c>
      <c r="X122">
        <v>1.1415525114155251E-4</v>
      </c>
      <c r="Y122">
        <v>1.7237235744060203E-4</v>
      </c>
      <c r="Z122" t="s">
        <v>1075</v>
      </c>
      <c r="AA122" t="s">
        <v>25</v>
      </c>
      <c r="AC122" t="s">
        <v>22</v>
      </c>
      <c r="AD122" t="s">
        <v>1075</v>
      </c>
      <c r="AE122">
        <v>9.0326050601706028E-5</v>
      </c>
      <c r="AG122" t="s">
        <v>98</v>
      </c>
      <c r="AH122" t="s">
        <v>1075</v>
      </c>
      <c r="AI122">
        <v>0</v>
      </c>
    </row>
    <row r="123" spans="5:35" x14ac:dyDescent="0.45">
      <c r="E123" t="s">
        <v>172</v>
      </c>
      <c r="G123" t="s">
        <v>127</v>
      </c>
      <c r="I123" t="s">
        <v>215</v>
      </c>
      <c r="J123" t="s">
        <v>1076</v>
      </c>
      <c r="K123">
        <v>1.81589180799E-4</v>
      </c>
      <c r="L123" t="s">
        <v>217</v>
      </c>
      <c r="N123" t="s">
        <v>325</v>
      </c>
      <c r="O123" t="s">
        <v>1076</v>
      </c>
      <c r="P123">
        <v>2.7204795212184075E-5</v>
      </c>
      <c r="Q123" t="s">
        <v>217</v>
      </c>
      <c r="S123" t="s">
        <v>326</v>
      </c>
      <c r="T123" t="s">
        <v>1076</v>
      </c>
      <c r="U123">
        <v>4.841854943159703E-5</v>
      </c>
      <c r="V123" t="s">
        <v>217</v>
      </c>
      <c r="X123">
        <v>1.1415525114155251E-4</v>
      </c>
      <c r="Y123">
        <v>2.2209515285616027E-4</v>
      </c>
      <c r="Z123" t="s">
        <v>1076</v>
      </c>
      <c r="AA123" t="s">
        <v>25</v>
      </c>
      <c r="AC123" t="s">
        <v>22</v>
      </c>
      <c r="AD123" t="s">
        <v>1076</v>
      </c>
      <c r="AE123">
        <v>8.62636044113265E-5</v>
      </c>
      <c r="AG123" t="s">
        <v>98</v>
      </c>
      <c r="AH123" t="s">
        <v>1076</v>
      </c>
      <c r="AI123">
        <v>0</v>
      </c>
    </row>
    <row r="124" spans="5:35" x14ac:dyDescent="0.45">
      <c r="E124" t="s">
        <v>173</v>
      </c>
      <c r="G124" t="s">
        <v>127</v>
      </c>
      <c r="I124" t="s">
        <v>215</v>
      </c>
      <c r="J124" t="s">
        <v>1077</v>
      </c>
      <c r="K124">
        <v>1.331548971833E-4</v>
      </c>
      <c r="L124" t="s">
        <v>217</v>
      </c>
      <c r="N124" t="s">
        <v>325</v>
      </c>
      <c r="O124" t="s">
        <v>1077</v>
      </c>
      <c r="P124">
        <v>2.600544211894957E-5</v>
      </c>
      <c r="Q124" t="s">
        <v>217</v>
      </c>
      <c r="S124" t="s">
        <v>326</v>
      </c>
      <c r="T124" t="s">
        <v>1077</v>
      </c>
      <c r="U124">
        <v>4.6991114000493261E-5</v>
      </c>
      <c r="V124" t="s">
        <v>217</v>
      </c>
      <c r="X124">
        <v>1.1415525114155251E-4</v>
      </c>
      <c r="Y124">
        <v>2.2209515285616027E-4</v>
      </c>
      <c r="Z124" t="s">
        <v>1077</v>
      </c>
      <c r="AA124" t="s">
        <v>25</v>
      </c>
      <c r="AC124" t="s">
        <v>22</v>
      </c>
      <c r="AD124" t="s">
        <v>1077</v>
      </c>
      <c r="AE124">
        <v>8.0107602729240376E-5</v>
      </c>
      <c r="AG124" t="s">
        <v>98</v>
      </c>
      <c r="AH124" t="s">
        <v>1077</v>
      </c>
      <c r="AI124">
        <v>0</v>
      </c>
    </row>
    <row r="125" spans="5:35" x14ac:dyDescent="0.45">
      <c r="E125" t="s">
        <v>174</v>
      </c>
      <c r="G125" t="s">
        <v>127</v>
      </c>
      <c r="I125" t="s">
        <v>215</v>
      </c>
      <c r="J125" t="s">
        <v>1078</v>
      </c>
      <c r="K125">
        <v>6.4944481340590548E-5</v>
      </c>
      <c r="L125" t="s">
        <v>217</v>
      </c>
      <c r="N125" t="s">
        <v>325</v>
      </c>
      <c r="O125" t="s">
        <v>1078</v>
      </c>
      <c r="P125">
        <v>2.3556752515749512E-5</v>
      </c>
      <c r="Q125" t="s">
        <v>217</v>
      </c>
      <c r="S125" t="s">
        <v>326</v>
      </c>
      <c r="T125" t="s">
        <v>1078</v>
      </c>
      <c r="U125">
        <v>4.4259641355340185E-5</v>
      </c>
      <c r="V125" t="s">
        <v>217</v>
      </c>
      <c r="X125">
        <v>1.1415525114155251E-4</v>
      </c>
      <c r="Y125">
        <v>1.7237235744060203E-4</v>
      </c>
      <c r="Z125" t="s">
        <v>1078</v>
      </c>
      <c r="AA125" t="s">
        <v>25</v>
      </c>
      <c r="AC125" t="s">
        <v>22</v>
      </c>
      <c r="AD125" t="s">
        <v>1078</v>
      </c>
      <c r="AE125">
        <v>7.9756644235808635E-5</v>
      </c>
      <c r="AG125" t="s">
        <v>98</v>
      </c>
      <c r="AH125" t="s">
        <v>1078</v>
      </c>
      <c r="AI125">
        <v>0</v>
      </c>
    </row>
    <row r="126" spans="5:35" x14ac:dyDescent="0.45">
      <c r="E126" t="s">
        <v>175</v>
      </c>
      <c r="G126" t="s">
        <v>127</v>
      </c>
      <c r="I126" t="s">
        <v>215</v>
      </c>
      <c r="J126" t="s">
        <v>1079</v>
      </c>
      <c r="K126">
        <v>2.6919375980969659E-5</v>
      </c>
      <c r="L126" t="s">
        <v>217</v>
      </c>
      <c r="N126" t="s">
        <v>325</v>
      </c>
      <c r="O126" t="s">
        <v>1079</v>
      </c>
      <c r="P126">
        <v>2.155341204995582E-5</v>
      </c>
      <c r="Q126" t="s">
        <v>217</v>
      </c>
      <c r="S126" t="s">
        <v>326</v>
      </c>
      <c r="T126" t="s">
        <v>1079</v>
      </c>
      <c r="U126">
        <v>3.8216666129051802E-5</v>
      </c>
      <c r="V126" t="s">
        <v>217</v>
      </c>
      <c r="X126">
        <v>1.1415525114155251E-4</v>
      </c>
      <c r="Y126">
        <v>1.5579809230208258E-4</v>
      </c>
      <c r="Z126" t="s">
        <v>1079</v>
      </c>
      <c r="AA126" t="s">
        <v>25</v>
      </c>
      <c r="AC126" t="s">
        <v>22</v>
      </c>
      <c r="AD126" t="s">
        <v>1079</v>
      </c>
      <c r="AE126">
        <v>7.9740383610630341E-5</v>
      </c>
      <c r="AG126" t="s">
        <v>98</v>
      </c>
      <c r="AH126" t="s">
        <v>1079</v>
      </c>
      <c r="AI126">
        <v>0</v>
      </c>
    </row>
    <row r="127" spans="5:35" x14ac:dyDescent="0.45">
      <c r="E127" t="s">
        <v>176</v>
      </c>
      <c r="G127" t="s">
        <v>127</v>
      </c>
      <c r="I127" t="s">
        <v>215</v>
      </c>
      <c r="J127" t="s">
        <v>1080</v>
      </c>
      <c r="K127">
        <v>0</v>
      </c>
      <c r="L127" t="s">
        <v>217</v>
      </c>
      <c r="N127" t="s">
        <v>325</v>
      </c>
      <c r="O127" t="s">
        <v>1080</v>
      </c>
      <c r="P127">
        <v>1.9252329578379238E-5</v>
      </c>
      <c r="Q127" t="s">
        <v>217</v>
      </c>
      <c r="S127" t="s">
        <v>326</v>
      </c>
      <c r="T127" t="s">
        <v>1080</v>
      </c>
      <c r="U127">
        <v>3.620435681882316E-5</v>
      </c>
      <c r="V127" t="s">
        <v>217</v>
      </c>
      <c r="X127">
        <v>1.1415525114155251E-4</v>
      </c>
      <c r="Y127">
        <v>1.093901499142282E-4</v>
      </c>
      <c r="Z127" t="s">
        <v>1080</v>
      </c>
      <c r="AA127" t="s">
        <v>25</v>
      </c>
      <c r="AC127" t="s">
        <v>22</v>
      </c>
      <c r="AD127" t="s">
        <v>1080</v>
      </c>
      <c r="AE127">
        <v>8.229736691991859E-5</v>
      </c>
      <c r="AG127" t="s">
        <v>98</v>
      </c>
      <c r="AH127" t="s">
        <v>1080</v>
      </c>
      <c r="AI127">
        <v>0</v>
      </c>
    </row>
    <row r="128" spans="5:35" x14ac:dyDescent="0.45">
      <c r="E128" t="s">
        <v>177</v>
      </c>
      <c r="G128" t="s">
        <v>127</v>
      </c>
      <c r="I128" t="s">
        <v>215</v>
      </c>
      <c r="J128" t="s">
        <v>1081</v>
      </c>
      <c r="K128">
        <v>0</v>
      </c>
      <c r="L128" t="s">
        <v>217</v>
      </c>
      <c r="N128" t="s">
        <v>325</v>
      </c>
      <c r="O128" t="s">
        <v>1081</v>
      </c>
      <c r="P128">
        <v>1.7784531793720785E-5</v>
      </c>
      <c r="Q128" t="s">
        <v>217</v>
      </c>
      <c r="S128" t="s">
        <v>326</v>
      </c>
      <c r="T128" t="s">
        <v>1081</v>
      </c>
      <c r="U128">
        <v>3.4246504553688411E-5</v>
      </c>
      <c r="V128" t="s">
        <v>217</v>
      </c>
      <c r="X128">
        <v>1.1415525114155251E-4</v>
      </c>
      <c r="Y128">
        <v>7.9556472664893237E-5</v>
      </c>
      <c r="Z128" t="s">
        <v>1081</v>
      </c>
      <c r="AA128" t="s">
        <v>25</v>
      </c>
      <c r="AC128" t="s">
        <v>22</v>
      </c>
      <c r="AD128" t="s">
        <v>1081</v>
      </c>
      <c r="AE128">
        <v>8.3774373706947835E-5</v>
      </c>
      <c r="AG128" t="s">
        <v>98</v>
      </c>
      <c r="AH128" t="s">
        <v>1081</v>
      </c>
      <c r="AI128">
        <v>0</v>
      </c>
    </row>
    <row r="129" spans="5:35" x14ac:dyDescent="0.45">
      <c r="E129" t="s">
        <v>178</v>
      </c>
      <c r="G129" t="s">
        <v>127</v>
      </c>
      <c r="I129" t="s">
        <v>215</v>
      </c>
      <c r="J129" t="s">
        <v>1082</v>
      </c>
      <c r="K129">
        <v>0</v>
      </c>
      <c r="L129" t="s">
        <v>217</v>
      </c>
      <c r="N129" t="s">
        <v>325</v>
      </c>
      <c r="O129" t="s">
        <v>1082</v>
      </c>
      <c r="P129">
        <v>1.7578548874933822E-5</v>
      </c>
      <c r="Q129" t="s">
        <v>217</v>
      </c>
      <c r="S129" t="s">
        <v>326</v>
      </c>
      <c r="T129" t="s">
        <v>1082</v>
      </c>
      <c r="U129">
        <v>3.2741357591172483E-5</v>
      </c>
      <c r="V129" t="s">
        <v>217</v>
      </c>
      <c r="X129">
        <v>1.1415525114155251E-4</v>
      </c>
      <c r="Y129">
        <v>5.6352501470966035E-5</v>
      </c>
      <c r="Z129" t="s">
        <v>1082</v>
      </c>
      <c r="AA129" t="s">
        <v>25</v>
      </c>
      <c r="AC129" t="s">
        <v>22</v>
      </c>
      <c r="AD129" t="s">
        <v>1082</v>
      </c>
      <c r="AE129">
        <v>8.5107744971568738E-5</v>
      </c>
      <c r="AG129" t="s">
        <v>98</v>
      </c>
      <c r="AH129" t="s">
        <v>1082</v>
      </c>
      <c r="AI129">
        <v>0</v>
      </c>
    </row>
    <row r="130" spans="5:35" x14ac:dyDescent="0.45">
      <c r="E130" t="s">
        <v>179</v>
      </c>
      <c r="G130" t="s">
        <v>127</v>
      </c>
      <c r="I130" t="s">
        <v>215</v>
      </c>
      <c r="J130" t="s">
        <v>1083</v>
      </c>
      <c r="K130">
        <v>0</v>
      </c>
      <c r="L130" t="s">
        <v>217</v>
      </c>
      <c r="N130" t="s">
        <v>325</v>
      </c>
      <c r="O130" t="s">
        <v>1083</v>
      </c>
      <c r="P130">
        <v>1.7422860788364307E-5</v>
      </c>
      <c r="Q130" t="s">
        <v>217</v>
      </c>
      <c r="S130" t="s">
        <v>326</v>
      </c>
      <c r="T130" t="s">
        <v>1083</v>
      </c>
      <c r="U130">
        <v>3.3683153503041362E-5</v>
      </c>
      <c r="V130" t="s">
        <v>217</v>
      </c>
      <c r="X130">
        <v>1.1415525114155251E-4</v>
      </c>
      <c r="Y130">
        <v>2.9833677249334962E-5</v>
      </c>
      <c r="Z130" t="s">
        <v>1083</v>
      </c>
      <c r="AA130" t="s">
        <v>25</v>
      </c>
      <c r="AC130" t="s">
        <v>22</v>
      </c>
      <c r="AD130" t="s">
        <v>1083</v>
      </c>
      <c r="AE130">
        <v>9.0996801390311039E-5</v>
      </c>
      <c r="AG130" t="s">
        <v>98</v>
      </c>
      <c r="AH130" t="s">
        <v>1083</v>
      </c>
      <c r="AI130">
        <v>0</v>
      </c>
    </row>
    <row r="131" spans="5:35" x14ac:dyDescent="0.45">
      <c r="E131" t="s">
        <v>370</v>
      </c>
      <c r="G131" t="s">
        <v>127</v>
      </c>
      <c r="I131" t="s">
        <v>215</v>
      </c>
      <c r="J131" t="s">
        <v>1084</v>
      </c>
      <c r="K131">
        <v>0</v>
      </c>
      <c r="L131" t="s">
        <v>217</v>
      </c>
      <c r="N131" t="s">
        <v>325</v>
      </c>
      <c r="O131" t="s">
        <v>1084</v>
      </c>
      <c r="P131">
        <v>1.7694166526999073E-5</v>
      </c>
      <c r="Q131" t="s">
        <v>217</v>
      </c>
      <c r="S131" t="s">
        <v>326</v>
      </c>
      <c r="T131" t="s">
        <v>1084</v>
      </c>
      <c r="U131">
        <v>3.49623391635511E-5</v>
      </c>
      <c r="V131" t="s">
        <v>217</v>
      </c>
      <c r="X131">
        <v>1.1415525114155251E-4</v>
      </c>
      <c r="Y131">
        <v>2.1546544680075254E-5</v>
      </c>
      <c r="Z131" t="s">
        <v>1084</v>
      </c>
      <c r="AA131" t="s">
        <v>25</v>
      </c>
      <c r="AC131" t="s">
        <v>22</v>
      </c>
      <c r="AD131" t="s">
        <v>1084</v>
      </c>
      <c r="AE131">
        <v>9.080031883607321E-5</v>
      </c>
      <c r="AG131" t="s">
        <v>98</v>
      </c>
      <c r="AH131" t="s">
        <v>1084</v>
      </c>
      <c r="AI131">
        <v>0</v>
      </c>
    </row>
    <row r="132" spans="5:35" x14ac:dyDescent="0.45">
      <c r="E132" t="s">
        <v>371</v>
      </c>
      <c r="G132" t="s">
        <v>127</v>
      </c>
      <c r="I132" t="s">
        <v>215</v>
      </c>
      <c r="J132" t="s">
        <v>1085</v>
      </c>
      <c r="K132">
        <v>0</v>
      </c>
      <c r="L132" t="s">
        <v>217</v>
      </c>
      <c r="N132" t="s">
        <v>325</v>
      </c>
      <c r="O132" t="s">
        <v>1085</v>
      </c>
      <c r="P132">
        <v>1.6661320618509612E-5</v>
      </c>
      <c r="Q132" t="s">
        <v>217</v>
      </c>
      <c r="S132" t="s">
        <v>326</v>
      </c>
      <c r="T132" t="s">
        <v>1085</v>
      </c>
      <c r="U132">
        <v>3.3461472083974292E-5</v>
      </c>
      <c r="V132" t="s">
        <v>217</v>
      </c>
      <c r="X132">
        <v>1.1415525114155251E-4</v>
      </c>
      <c r="Y132">
        <v>1.4916838624667481E-5</v>
      </c>
      <c r="Z132" t="s">
        <v>1085</v>
      </c>
      <c r="AA132" t="s">
        <v>25</v>
      </c>
      <c r="AC132" t="s">
        <v>22</v>
      </c>
      <c r="AD132" t="s">
        <v>1085</v>
      </c>
      <c r="AE132">
        <v>9.5735418577688356E-5</v>
      </c>
      <c r="AG132" t="s">
        <v>98</v>
      </c>
      <c r="AH132" t="s">
        <v>1085</v>
      </c>
      <c r="AI132">
        <v>0</v>
      </c>
    </row>
    <row r="133" spans="5:35" x14ac:dyDescent="0.45">
      <c r="E133" t="s">
        <v>372</v>
      </c>
      <c r="G133" t="s">
        <v>127</v>
      </c>
      <c r="I133" t="s">
        <v>215</v>
      </c>
      <c r="J133" t="s">
        <v>1086</v>
      </c>
      <c r="K133">
        <v>0</v>
      </c>
      <c r="L133" t="s">
        <v>217</v>
      </c>
      <c r="N133" t="s">
        <v>325</v>
      </c>
      <c r="O133" t="s">
        <v>1086</v>
      </c>
      <c r="P133">
        <v>1.5109071954620776E-5</v>
      </c>
      <c r="Q133" t="s">
        <v>217</v>
      </c>
      <c r="S133" t="s">
        <v>326</v>
      </c>
      <c r="T133" t="s">
        <v>1086</v>
      </c>
      <c r="U133">
        <v>3.3956254522576604E-5</v>
      </c>
      <c r="V133" t="s">
        <v>217</v>
      </c>
      <c r="X133">
        <v>1.1415525114155251E-4</v>
      </c>
      <c r="Y133">
        <v>1.6574265138519424E-5</v>
      </c>
      <c r="Z133" t="s">
        <v>1086</v>
      </c>
      <c r="AA133" t="s">
        <v>25</v>
      </c>
      <c r="AC133" t="s">
        <v>22</v>
      </c>
      <c r="AD133" t="s">
        <v>1086</v>
      </c>
      <c r="AE133">
        <v>9.6085022019021899E-5</v>
      </c>
      <c r="AG133" t="s">
        <v>98</v>
      </c>
      <c r="AH133" t="s">
        <v>1086</v>
      </c>
      <c r="AI133">
        <v>0</v>
      </c>
    </row>
    <row r="134" spans="5:35" x14ac:dyDescent="0.45">
      <c r="E134" t="s">
        <v>373</v>
      </c>
      <c r="G134" t="s">
        <v>127</v>
      </c>
      <c r="I134" t="s">
        <v>215</v>
      </c>
      <c r="J134" t="s">
        <v>1087</v>
      </c>
      <c r="K134">
        <v>0</v>
      </c>
      <c r="L134" t="s">
        <v>217</v>
      </c>
      <c r="N134" t="s">
        <v>325</v>
      </c>
      <c r="O134" t="s">
        <v>1087</v>
      </c>
      <c r="P134">
        <v>1.2762280467504331E-5</v>
      </c>
      <c r="Q134" t="s">
        <v>217</v>
      </c>
      <c r="S134" t="s">
        <v>326</v>
      </c>
      <c r="T134" t="s">
        <v>1087</v>
      </c>
      <c r="U134">
        <v>3.2370424140048851E-5</v>
      </c>
      <c r="V134" t="s">
        <v>217</v>
      </c>
      <c r="X134">
        <v>1.1415525114155251E-4</v>
      </c>
      <c r="Y134">
        <v>1.4585353321897093E-5</v>
      </c>
      <c r="Z134" t="s">
        <v>1087</v>
      </c>
      <c r="AA134" t="s">
        <v>25</v>
      </c>
      <c r="AC134" t="s">
        <v>22</v>
      </c>
      <c r="AD134" t="s">
        <v>1087</v>
      </c>
      <c r="AE134">
        <v>9.4982009611093639E-5</v>
      </c>
      <c r="AG134" t="s">
        <v>98</v>
      </c>
      <c r="AH134" t="s">
        <v>1087</v>
      </c>
      <c r="AI134">
        <v>0</v>
      </c>
    </row>
    <row r="135" spans="5:35" x14ac:dyDescent="0.45">
      <c r="E135" t="s">
        <v>374</v>
      </c>
      <c r="G135" t="s">
        <v>127</v>
      </c>
      <c r="I135" t="s">
        <v>215</v>
      </c>
      <c r="J135" t="s">
        <v>1088</v>
      </c>
      <c r="K135">
        <v>0</v>
      </c>
      <c r="L135" t="s">
        <v>217</v>
      </c>
      <c r="N135" t="s">
        <v>325</v>
      </c>
      <c r="O135" t="s">
        <v>1088</v>
      </c>
      <c r="P135">
        <v>1.1367596556023819E-5</v>
      </c>
      <c r="Q135" t="s">
        <v>217</v>
      </c>
      <c r="S135" t="s">
        <v>326</v>
      </c>
      <c r="T135" t="s">
        <v>1088</v>
      </c>
      <c r="U135">
        <v>2.9781314094926055E-5</v>
      </c>
      <c r="V135" t="s">
        <v>217</v>
      </c>
      <c r="X135">
        <v>1.1415525114155251E-4</v>
      </c>
      <c r="Y135">
        <v>2.1215059377304864E-5</v>
      </c>
      <c r="Z135" t="s">
        <v>1088</v>
      </c>
      <c r="AA135" t="s">
        <v>25</v>
      </c>
      <c r="AC135" t="s">
        <v>22</v>
      </c>
      <c r="AD135" t="s">
        <v>1088</v>
      </c>
      <c r="AE135">
        <v>9.4705578983062485E-5</v>
      </c>
      <c r="AG135" t="s">
        <v>98</v>
      </c>
      <c r="AH135" t="s">
        <v>1088</v>
      </c>
      <c r="AI135">
        <v>0</v>
      </c>
    </row>
    <row r="136" spans="5:35" x14ac:dyDescent="0.45">
      <c r="E136" t="s">
        <v>375</v>
      </c>
      <c r="G136" t="s">
        <v>127</v>
      </c>
      <c r="I136" t="s">
        <v>215</v>
      </c>
      <c r="J136" t="s">
        <v>1089</v>
      </c>
      <c r="K136">
        <v>2.1263139878929666E-6</v>
      </c>
      <c r="L136" t="s">
        <v>217</v>
      </c>
      <c r="N136" t="s">
        <v>325</v>
      </c>
      <c r="O136" t="s">
        <v>1089</v>
      </c>
      <c r="P136">
        <v>1.1270915776211493E-5</v>
      </c>
      <c r="Q136" t="s">
        <v>217</v>
      </c>
      <c r="S136" t="s">
        <v>326</v>
      </c>
      <c r="T136" t="s">
        <v>1089</v>
      </c>
      <c r="U136">
        <v>2.7817773213344559E-5</v>
      </c>
      <c r="V136" t="s">
        <v>217</v>
      </c>
      <c r="X136">
        <v>1.1415525114155251E-4</v>
      </c>
      <c r="Y136">
        <v>5.7678442682047593E-5</v>
      </c>
      <c r="Z136" t="s">
        <v>1089</v>
      </c>
      <c r="AA136" t="s">
        <v>25</v>
      </c>
      <c r="AC136" t="s">
        <v>22</v>
      </c>
      <c r="AD136" t="s">
        <v>1089</v>
      </c>
      <c r="AE136">
        <v>9.443321351132587E-5</v>
      </c>
      <c r="AG136" t="s">
        <v>98</v>
      </c>
      <c r="AH136" t="s">
        <v>1089</v>
      </c>
      <c r="AI136">
        <v>0</v>
      </c>
    </row>
    <row r="137" spans="5:35" x14ac:dyDescent="0.45">
      <c r="E137" t="s">
        <v>376</v>
      </c>
      <c r="G137" t="s">
        <v>127</v>
      </c>
      <c r="I137" t="s">
        <v>215</v>
      </c>
      <c r="J137" t="s">
        <v>1090</v>
      </c>
      <c r="K137">
        <v>1.7904929052338381E-5</v>
      </c>
      <c r="L137" t="s">
        <v>217</v>
      </c>
      <c r="N137" t="s">
        <v>325</v>
      </c>
      <c r="O137" t="s">
        <v>1090</v>
      </c>
      <c r="P137">
        <v>9.6879346072133768E-6</v>
      </c>
      <c r="Q137" t="s">
        <v>217</v>
      </c>
      <c r="S137" t="s">
        <v>326</v>
      </c>
      <c r="T137" t="s">
        <v>1090</v>
      </c>
      <c r="U137">
        <v>2.533644589347695E-5</v>
      </c>
      <c r="V137" t="s">
        <v>217</v>
      </c>
      <c r="X137">
        <v>1.1415525114155251E-4</v>
      </c>
      <c r="Y137">
        <v>1.6905750441289813E-4</v>
      </c>
      <c r="Z137" t="s">
        <v>1090</v>
      </c>
      <c r="AA137" t="s">
        <v>25</v>
      </c>
      <c r="AC137" t="s">
        <v>22</v>
      </c>
      <c r="AD137" t="s">
        <v>1090</v>
      </c>
      <c r="AE137">
        <v>9.3468416417413213E-5</v>
      </c>
      <c r="AG137" t="s">
        <v>98</v>
      </c>
      <c r="AH137" t="s">
        <v>1090</v>
      </c>
      <c r="AI137">
        <v>0</v>
      </c>
    </row>
    <row r="138" spans="5:35" x14ac:dyDescent="0.45">
      <c r="E138" t="s">
        <v>377</v>
      </c>
      <c r="G138" t="s">
        <v>127</v>
      </c>
      <c r="I138" t="s">
        <v>215</v>
      </c>
      <c r="J138" t="s">
        <v>1091</v>
      </c>
      <c r="K138">
        <v>3.5896849732631233E-5</v>
      </c>
      <c r="L138" t="s">
        <v>217</v>
      </c>
      <c r="N138" t="s">
        <v>325</v>
      </c>
      <c r="O138" t="s">
        <v>1091</v>
      </c>
      <c r="P138">
        <v>9.8116778558452087E-6</v>
      </c>
      <c r="Q138" t="s">
        <v>217</v>
      </c>
      <c r="S138" t="s">
        <v>326</v>
      </c>
      <c r="T138" t="s">
        <v>1091</v>
      </c>
      <c r="U138">
        <v>2.2418795969694159E-5</v>
      </c>
      <c r="V138" t="s">
        <v>217</v>
      </c>
      <c r="X138">
        <v>1.1415525114155251E-4</v>
      </c>
      <c r="Y138">
        <v>1.9060404909297337E-4</v>
      </c>
      <c r="Z138" t="s">
        <v>1091</v>
      </c>
      <c r="AA138" t="s">
        <v>25</v>
      </c>
      <c r="AC138" t="s">
        <v>22</v>
      </c>
      <c r="AD138" t="s">
        <v>1091</v>
      </c>
      <c r="AE138">
        <v>9.34684164174132E-5</v>
      </c>
      <c r="AG138" t="s">
        <v>98</v>
      </c>
      <c r="AH138" t="s">
        <v>1091</v>
      </c>
      <c r="AI138">
        <v>0</v>
      </c>
    </row>
    <row r="139" spans="5:35" x14ac:dyDescent="0.45">
      <c r="E139" t="s">
        <v>378</v>
      </c>
      <c r="G139" t="s">
        <v>127</v>
      </c>
      <c r="I139" t="s">
        <v>215</v>
      </c>
      <c r="J139" t="s">
        <v>1092</v>
      </c>
      <c r="K139">
        <v>7.192105764672865E-5</v>
      </c>
      <c r="L139" t="s">
        <v>217</v>
      </c>
      <c r="N139" t="s">
        <v>325</v>
      </c>
      <c r="O139" t="s">
        <v>1092</v>
      </c>
      <c r="P139">
        <v>1.207994374186988E-5</v>
      </c>
      <c r="Q139" t="s">
        <v>217</v>
      </c>
      <c r="S139" t="s">
        <v>326</v>
      </c>
      <c r="T139" t="s">
        <v>1092</v>
      </c>
      <c r="U139">
        <v>1.8904064659433997E-5</v>
      </c>
      <c r="V139" t="s">
        <v>217</v>
      </c>
      <c r="X139">
        <v>1.1415525114155251E-4</v>
      </c>
      <c r="Y139">
        <v>1.4585353321897094E-4</v>
      </c>
      <c r="Z139" t="s">
        <v>1092</v>
      </c>
      <c r="AA139" t="s">
        <v>25</v>
      </c>
      <c r="AC139" t="s">
        <v>22</v>
      </c>
      <c r="AD139" t="s">
        <v>1092</v>
      </c>
      <c r="AE139">
        <v>9.6449531033435538E-5</v>
      </c>
      <c r="AG139" t="s">
        <v>98</v>
      </c>
      <c r="AH139" t="s">
        <v>1092</v>
      </c>
      <c r="AI139">
        <v>0</v>
      </c>
    </row>
    <row r="140" spans="5:35" x14ac:dyDescent="0.45">
      <c r="E140" t="s">
        <v>379</v>
      </c>
      <c r="G140" t="s">
        <v>127</v>
      </c>
      <c r="I140" t="s">
        <v>215</v>
      </c>
      <c r="J140" t="s">
        <v>1093</v>
      </c>
      <c r="K140">
        <v>1.061315636897E-4</v>
      </c>
      <c r="L140" t="s">
        <v>217</v>
      </c>
      <c r="N140" t="s">
        <v>325</v>
      </c>
      <c r="O140" t="s">
        <v>1093</v>
      </c>
      <c r="P140">
        <v>1.375894791212318E-5</v>
      </c>
      <c r="Q140" t="s">
        <v>217</v>
      </c>
      <c r="S140" t="s">
        <v>326</v>
      </c>
      <c r="T140" t="s">
        <v>1093</v>
      </c>
      <c r="U140">
        <v>1.6796954364818953E-5</v>
      </c>
      <c r="V140" t="s">
        <v>217</v>
      </c>
      <c r="X140">
        <v>1.1415525114155251E-4</v>
      </c>
      <c r="Y140">
        <v>1.4452759200788939E-4</v>
      </c>
      <c r="Z140" t="s">
        <v>1093</v>
      </c>
      <c r="AA140" t="s">
        <v>25</v>
      </c>
      <c r="AC140" t="s">
        <v>22</v>
      </c>
      <c r="AD140" t="s">
        <v>1093</v>
      </c>
      <c r="AE140">
        <v>9.4727259816633556E-5</v>
      </c>
      <c r="AG140" t="s">
        <v>98</v>
      </c>
      <c r="AH140" t="s">
        <v>1093</v>
      </c>
      <c r="AI140">
        <v>0</v>
      </c>
    </row>
    <row r="141" spans="5:35" x14ac:dyDescent="0.45">
      <c r="E141" t="s">
        <v>380</v>
      </c>
      <c r="G141" t="s">
        <v>127</v>
      </c>
      <c r="I141" t="s">
        <v>215</v>
      </c>
      <c r="J141" t="s">
        <v>1094</v>
      </c>
      <c r="K141">
        <v>1.4442424924799999E-4</v>
      </c>
      <c r="L141" t="s">
        <v>217</v>
      </c>
      <c r="N141" t="s">
        <v>325</v>
      </c>
      <c r="O141" t="s">
        <v>1094</v>
      </c>
      <c r="P141">
        <v>1.634341729256129E-5</v>
      </c>
      <c r="Q141" t="s">
        <v>217</v>
      </c>
      <c r="S141" t="s">
        <v>326</v>
      </c>
      <c r="T141" t="s">
        <v>1094</v>
      </c>
      <c r="U141">
        <v>1.776796849108034E-5</v>
      </c>
      <c r="V141" t="s">
        <v>217</v>
      </c>
      <c r="X141">
        <v>1.1415525114155251E-4</v>
      </c>
      <c r="Y141">
        <v>1.408812536774151E-4</v>
      </c>
      <c r="Z141" t="s">
        <v>1094</v>
      </c>
      <c r="AA141" t="s">
        <v>25</v>
      </c>
      <c r="AC141" t="s">
        <v>22</v>
      </c>
      <c r="AD141" t="s">
        <v>1094</v>
      </c>
      <c r="AE141">
        <v>9.4717774451946225E-5</v>
      </c>
      <c r="AG141" t="s">
        <v>98</v>
      </c>
      <c r="AH141" t="s">
        <v>1094</v>
      </c>
      <c r="AI141">
        <v>0</v>
      </c>
    </row>
    <row r="142" spans="5:35" x14ac:dyDescent="0.45">
      <c r="E142" t="s">
        <v>381</v>
      </c>
      <c r="G142" t="s">
        <v>127</v>
      </c>
      <c r="I142" t="s">
        <v>215</v>
      </c>
      <c r="J142" t="s">
        <v>1095</v>
      </c>
      <c r="K142">
        <v>1.705569840801E-4</v>
      </c>
      <c r="L142" t="s">
        <v>217</v>
      </c>
      <c r="N142" t="s">
        <v>325</v>
      </c>
      <c r="O142" t="s">
        <v>1095</v>
      </c>
      <c r="P142">
        <v>1.7924326640539628E-5</v>
      </c>
      <c r="Q142" t="s">
        <v>217</v>
      </c>
      <c r="S142" t="s">
        <v>326</v>
      </c>
      <c r="T142" t="s">
        <v>1095</v>
      </c>
      <c r="U142">
        <v>1.8768518689159851E-5</v>
      </c>
      <c r="V142" t="s">
        <v>217</v>
      </c>
      <c r="X142">
        <v>1.1415525114155251E-4</v>
      </c>
      <c r="Y142">
        <v>1.4054976837464471E-4</v>
      </c>
      <c r="Z142" t="s">
        <v>1095</v>
      </c>
      <c r="AA142" t="s">
        <v>25</v>
      </c>
      <c r="AC142" t="s">
        <v>22</v>
      </c>
      <c r="AD142" t="s">
        <v>1095</v>
      </c>
      <c r="AE142">
        <v>9.3831570379728654E-5</v>
      </c>
      <c r="AG142" t="s">
        <v>98</v>
      </c>
      <c r="AH142" t="s">
        <v>1095</v>
      </c>
      <c r="AI142">
        <v>0</v>
      </c>
    </row>
    <row r="143" spans="5:35" x14ac:dyDescent="0.45">
      <c r="E143" t="s">
        <v>382</v>
      </c>
      <c r="G143" t="s">
        <v>127</v>
      </c>
      <c r="I143" t="s">
        <v>215</v>
      </c>
      <c r="J143" t="s">
        <v>1096</v>
      </c>
      <c r="K143">
        <v>1.79276676728E-4</v>
      </c>
      <c r="L143" t="s">
        <v>217</v>
      </c>
      <c r="N143" t="s">
        <v>325</v>
      </c>
      <c r="O143" t="s">
        <v>1096</v>
      </c>
      <c r="P143">
        <v>1.6590075457021178E-5</v>
      </c>
      <c r="Q143" t="s">
        <v>217</v>
      </c>
      <c r="S143" t="s">
        <v>326</v>
      </c>
      <c r="T143" t="s">
        <v>1096</v>
      </c>
      <c r="U143">
        <v>1.6980925804393102E-5</v>
      </c>
      <c r="V143" t="s">
        <v>217</v>
      </c>
      <c r="X143">
        <v>1.1415525114155251E-4</v>
      </c>
      <c r="Y143">
        <v>1.4253868019126702E-4</v>
      </c>
      <c r="Z143" t="s">
        <v>1096</v>
      </c>
      <c r="AA143" t="s">
        <v>25</v>
      </c>
      <c r="AC143" t="s">
        <v>22</v>
      </c>
      <c r="AD143" t="s">
        <v>1096</v>
      </c>
      <c r="AE143">
        <v>9.3159464539025431E-5</v>
      </c>
      <c r="AG143" t="s">
        <v>98</v>
      </c>
      <c r="AH143" t="s">
        <v>1096</v>
      </c>
      <c r="AI143">
        <v>0</v>
      </c>
    </row>
    <row r="144" spans="5:35" x14ac:dyDescent="0.45">
      <c r="E144" t="s">
        <v>383</v>
      </c>
      <c r="G144" t="s">
        <v>127</v>
      </c>
      <c r="I144" t="s">
        <v>215</v>
      </c>
      <c r="J144" t="s">
        <v>1097</v>
      </c>
      <c r="K144">
        <v>1.905496788954E-4</v>
      </c>
      <c r="L144" t="s">
        <v>217</v>
      </c>
      <c r="N144" t="s">
        <v>325</v>
      </c>
      <c r="O144" t="s">
        <v>1097</v>
      </c>
      <c r="P144">
        <v>1.6146638773038425E-5</v>
      </c>
      <c r="Q144" t="s">
        <v>217</v>
      </c>
      <c r="S144" t="s">
        <v>326</v>
      </c>
      <c r="T144" t="s">
        <v>1097</v>
      </c>
      <c r="U144">
        <v>1.4903750294701208E-5</v>
      </c>
      <c r="V144" t="s">
        <v>217</v>
      </c>
      <c r="X144">
        <v>1.1415525114155251E-4</v>
      </c>
      <c r="Y144">
        <v>1.4883690094390442E-4</v>
      </c>
      <c r="Z144" t="s">
        <v>1097</v>
      </c>
      <c r="AA144" t="s">
        <v>25</v>
      </c>
      <c r="AC144" t="s">
        <v>22</v>
      </c>
      <c r="AD144" t="s">
        <v>1097</v>
      </c>
      <c r="AE144">
        <v>9.1227160247003681E-5</v>
      </c>
      <c r="AG144" t="s">
        <v>98</v>
      </c>
      <c r="AH144" t="s">
        <v>1097</v>
      </c>
      <c r="AI144">
        <v>0</v>
      </c>
    </row>
    <row r="145" spans="5:35" x14ac:dyDescent="0.45">
      <c r="E145" t="s">
        <v>384</v>
      </c>
      <c r="G145" t="s">
        <v>127</v>
      </c>
      <c r="I145" t="s">
        <v>215</v>
      </c>
      <c r="J145" t="s">
        <v>1098</v>
      </c>
      <c r="K145">
        <v>1.8241382844740001E-4</v>
      </c>
      <c r="L145" t="s">
        <v>217</v>
      </c>
      <c r="N145" t="s">
        <v>325</v>
      </c>
      <c r="O145" t="s">
        <v>1098</v>
      </c>
      <c r="P145">
        <v>1.6058788081994395E-5</v>
      </c>
      <c r="Q145" t="s">
        <v>217</v>
      </c>
      <c r="S145" t="s">
        <v>326</v>
      </c>
      <c r="T145" t="s">
        <v>1098</v>
      </c>
      <c r="U145">
        <v>1.4710445535586958E-5</v>
      </c>
      <c r="V145" t="s">
        <v>217</v>
      </c>
      <c r="X145">
        <v>1.1415525114155251E-4</v>
      </c>
      <c r="Y145">
        <v>1.5049432745775637E-4</v>
      </c>
      <c r="Z145" t="s">
        <v>1098</v>
      </c>
      <c r="AA145" t="s">
        <v>25</v>
      </c>
      <c r="AC145" t="s">
        <v>22</v>
      </c>
      <c r="AD145" t="s">
        <v>1098</v>
      </c>
      <c r="AE145">
        <v>8.9983222420863447E-5</v>
      </c>
      <c r="AG145" t="s">
        <v>98</v>
      </c>
      <c r="AH145" t="s">
        <v>1098</v>
      </c>
      <c r="AI145">
        <v>0</v>
      </c>
    </row>
    <row r="146" spans="5:35" x14ac:dyDescent="0.45">
      <c r="E146" t="s">
        <v>385</v>
      </c>
      <c r="G146" t="s">
        <v>127</v>
      </c>
      <c r="I146" t="s">
        <v>215</v>
      </c>
      <c r="J146" t="s">
        <v>1099</v>
      </c>
      <c r="K146">
        <v>1.716386173933E-4</v>
      </c>
      <c r="L146" t="s">
        <v>217</v>
      </c>
      <c r="N146" t="s">
        <v>325</v>
      </c>
      <c r="O146" t="s">
        <v>1099</v>
      </c>
      <c r="P146">
        <v>1.7898215360700478E-5</v>
      </c>
      <c r="Q146" t="s">
        <v>217</v>
      </c>
      <c r="S146" t="s">
        <v>326</v>
      </c>
      <c r="T146" t="s">
        <v>1099</v>
      </c>
      <c r="U146">
        <v>1.7208482383740315E-5</v>
      </c>
      <c r="V146" t="s">
        <v>217</v>
      </c>
      <c r="X146">
        <v>1.1415525114155251E-4</v>
      </c>
      <c r="Y146">
        <v>1.7237235744060203E-4</v>
      </c>
      <c r="Z146" t="s">
        <v>1099</v>
      </c>
      <c r="AA146" t="s">
        <v>25</v>
      </c>
      <c r="AC146" t="s">
        <v>22</v>
      </c>
      <c r="AD146" t="s">
        <v>1099</v>
      </c>
      <c r="AE146">
        <v>8.6943840564618856E-5</v>
      </c>
      <c r="AG146" t="s">
        <v>98</v>
      </c>
      <c r="AH146" t="s">
        <v>1099</v>
      </c>
      <c r="AI146">
        <v>0</v>
      </c>
    </row>
    <row r="147" spans="5:35" x14ac:dyDescent="0.45">
      <c r="E147" t="s">
        <v>386</v>
      </c>
      <c r="G147" t="s">
        <v>127</v>
      </c>
      <c r="I147" t="s">
        <v>215</v>
      </c>
      <c r="J147" t="s">
        <v>1100</v>
      </c>
      <c r="K147">
        <v>1.3687496561120001E-4</v>
      </c>
      <c r="L147" t="s">
        <v>217</v>
      </c>
      <c r="N147" t="s">
        <v>325</v>
      </c>
      <c r="O147" t="s">
        <v>1100</v>
      </c>
      <c r="P147">
        <v>1.7615315724285769E-5</v>
      </c>
      <c r="Q147" t="s">
        <v>217</v>
      </c>
      <c r="S147" t="s">
        <v>326</v>
      </c>
      <c r="T147" t="s">
        <v>1100</v>
      </c>
      <c r="U147">
        <v>1.9867312544586889E-5</v>
      </c>
      <c r="V147" t="s">
        <v>217</v>
      </c>
      <c r="X147">
        <v>1.1415525114155251E-4</v>
      </c>
      <c r="Y147">
        <v>2.2209515285616027E-4</v>
      </c>
      <c r="Z147" t="s">
        <v>1100</v>
      </c>
      <c r="AA147" t="s">
        <v>25</v>
      </c>
      <c r="AC147" t="s">
        <v>22</v>
      </c>
      <c r="AD147" t="s">
        <v>1100</v>
      </c>
      <c r="AE147">
        <v>8.2949146979148939E-5</v>
      </c>
      <c r="AG147" t="s">
        <v>98</v>
      </c>
      <c r="AH147" t="s">
        <v>1100</v>
      </c>
      <c r="AI147">
        <v>0</v>
      </c>
    </row>
    <row r="148" spans="5:35" x14ac:dyDescent="0.45">
      <c r="E148" t="s">
        <v>387</v>
      </c>
      <c r="G148" t="s">
        <v>127</v>
      </c>
      <c r="I148" t="s">
        <v>215</v>
      </c>
      <c r="J148" t="s">
        <v>1101</v>
      </c>
      <c r="K148">
        <v>1.213169304356E-4</v>
      </c>
      <c r="L148" t="s">
        <v>217</v>
      </c>
      <c r="N148" t="s">
        <v>325</v>
      </c>
      <c r="O148" t="s">
        <v>1101</v>
      </c>
      <c r="P148">
        <v>1.6318080516574045E-5</v>
      </c>
      <c r="Q148" t="s">
        <v>217</v>
      </c>
      <c r="S148" t="s">
        <v>326</v>
      </c>
      <c r="T148" t="s">
        <v>1101</v>
      </c>
      <c r="U148">
        <v>2.0654756748991544E-5</v>
      </c>
      <c r="V148" t="s">
        <v>217</v>
      </c>
      <c r="X148">
        <v>1.1415525114155251E-4</v>
      </c>
      <c r="Y148">
        <v>2.2209515285616027E-4</v>
      </c>
      <c r="Z148" t="s">
        <v>1101</v>
      </c>
      <c r="AA148" t="s">
        <v>25</v>
      </c>
      <c r="AC148" t="s">
        <v>22</v>
      </c>
      <c r="AD148" t="s">
        <v>1101</v>
      </c>
      <c r="AE148">
        <v>7.6180661748680042E-5</v>
      </c>
      <c r="AG148" t="s">
        <v>98</v>
      </c>
      <c r="AH148" t="s">
        <v>1101</v>
      </c>
      <c r="AI148">
        <v>0</v>
      </c>
    </row>
    <row r="149" spans="5:35" x14ac:dyDescent="0.45">
      <c r="E149" t="s">
        <v>388</v>
      </c>
      <c r="G149" t="s">
        <v>127</v>
      </c>
      <c r="I149" t="s">
        <v>215</v>
      </c>
      <c r="J149" t="s">
        <v>1102</v>
      </c>
      <c r="K149">
        <v>7.2401322862310943E-5</v>
      </c>
      <c r="L149" t="s">
        <v>217</v>
      </c>
      <c r="N149" t="s">
        <v>325</v>
      </c>
      <c r="O149" t="s">
        <v>1102</v>
      </c>
      <c r="P149">
        <v>1.7088800922958851E-5</v>
      </c>
      <c r="Q149" t="s">
        <v>217</v>
      </c>
      <c r="S149" t="s">
        <v>326</v>
      </c>
      <c r="T149" t="s">
        <v>1102</v>
      </c>
      <c r="U149">
        <v>2.1527422568881493E-5</v>
      </c>
      <c r="V149" t="s">
        <v>217</v>
      </c>
      <c r="X149">
        <v>1.1415525114155251E-4</v>
      </c>
      <c r="Y149">
        <v>1.7237235744060203E-4</v>
      </c>
      <c r="Z149" t="s">
        <v>1102</v>
      </c>
      <c r="AA149" t="s">
        <v>25</v>
      </c>
      <c r="AC149" t="s">
        <v>22</v>
      </c>
      <c r="AD149" t="s">
        <v>1102</v>
      </c>
      <c r="AE149">
        <v>7.5654901534581557E-5</v>
      </c>
      <c r="AG149" t="s">
        <v>98</v>
      </c>
      <c r="AH149" t="s">
        <v>1102</v>
      </c>
      <c r="AI149">
        <v>0</v>
      </c>
    </row>
    <row r="150" spans="5:35" x14ac:dyDescent="0.45">
      <c r="E150" t="s">
        <v>389</v>
      </c>
      <c r="G150" t="s">
        <v>127</v>
      </c>
      <c r="I150" t="s">
        <v>215</v>
      </c>
      <c r="J150" t="s">
        <v>1103</v>
      </c>
      <c r="K150">
        <v>3.059342757172331E-5</v>
      </c>
      <c r="L150" t="s">
        <v>217</v>
      </c>
      <c r="N150" t="s">
        <v>325</v>
      </c>
      <c r="O150" t="s">
        <v>1103</v>
      </c>
      <c r="P150">
        <v>1.2475935735336064E-5</v>
      </c>
      <c r="Q150" t="s">
        <v>217</v>
      </c>
      <c r="S150" t="s">
        <v>326</v>
      </c>
      <c r="T150" t="s">
        <v>1103</v>
      </c>
      <c r="U150">
        <v>1.8971481064394475E-5</v>
      </c>
      <c r="V150" t="s">
        <v>217</v>
      </c>
      <c r="X150">
        <v>1.1415525114155251E-4</v>
      </c>
      <c r="Y150">
        <v>1.5579809230208258E-4</v>
      </c>
      <c r="Z150" t="s">
        <v>1103</v>
      </c>
      <c r="AA150" t="s">
        <v>25</v>
      </c>
      <c r="AC150" t="s">
        <v>22</v>
      </c>
      <c r="AD150" t="s">
        <v>1103</v>
      </c>
      <c r="AE150">
        <v>7.5639995961501448E-5</v>
      </c>
      <c r="AG150" t="s">
        <v>98</v>
      </c>
      <c r="AH150" t="s">
        <v>1103</v>
      </c>
      <c r="AI150">
        <v>0</v>
      </c>
    </row>
    <row r="151" spans="5:35" x14ac:dyDescent="0.45">
      <c r="E151" t="s">
        <v>390</v>
      </c>
      <c r="G151" t="s">
        <v>127</v>
      </c>
      <c r="I151" t="s">
        <v>215</v>
      </c>
      <c r="J151" t="s">
        <v>1104</v>
      </c>
      <c r="K151">
        <v>0</v>
      </c>
      <c r="L151" t="s">
        <v>217</v>
      </c>
      <c r="N151" t="s">
        <v>325</v>
      </c>
      <c r="O151" t="s">
        <v>1104</v>
      </c>
      <c r="P151">
        <v>1.1278203602001725E-5</v>
      </c>
      <c r="Q151" t="s">
        <v>217</v>
      </c>
      <c r="S151" t="s">
        <v>326</v>
      </c>
      <c r="T151" t="s">
        <v>1104</v>
      </c>
      <c r="U151">
        <v>2.0359582744167472E-5</v>
      </c>
      <c r="V151" t="s">
        <v>217</v>
      </c>
      <c r="X151">
        <v>1.1415525114155251E-4</v>
      </c>
      <c r="Y151">
        <v>1.093901499142282E-4</v>
      </c>
      <c r="Z151" t="s">
        <v>1104</v>
      </c>
      <c r="AA151" t="s">
        <v>25</v>
      </c>
      <c r="AC151" t="s">
        <v>22</v>
      </c>
      <c r="AD151" t="s">
        <v>1104</v>
      </c>
      <c r="AE151">
        <v>7.7965265361998871E-5</v>
      </c>
      <c r="AG151" t="s">
        <v>98</v>
      </c>
      <c r="AH151" t="s">
        <v>1104</v>
      </c>
      <c r="AI151">
        <v>0</v>
      </c>
    </row>
    <row r="152" spans="5:35" x14ac:dyDescent="0.45">
      <c r="E152" t="s">
        <v>391</v>
      </c>
      <c r="G152" t="s">
        <v>127</v>
      </c>
      <c r="I152" t="s">
        <v>215</v>
      </c>
      <c r="J152" t="s">
        <v>1105</v>
      </c>
      <c r="K152">
        <v>0</v>
      </c>
      <c r="L152" t="s">
        <v>217</v>
      </c>
      <c r="N152" t="s">
        <v>325</v>
      </c>
      <c r="O152" t="s">
        <v>1105</v>
      </c>
      <c r="P152">
        <v>1.0421579388816874E-5</v>
      </c>
      <c r="Q152" t="s">
        <v>217</v>
      </c>
      <c r="S152" t="s">
        <v>326</v>
      </c>
      <c r="T152" t="s">
        <v>1105</v>
      </c>
      <c r="U152">
        <v>2.0919502167492289E-5</v>
      </c>
      <c r="V152" t="s">
        <v>217</v>
      </c>
      <c r="X152">
        <v>1.1415525114155251E-4</v>
      </c>
      <c r="Y152">
        <v>7.9556472664893237E-5</v>
      </c>
      <c r="Z152" t="s">
        <v>1105</v>
      </c>
      <c r="AA152" t="s">
        <v>25</v>
      </c>
      <c r="AC152" t="s">
        <v>22</v>
      </c>
      <c r="AD152" t="s">
        <v>1105</v>
      </c>
      <c r="AE152">
        <v>7.9442272149028129E-5</v>
      </c>
      <c r="AG152" t="s">
        <v>98</v>
      </c>
      <c r="AH152" t="s">
        <v>1105</v>
      </c>
      <c r="AI152">
        <v>0</v>
      </c>
    </row>
    <row r="153" spans="5:35" x14ac:dyDescent="0.45">
      <c r="E153" t="s">
        <v>392</v>
      </c>
      <c r="G153" t="s">
        <v>127</v>
      </c>
      <c r="I153" t="s">
        <v>215</v>
      </c>
      <c r="J153" t="s">
        <v>1106</v>
      </c>
      <c r="K153">
        <v>0</v>
      </c>
      <c r="L153" t="s">
        <v>217</v>
      </c>
      <c r="N153" t="s">
        <v>325</v>
      </c>
      <c r="O153" t="s">
        <v>1106</v>
      </c>
      <c r="P153">
        <v>1.0347346596557416E-5</v>
      </c>
      <c r="Q153" t="s">
        <v>217</v>
      </c>
      <c r="S153" t="s">
        <v>326</v>
      </c>
      <c r="T153" t="s">
        <v>1106</v>
      </c>
      <c r="U153">
        <v>2.30084702539619E-5</v>
      </c>
      <c r="V153" t="s">
        <v>217</v>
      </c>
      <c r="X153">
        <v>1.1415525114155251E-4</v>
      </c>
      <c r="Y153">
        <v>5.6352501470966035E-5</v>
      </c>
      <c r="Z153" t="s">
        <v>1106</v>
      </c>
      <c r="AA153" t="s">
        <v>25</v>
      </c>
      <c r="AC153" t="s">
        <v>22</v>
      </c>
      <c r="AD153" t="s">
        <v>1106</v>
      </c>
      <c r="AE153">
        <v>8.2905785312006782E-5</v>
      </c>
      <c r="AG153" t="s">
        <v>98</v>
      </c>
      <c r="AH153" t="s">
        <v>1106</v>
      </c>
      <c r="AI153">
        <v>0</v>
      </c>
    </row>
    <row r="154" spans="5:35" x14ac:dyDescent="0.45">
      <c r="E154" t="s">
        <v>393</v>
      </c>
      <c r="G154" t="s">
        <v>127</v>
      </c>
      <c r="I154" t="s">
        <v>215</v>
      </c>
      <c r="J154" t="s">
        <v>1107</v>
      </c>
      <c r="K154">
        <v>0</v>
      </c>
      <c r="L154" t="s">
        <v>217</v>
      </c>
      <c r="N154" t="s">
        <v>325</v>
      </c>
      <c r="O154" t="s">
        <v>1107</v>
      </c>
      <c r="P154">
        <v>1.0603070975994255E-5</v>
      </c>
      <c r="Q154" t="s">
        <v>217</v>
      </c>
      <c r="S154" t="s">
        <v>326</v>
      </c>
      <c r="T154" t="s">
        <v>1107</v>
      </c>
      <c r="U154">
        <v>2.6767899597546676E-5</v>
      </c>
      <c r="V154" t="s">
        <v>217</v>
      </c>
      <c r="X154">
        <v>1.1415525114155251E-4</v>
      </c>
      <c r="Y154">
        <v>2.9833677249334962E-5</v>
      </c>
      <c r="Z154" t="s">
        <v>1107</v>
      </c>
      <c r="AA154" t="s">
        <v>25</v>
      </c>
      <c r="AC154" t="s">
        <v>22</v>
      </c>
      <c r="AD154" t="s">
        <v>1107</v>
      </c>
      <c r="AE154">
        <v>8.7634917134696768E-5</v>
      </c>
      <c r="AG154" t="s">
        <v>98</v>
      </c>
      <c r="AH154" t="s">
        <v>1107</v>
      </c>
      <c r="AI154">
        <v>0</v>
      </c>
    </row>
    <row r="155" spans="5:35" x14ac:dyDescent="0.45">
      <c r="E155" t="s">
        <v>820</v>
      </c>
      <c r="G155" t="s">
        <v>127</v>
      </c>
      <c r="I155" t="s">
        <v>215</v>
      </c>
      <c r="J155" t="s">
        <v>1108</v>
      </c>
      <c r="K155">
        <v>0</v>
      </c>
      <c r="L155" t="s">
        <v>217</v>
      </c>
      <c r="N155" t="s">
        <v>325</v>
      </c>
      <c r="O155" t="s">
        <v>1108</v>
      </c>
      <c r="P155">
        <v>1.0650304167279623E-5</v>
      </c>
      <c r="Q155" t="s">
        <v>217</v>
      </c>
      <c r="S155" t="s">
        <v>326</v>
      </c>
      <c r="T155" t="s">
        <v>1108</v>
      </c>
      <c r="U155">
        <v>3.1844777403285757E-5</v>
      </c>
      <c r="V155" t="s">
        <v>217</v>
      </c>
      <c r="X155">
        <v>1.1415525114155251E-4</v>
      </c>
      <c r="Y155">
        <v>2.1546544680075254E-5</v>
      </c>
      <c r="Z155" t="s">
        <v>1108</v>
      </c>
      <c r="AA155" t="s">
        <v>25</v>
      </c>
      <c r="AC155" t="s">
        <v>22</v>
      </c>
      <c r="AD155" t="s">
        <v>1108</v>
      </c>
      <c r="AE155">
        <v>8.7193170150686201E-5</v>
      </c>
      <c r="AG155" t="s">
        <v>98</v>
      </c>
      <c r="AH155" t="s">
        <v>1108</v>
      </c>
      <c r="AI155">
        <v>0</v>
      </c>
    </row>
    <row r="156" spans="5:35" x14ac:dyDescent="0.45">
      <c r="E156" t="s">
        <v>821</v>
      </c>
      <c r="G156" t="s">
        <v>127</v>
      </c>
      <c r="I156" t="s">
        <v>215</v>
      </c>
      <c r="J156" t="s">
        <v>1109</v>
      </c>
      <c r="K156">
        <v>0</v>
      </c>
      <c r="L156" t="s">
        <v>217</v>
      </c>
      <c r="N156" t="s">
        <v>325</v>
      </c>
      <c r="O156" t="s">
        <v>1109</v>
      </c>
      <c r="P156">
        <v>1.2284177685734264E-5</v>
      </c>
      <c r="Q156" t="s">
        <v>217</v>
      </c>
      <c r="S156" t="s">
        <v>326</v>
      </c>
      <c r="T156" t="s">
        <v>1109</v>
      </c>
      <c r="U156">
        <v>3.6999000165135269E-5</v>
      </c>
      <c r="V156" t="s">
        <v>217</v>
      </c>
      <c r="X156">
        <v>1.1415525114155251E-4</v>
      </c>
      <c r="Y156">
        <v>1.4916838624667481E-5</v>
      </c>
      <c r="Z156" t="s">
        <v>1109</v>
      </c>
      <c r="AA156" t="s">
        <v>25</v>
      </c>
      <c r="AC156" t="s">
        <v>22</v>
      </c>
      <c r="AD156" t="s">
        <v>1109</v>
      </c>
      <c r="AE156">
        <v>9.5167651748545953E-5</v>
      </c>
      <c r="AG156" t="s">
        <v>98</v>
      </c>
      <c r="AH156" t="s">
        <v>1109</v>
      </c>
      <c r="AI156">
        <v>0</v>
      </c>
    </row>
    <row r="157" spans="5:35" x14ac:dyDescent="0.45">
      <c r="E157" t="s">
        <v>822</v>
      </c>
      <c r="G157" t="s">
        <v>127</v>
      </c>
      <c r="I157" t="s">
        <v>215</v>
      </c>
      <c r="J157" t="s">
        <v>1110</v>
      </c>
      <c r="K157">
        <v>0</v>
      </c>
      <c r="L157" t="s">
        <v>217</v>
      </c>
      <c r="N157" t="s">
        <v>325</v>
      </c>
      <c r="O157" t="s">
        <v>1110</v>
      </c>
      <c r="P157">
        <v>1.394417034792759E-5</v>
      </c>
      <c r="Q157" t="s">
        <v>217</v>
      </c>
      <c r="S157" t="s">
        <v>326</v>
      </c>
      <c r="T157" t="s">
        <v>1110</v>
      </c>
      <c r="U157">
        <v>3.8788153173733925E-5</v>
      </c>
      <c r="V157" t="s">
        <v>217</v>
      </c>
      <c r="X157">
        <v>1.1415525114155251E-4</v>
      </c>
      <c r="Y157">
        <v>1.6574265138519424E-5</v>
      </c>
      <c r="Z157" t="s">
        <v>1110</v>
      </c>
      <c r="AA157" t="s">
        <v>25</v>
      </c>
      <c r="AC157" t="s">
        <v>22</v>
      </c>
      <c r="AD157" t="s">
        <v>1110</v>
      </c>
      <c r="AE157">
        <v>9.7001037237399648E-5</v>
      </c>
      <c r="AG157" t="s">
        <v>98</v>
      </c>
      <c r="AH157" t="s">
        <v>1110</v>
      </c>
      <c r="AI157">
        <v>0</v>
      </c>
    </row>
    <row r="158" spans="5:35" x14ac:dyDescent="0.45">
      <c r="E158" t="s">
        <v>823</v>
      </c>
      <c r="G158" t="s">
        <v>127</v>
      </c>
      <c r="I158" t="s">
        <v>215</v>
      </c>
      <c r="J158" t="s">
        <v>1111</v>
      </c>
      <c r="K158">
        <v>0</v>
      </c>
      <c r="L158" t="s">
        <v>217</v>
      </c>
      <c r="N158" t="s">
        <v>325</v>
      </c>
      <c r="O158" t="s">
        <v>1111</v>
      </c>
      <c r="P158">
        <v>1.4407044016027354E-5</v>
      </c>
      <c r="Q158" t="s">
        <v>217</v>
      </c>
      <c r="S158" t="s">
        <v>326</v>
      </c>
      <c r="T158" t="s">
        <v>1111</v>
      </c>
      <c r="U158">
        <v>3.9671843914844792E-5</v>
      </c>
      <c r="V158" t="s">
        <v>217</v>
      </c>
      <c r="X158">
        <v>1.1415525114155251E-4</v>
      </c>
      <c r="Y158">
        <v>1.4585353321897093E-5</v>
      </c>
      <c r="Z158" t="s">
        <v>1111</v>
      </c>
      <c r="AA158" t="s">
        <v>25</v>
      </c>
      <c r="AC158" t="s">
        <v>22</v>
      </c>
      <c r="AD158" t="s">
        <v>1111</v>
      </c>
      <c r="AE158">
        <v>9.8270721053405548E-5</v>
      </c>
      <c r="AG158" t="s">
        <v>98</v>
      </c>
      <c r="AH158" t="s">
        <v>1111</v>
      </c>
      <c r="AI158">
        <v>0</v>
      </c>
    </row>
    <row r="159" spans="5:35" x14ac:dyDescent="0.45">
      <c r="E159" t="s">
        <v>824</v>
      </c>
      <c r="G159" t="s">
        <v>127</v>
      </c>
      <c r="I159" t="s">
        <v>215</v>
      </c>
      <c r="J159" t="s">
        <v>1112</v>
      </c>
      <c r="K159">
        <v>0</v>
      </c>
      <c r="L159" t="s">
        <v>217</v>
      </c>
      <c r="N159" t="s">
        <v>325</v>
      </c>
      <c r="O159" t="s">
        <v>1112</v>
      </c>
      <c r="P159">
        <v>1.5272001445833093E-5</v>
      </c>
      <c r="Q159" t="s">
        <v>217</v>
      </c>
      <c r="S159" t="s">
        <v>326</v>
      </c>
      <c r="T159" t="s">
        <v>1112</v>
      </c>
      <c r="U159">
        <v>4.3328675665398457E-5</v>
      </c>
      <c r="V159" t="s">
        <v>217</v>
      </c>
      <c r="X159">
        <v>1.1415525114155251E-4</v>
      </c>
      <c r="Y159">
        <v>2.1215059377304864E-5</v>
      </c>
      <c r="Z159" t="s">
        <v>1112</v>
      </c>
      <c r="AA159" t="s">
        <v>25</v>
      </c>
      <c r="AC159" t="s">
        <v>22</v>
      </c>
      <c r="AD159" t="s">
        <v>1112</v>
      </c>
      <c r="AE159">
        <v>9.7994290425374394E-5</v>
      </c>
      <c r="AG159" t="s">
        <v>98</v>
      </c>
      <c r="AH159" t="s">
        <v>1112</v>
      </c>
      <c r="AI159">
        <v>0</v>
      </c>
    </row>
    <row r="160" spans="5:35" x14ac:dyDescent="0.45">
      <c r="E160" t="s">
        <v>825</v>
      </c>
      <c r="G160" t="s">
        <v>127</v>
      </c>
      <c r="I160" t="s">
        <v>215</v>
      </c>
      <c r="J160" t="s">
        <v>1113</v>
      </c>
      <c r="K160">
        <v>1.779717577218989E-5</v>
      </c>
      <c r="L160" t="s">
        <v>217</v>
      </c>
      <c r="N160" t="s">
        <v>325</v>
      </c>
      <c r="O160" t="s">
        <v>1113</v>
      </c>
      <c r="P160">
        <v>1.752712667245916E-5</v>
      </c>
      <c r="Q160" t="s">
        <v>217</v>
      </c>
      <c r="S160" t="s">
        <v>326</v>
      </c>
      <c r="T160" t="s">
        <v>1113</v>
      </c>
      <c r="U160">
        <v>4.6643004367187222E-5</v>
      </c>
      <c r="V160" t="s">
        <v>217</v>
      </c>
      <c r="X160">
        <v>1.1415525114155251E-4</v>
      </c>
      <c r="Y160">
        <v>5.7678442682047593E-5</v>
      </c>
      <c r="Z160" t="s">
        <v>1113</v>
      </c>
      <c r="AA160" t="s">
        <v>25</v>
      </c>
      <c r="AC160" t="s">
        <v>22</v>
      </c>
      <c r="AD160" t="s">
        <v>1113</v>
      </c>
      <c r="AE160">
        <v>9.9036325488884006E-5</v>
      </c>
      <c r="AG160" t="s">
        <v>98</v>
      </c>
      <c r="AH160" t="s">
        <v>1113</v>
      </c>
      <c r="AI160">
        <v>0</v>
      </c>
    </row>
    <row r="161" spans="5:35" x14ac:dyDescent="0.45">
      <c r="E161" t="s">
        <v>826</v>
      </c>
      <c r="G161" t="s">
        <v>127</v>
      </c>
      <c r="I161" t="s">
        <v>215</v>
      </c>
      <c r="J161" t="s">
        <v>1114</v>
      </c>
      <c r="K161">
        <v>5.9728462653109171E-5</v>
      </c>
      <c r="L161" t="s">
        <v>217</v>
      </c>
      <c r="N161" t="s">
        <v>325</v>
      </c>
      <c r="O161" t="s">
        <v>1114</v>
      </c>
      <c r="P161">
        <v>1.7900108570426207E-5</v>
      </c>
      <c r="Q161" t="s">
        <v>217</v>
      </c>
      <c r="S161" t="s">
        <v>326</v>
      </c>
      <c r="T161" t="s">
        <v>1114</v>
      </c>
      <c r="U161">
        <v>4.696236659876983E-5</v>
      </c>
      <c r="V161" t="s">
        <v>217</v>
      </c>
      <c r="X161">
        <v>1.1415525114155251E-4</v>
      </c>
      <c r="Y161">
        <v>1.6905750441289813E-4</v>
      </c>
      <c r="Z161" t="s">
        <v>1114</v>
      </c>
      <c r="AA161" t="s">
        <v>25</v>
      </c>
      <c r="AC161" t="s">
        <v>22</v>
      </c>
      <c r="AD161" t="s">
        <v>1114</v>
      </c>
      <c r="AE161">
        <v>9.7276112813332645E-5</v>
      </c>
      <c r="AG161" t="s">
        <v>98</v>
      </c>
      <c r="AH161" t="s">
        <v>1114</v>
      </c>
      <c r="AI161">
        <v>0</v>
      </c>
    </row>
    <row r="162" spans="5:35" x14ac:dyDescent="0.45">
      <c r="E162" t="s">
        <v>827</v>
      </c>
      <c r="G162" t="s">
        <v>127</v>
      </c>
      <c r="I162" t="s">
        <v>215</v>
      </c>
      <c r="J162" t="s">
        <v>1115</v>
      </c>
      <c r="K162">
        <v>1.200098201385E-4</v>
      </c>
      <c r="L162" t="s">
        <v>217</v>
      </c>
      <c r="N162" t="s">
        <v>325</v>
      </c>
      <c r="O162" t="s">
        <v>1115</v>
      </c>
      <c r="P162">
        <v>1.6159717086444402E-5</v>
      </c>
      <c r="Q162" t="s">
        <v>217</v>
      </c>
      <c r="S162" t="s">
        <v>326</v>
      </c>
      <c r="T162" t="s">
        <v>1115</v>
      </c>
      <c r="U162">
        <v>4.7016923946847394E-5</v>
      </c>
      <c r="V162" t="s">
        <v>217</v>
      </c>
      <c r="X162">
        <v>1.1415525114155251E-4</v>
      </c>
      <c r="Y162">
        <v>1.9060404909297337E-4</v>
      </c>
      <c r="Z162" t="s">
        <v>1115</v>
      </c>
      <c r="AA162" t="s">
        <v>25</v>
      </c>
      <c r="AC162" t="s">
        <v>22</v>
      </c>
      <c r="AD162" t="s">
        <v>1115</v>
      </c>
      <c r="AE162">
        <v>9.7276112813332645E-5</v>
      </c>
      <c r="AG162" t="s">
        <v>98</v>
      </c>
      <c r="AH162" t="s">
        <v>1115</v>
      </c>
      <c r="AI162">
        <v>0</v>
      </c>
    </row>
    <row r="163" spans="5:35" x14ac:dyDescent="0.45">
      <c r="E163" t="s">
        <v>828</v>
      </c>
      <c r="G163" t="s">
        <v>127</v>
      </c>
      <c r="I163" t="s">
        <v>215</v>
      </c>
      <c r="J163" t="s">
        <v>1116</v>
      </c>
      <c r="K163">
        <v>1.9334838481759999E-4</v>
      </c>
      <c r="L163" t="s">
        <v>217</v>
      </c>
      <c r="N163" t="s">
        <v>325</v>
      </c>
      <c r="O163" t="s">
        <v>1116</v>
      </c>
      <c r="P163">
        <v>1.6450767838538018E-5</v>
      </c>
      <c r="Q163" t="s">
        <v>217</v>
      </c>
      <c r="S163" t="s">
        <v>326</v>
      </c>
      <c r="T163" t="s">
        <v>1116</v>
      </c>
      <c r="U163">
        <v>4.7625172485243142E-5</v>
      </c>
      <c r="V163" t="s">
        <v>217</v>
      </c>
      <c r="X163">
        <v>1.1415525114155251E-4</v>
      </c>
      <c r="Y163">
        <v>1.4585353321897094E-4</v>
      </c>
      <c r="Z163" t="s">
        <v>1116</v>
      </c>
      <c r="AA163" t="s">
        <v>25</v>
      </c>
      <c r="AC163" t="s">
        <v>22</v>
      </c>
      <c r="AD163" t="s">
        <v>1116</v>
      </c>
      <c r="AE163">
        <v>9.8726018558398067E-5</v>
      </c>
      <c r="AG163" t="s">
        <v>98</v>
      </c>
      <c r="AH163" t="s">
        <v>1116</v>
      </c>
      <c r="AI163">
        <v>0</v>
      </c>
    </row>
    <row r="164" spans="5:35" x14ac:dyDescent="0.45">
      <c r="E164" t="s">
        <v>829</v>
      </c>
      <c r="G164" t="s">
        <v>127</v>
      </c>
      <c r="I164" t="s">
        <v>215</v>
      </c>
      <c r="J164" t="s">
        <v>1117</v>
      </c>
      <c r="K164">
        <v>2.4857482014190003E-4</v>
      </c>
      <c r="L164" t="s">
        <v>217</v>
      </c>
      <c r="N164" t="s">
        <v>325</v>
      </c>
      <c r="O164" t="s">
        <v>1117</v>
      </c>
      <c r="P164">
        <v>1.4955355751707637E-5</v>
      </c>
      <c r="Q164" t="s">
        <v>217</v>
      </c>
      <c r="S164" t="s">
        <v>326</v>
      </c>
      <c r="T164" t="s">
        <v>1117</v>
      </c>
      <c r="U164">
        <v>4.2128889516415936E-5</v>
      </c>
      <c r="V164" t="s">
        <v>217</v>
      </c>
      <c r="X164">
        <v>1.1415525114155251E-4</v>
      </c>
      <c r="Y164">
        <v>1.4452759200788939E-4</v>
      </c>
      <c r="Z164" t="s">
        <v>1117</v>
      </c>
      <c r="AA164" t="s">
        <v>25</v>
      </c>
      <c r="AC164" t="s">
        <v>22</v>
      </c>
      <c r="AD164" t="s">
        <v>1117</v>
      </c>
      <c r="AE164">
        <v>9.8506500118490954E-5</v>
      </c>
      <c r="AG164" t="s">
        <v>98</v>
      </c>
      <c r="AH164" t="s">
        <v>1117</v>
      </c>
      <c r="AI164">
        <v>0</v>
      </c>
    </row>
    <row r="165" spans="5:35" x14ac:dyDescent="0.45">
      <c r="E165" t="s">
        <v>830</v>
      </c>
      <c r="G165" t="s">
        <v>127</v>
      </c>
      <c r="I165" t="s">
        <v>215</v>
      </c>
      <c r="J165" t="s">
        <v>1118</v>
      </c>
      <c r="K165">
        <v>2.948925592157E-4</v>
      </c>
      <c r="L165" t="s">
        <v>217</v>
      </c>
      <c r="N165" t="s">
        <v>325</v>
      </c>
      <c r="O165" t="s">
        <v>1118</v>
      </c>
      <c r="P165">
        <v>1.4545811311899977E-5</v>
      </c>
      <c r="Q165" t="s">
        <v>217</v>
      </c>
      <c r="S165" t="s">
        <v>326</v>
      </c>
      <c r="T165" t="s">
        <v>1118</v>
      </c>
      <c r="U165">
        <v>4.0571462339791643E-5</v>
      </c>
      <c r="V165" t="s">
        <v>217</v>
      </c>
      <c r="X165">
        <v>1.1415525114155251E-4</v>
      </c>
      <c r="Y165">
        <v>1.408812536774151E-4</v>
      </c>
      <c r="Z165" t="s">
        <v>1118</v>
      </c>
      <c r="AA165" t="s">
        <v>25</v>
      </c>
      <c r="AC165" t="s">
        <v>22</v>
      </c>
      <c r="AD165" t="s">
        <v>1118</v>
      </c>
      <c r="AE165">
        <v>9.6101282644200207E-5</v>
      </c>
      <c r="AG165" t="s">
        <v>98</v>
      </c>
      <c r="AH165" t="s">
        <v>1118</v>
      </c>
      <c r="AI165">
        <v>0</v>
      </c>
    </row>
    <row r="166" spans="5:35" x14ac:dyDescent="0.45">
      <c r="E166" t="s">
        <v>831</v>
      </c>
      <c r="G166" t="s">
        <v>127</v>
      </c>
      <c r="I166" t="s">
        <v>215</v>
      </c>
      <c r="J166" t="s">
        <v>1119</v>
      </c>
      <c r="K166">
        <v>3.1262280101100002E-4</v>
      </c>
      <c r="L166" t="s">
        <v>217</v>
      </c>
      <c r="N166" t="s">
        <v>325</v>
      </c>
      <c r="O166" t="s">
        <v>1119</v>
      </c>
      <c r="P166">
        <v>1.7511332787515537E-5</v>
      </c>
      <c r="Q166" t="s">
        <v>217</v>
      </c>
      <c r="S166" t="s">
        <v>326</v>
      </c>
      <c r="T166" t="s">
        <v>1119</v>
      </c>
      <c r="U166">
        <v>4.2379271187297738E-5</v>
      </c>
      <c r="V166" t="s">
        <v>217</v>
      </c>
      <c r="X166">
        <v>1.1415525114155251E-4</v>
      </c>
      <c r="Y166">
        <v>1.4054976837464471E-4</v>
      </c>
      <c r="Z166" t="s">
        <v>1119</v>
      </c>
      <c r="AA166" t="s">
        <v>25</v>
      </c>
      <c r="AC166" t="s">
        <v>22</v>
      </c>
      <c r="AD166" t="s">
        <v>1119</v>
      </c>
      <c r="AE166">
        <v>9.3744847045444367E-5</v>
      </c>
      <c r="AG166" t="s">
        <v>98</v>
      </c>
      <c r="AH166" t="s">
        <v>1119</v>
      </c>
      <c r="AI166">
        <v>0</v>
      </c>
    </row>
    <row r="167" spans="5:35" x14ac:dyDescent="0.45">
      <c r="E167" t="s">
        <v>832</v>
      </c>
      <c r="G167" t="s">
        <v>127</v>
      </c>
      <c r="I167" t="s">
        <v>215</v>
      </c>
      <c r="J167" t="s">
        <v>1120</v>
      </c>
      <c r="K167">
        <v>3.1564907966889999E-4</v>
      </c>
      <c r="L167" t="s">
        <v>217</v>
      </c>
      <c r="N167" t="s">
        <v>325</v>
      </c>
      <c r="O167" t="s">
        <v>1120</v>
      </c>
      <c r="P167">
        <v>1.9443679413527947E-5</v>
      </c>
      <c r="Q167" t="s">
        <v>217</v>
      </c>
      <c r="S167" t="s">
        <v>326</v>
      </c>
      <c r="T167" t="s">
        <v>1120</v>
      </c>
      <c r="U167">
        <v>4.3593465823521487E-5</v>
      </c>
      <c r="V167" t="s">
        <v>217</v>
      </c>
      <c r="X167">
        <v>1.1415525114155251E-4</v>
      </c>
      <c r="Y167">
        <v>1.4253868019126702E-4</v>
      </c>
      <c r="Z167" t="s">
        <v>1120</v>
      </c>
      <c r="AA167" t="s">
        <v>25</v>
      </c>
      <c r="AC167" t="s">
        <v>22</v>
      </c>
      <c r="AD167" t="s">
        <v>1120</v>
      </c>
      <c r="AE167">
        <v>9.3072741204741144E-5</v>
      </c>
      <c r="AG167" t="s">
        <v>98</v>
      </c>
      <c r="AH167" t="s">
        <v>1120</v>
      </c>
      <c r="AI167">
        <v>0</v>
      </c>
    </row>
    <row r="168" spans="5:35" x14ac:dyDescent="0.45">
      <c r="E168" t="s">
        <v>833</v>
      </c>
      <c r="G168" t="s">
        <v>127</v>
      </c>
      <c r="I168" t="s">
        <v>215</v>
      </c>
      <c r="J168" t="s">
        <v>1121</v>
      </c>
      <c r="K168">
        <v>3.1006954083089998E-4</v>
      </c>
      <c r="L168" t="s">
        <v>217</v>
      </c>
      <c r="N168" t="s">
        <v>325</v>
      </c>
      <c r="O168" t="s">
        <v>1121</v>
      </c>
      <c r="P168">
        <v>2.1358619823605369E-5</v>
      </c>
      <c r="Q168" t="s">
        <v>217</v>
      </c>
      <c r="S168" t="s">
        <v>326</v>
      </c>
      <c r="T168" t="s">
        <v>1121</v>
      </c>
      <c r="U168">
        <v>4.4697220882766771E-5</v>
      </c>
      <c r="V168" t="s">
        <v>217</v>
      </c>
      <c r="X168">
        <v>1.1415525114155251E-4</v>
      </c>
      <c r="Y168">
        <v>1.4883690094390442E-4</v>
      </c>
      <c r="Z168" t="s">
        <v>1121</v>
      </c>
      <c r="AA168" t="s">
        <v>25</v>
      </c>
      <c r="AC168" t="s">
        <v>22</v>
      </c>
      <c r="AD168" t="s">
        <v>1121</v>
      </c>
      <c r="AE168">
        <v>9.1227160247003681E-5</v>
      </c>
      <c r="AG168" t="s">
        <v>98</v>
      </c>
      <c r="AH168" t="s">
        <v>1121</v>
      </c>
      <c r="AI168">
        <v>0</v>
      </c>
    </row>
    <row r="169" spans="5:35" x14ac:dyDescent="0.45">
      <c r="E169" t="s">
        <v>834</v>
      </c>
      <c r="G169" t="s">
        <v>127</v>
      </c>
      <c r="I169" t="s">
        <v>215</v>
      </c>
      <c r="J169" t="s">
        <v>1122</v>
      </c>
      <c r="K169">
        <v>2.9265916472970001E-4</v>
      </c>
      <c r="L169" t="s">
        <v>217</v>
      </c>
      <c r="N169" t="s">
        <v>325</v>
      </c>
      <c r="O169" t="s">
        <v>1122</v>
      </c>
      <c r="P169">
        <v>2.3010020077428532E-5</v>
      </c>
      <c r="Q169" t="s">
        <v>217</v>
      </c>
      <c r="S169" t="s">
        <v>326</v>
      </c>
      <c r="T169" t="s">
        <v>1122</v>
      </c>
      <c r="U169">
        <v>4.5195745595599533E-5</v>
      </c>
      <c r="V169" t="s">
        <v>217</v>
      </c>
      <c r="X169">
        <v>1.1415525114155251E-4</v>
      </c>
      <c r="Y169">
        <v>1.5049432745775637E-4</v>
      </c>
      <c r="Z169" t="s">
        <v>1122</v>
      </c>
      <c r="AA169" t="s">
        <v>25</v>
      </c>
      <c r="AC169" t="s">
        <v>22</v>
      </c>
      <c r="AD169" t="s">
        <v>1122</v>
      </c>
      <c r="AE169">
        <v>8.9983222420863447E-5</v>
      </c>
      <c r="AG169" t="s">
        <v>98</v>
      </c>
      <c r="AH169" t="s">
        <v>1122</v>
      </c>
      <c r="AI169">
        <v>0</v>
      </c>
    </row>
    <row r="170" spans="5:35" x14ac:dyDescent="0.45">
      <c r="E170" t="s">
        <v>835</v>
      </c>
      <c r="G170" t="s">
        <v>127</v>
      </c>
      <c r="I170" t="s">
        <v>215</v>
      </c>
      <c r="J170" t="s">
        <v>1123</v>
      </c>
      <c r="K170">
        <v>2.7902278167760001E-4</v>
      </c>
      <c r="L170" t="s">
        <v>217</v>
      </c>
      <c r="N170" t="s">
        <v>325</v>
      </c>
      <c r="O170" t="s">
        <v>1123</v>
      </c>
      <c r="P170">
        <v>2.5199135910190319E-5</v>
      </c>
      <c r="Q170" t="s">
        <v>217</v>
      </c>
      <c r="S170" t="s">
        <v>326</v>
      </c>
      <c r="T170" t="s">
        <v>1123</v>
      </c>
      <c r="U170">
        <v>4.6494520357825892E-5</v>
      </c>
      <c r="V170" t="s">
        <v>217</v>
      </c>
      <c r="X170">
        <v>1.1415525114155251E-4</v>
      </c>
      <c r="Y170">
        <v>1.7237235744060203E-4</v>
      </c>
      <c r="Z170" t="s">
        <v>1123</v>
      </c>
      <c r="AA170" t="s">
        <v>25</v>
      </c>
      <c r="AC170" t="s">
        <v>22</v>
      </c>
      <c r="AD170" t="s">
        <v>1123</v>
      </c>
      <c r="AE170">
        <v>8.8880210012935186E-5</v>
      </c>
      <c r="AG170" t="s">
        <v>98</v>
      </c>
      <c r="AH170" t="s">
        <v>1123</v>
      </c>
      <c r="AI170">
        <v>0</v>
      </c>
    </row>
    <row r="171" spans="5:35" x14ac:dyDescent="0.45">
      <c r="E171" t="s">
        <v>836</v>
      </c>
      <c r="G171" t="s">
        <v>127</v>
      </c>
      <c r="I171" t="s">
        <v>215</v>
      </c>
      <c r="J171" t="s">
        <v>1124</v>
      </c>
      <c r="K171">
        <v>2.314761429976E-4</v>
      </c>
      <c r="L171" t="s">
        <v>217</v>
      </c>
      <c r="N171" t="s">
        <v>325</v>
      </c>
      <c r="O171" t="s">
        <v>1124</v>
      </c>
      <c r="P171">
        <v>2.719686408366908E-5</v>
      </c>
      <c r="Q171" t="s">
        <v>217</v>
      </c>
      <c r="S171" t="s">
        <v>326</v>
      </c>
      <c r="T171" t="s">
        <v>1124</v>
      </c>
      <c r="U171">
        <v>4.9601224282865177E-5</v>
      </c>
      <c r="V171" t="s">
        <v>217</v>
      </c>
      <c r="X171">
        <v>1.1415525114155251E-4</v>
      </c>
      <c r="Y171">
        <v>2.2209515285616027E-4</v>
      </c>
      <c r="Z171" t="s">
        <v>1124</v>
      </c>
      <c r="AA171" t="s">
        <v>25</v>
      </c>
      <c r="AC171" t="s">
        <v>22</v>
      </c>
      <c r="AD171" t="s">
        <v>1124</v>
      </c>
      <c r="AE171">
        <v>8.6729742333104535E-5</v>
      </c>
      <c r="AG171" t="s">
        <v>98</v>
      </c>
      <c r="AH171" t="s">
        <v>1124</v>
      </c>
      <c r="AI171">
        <v>0</v>
      </c>
    </row>
    <row r="172" spans="5:35" x14ac:dyDescent="0.45">
      <c r="E172" t="s">
        <v>837</v>
      </c>
      <c r="G172" t="s">
        <v>127</v>
      </c>
      <c r="I172" t="s">
        <v>215</v>
      </c>
      <c r="J172" t="s">
        <v>1125</v>
      </c>
      <c r="K172">
        <v>1.8854752689830001E-4</v>
      </c>
      <c r="L172" t="s">
        <v>217</v>
      </c>
      <c r="N172" t="s">
        <v>325</v>
      </c>
      <c r="O172" t="s">
        <v>1125</v>
      </c>
      <c r="P172">
        <v>2.6791922775033311E-5</v>
      </c>
      <c r="Q172" t="s">
        <v>217</v>
      </c>
      <c r="S172" t="s">
        <v>326</v>
      </c>
      <c r="T172" t="s">
        <v>1125</v>
      </c>
      <c r="U172">
        <v>5.0668883265861008E-5</v>
      </c>
      <c r="V172" t="s">
        <v>217</v>
      </c>
      <c r="X172">
        <v>1.1415525114155251E-4</v>
      </c>
      <c r="Y172">
        <v>2.2209515285616027E-4</v>
      </c>
      <c r="Z172" t="s">
        <v>1125</v>
      </c>
      <c r="AA172" t="s">
        <v>25</v>
      </c>
      <c r="AC172" t="s">
        <v>22</v>
      </c>
      <c r="AD172" t="s">
        <v>1125</v>
      </c>
      <c r="AE172">
        <v>8.1526342276047367E-5</v>
      </c>
      <c r="AG172" t="s">
        <v>98</v>
      </c>
      <c r="AH172" t="s">
        <v>1125</v>
      </c>
      <c r="AI172">
        <v>0</v>
      </c>
    </row>
    <row r="173" spans="5:35" x14ac:dyDescent="0.45">
      <c r="E173" t="s">
        <v>838</v>
      </c>
      <c r="G173" t="s">
        <v>127</v>
      </c>
      <c r="I173" t="s">
        <v>215</v>
      </c>
      <c r="J173" t="s">
        <v>1126</v>
      </c>
      <c r="K173">
        <v>1.3068341722490001E-4</v>
      </c>
      <c r="L173" t="s">
        <v>217</v>
      </c>
      <c r="N173" t="s">
        <v>325</v>
      </c>
      <c r="O173" t="s">
        <v>1126</v>
      </c>
      <c r="P173">
        <v>2.583418621262056E-5</v>
      </c>
      <c r="Q173" t="s">
        <v>217</v>
      </c>
      <c r="S173" t="s">
        <v>326</v>
      </c>
      <c r="T173" t="s">
        <v>1126</v>
      </c>
      <c r="U173">
        <v>4.9864577337583295E-5</v>
      </c>
      <c r="V173" t="s">
        <v>217</v>
      </c>
      <c r="X173">
        <v>1.1415525114155251E-4</v>
      </c>
      <c r="Y173">
        <v>1.7237235744060203E-4</v>
      </c>
      <c r="Z173" t="s">
        <v>1126</v>
      </c>
      <c r="AA173" t="s">
        <v>25</v>
      </c>
      <c r="AC173" t="s">
        <v>22</v>
      </c>
      <c r="AD173" t="s">
        <v>1126</v>
      </c>
      <c r="AE173">
        <v>8.1535827640734726E-5</v>
      </c>
      <c r="AG173" t="s">
        <v>98</v>
      </c>
      <c r="AH173" t="s">
        <v>1126</v>
      </c>
      <c r="AI173">
        <v>0</v>
      </c>
    </row>
    <row r="174" spans="5:35" x14ac:dyDescent="0.45">
      <c r="E174" t="s">
        <v>839</v>
      </c>
      <c r="G174" t="s">
        <v>127</v>
      </c>
      <c r="I174" t="s">
        <v>215</v>
      </c>
      <c r="J174" t="s">
        <v>1127</v>
      </c>
      <c r="K174">
        <v>6.0620978918863646E-5</v>
      </c>
      <c r="L174" t="s">
        <v>217</v>
      </c>
      <c r="N174" t="s">
        <v>325</v>
      </c>
      <c r="O174" t="s">
        <v>1127</v>
      </c>
      <c r="P174">
        <v>2.1399335757289043E-5</v>
      </c>
      <c r="Q174" t="s">
        <v>217</v>
      </c>
      <c r="S174" t="s">
        <v>326</v>
      </c>
      <c r="T174" t="s">
        <v>1127</v>
      </c>
      <c r="U174">
        <v>4.1266258233460502E-5</v>
      </c>
      <c r="V174" t="s">
        <v>217</v>
      </c>
      <c r="X174">
        <v>1.1415525114155251E-4</v>
      </c>
      <c r="Y174">
        <v>1.5579809230208258E-4</v>
      </c>
      <c r="Z174" t="s">
        <v>1127</v>
      </c>
      <c r="AA174" t="s">
        <v>25</v>
      </c>
      <c r="AC174" t="s">
        <v>22</v>
      </c>
      <c r="AD174" t="s">
        <v>1127</v>
      </c>
      <c r="AE174">
        <v>8.2550761662280502E-5</v>
      </c>
      <c r="AG174" t="s">
        <v>98</v>
      </c>
      <c r="AH174" t="s">
        <v>1127</v>
      </c>
      <c r="AI174">
        <v>0</v>
      </c>
    </row>
    <row r="175" spans="5:35" x14ac:dyDescent="0.45">
      <c r="E175" t="s">
        <v>840</v>
      </c>
      <c r="G175" t="s">
        <v>127</v>
      </c>
      <c r="I175" t="s">
        <v>215</v>
      </c>
      <c r="J175" t="s">
        <v>1128</v>
      </c>
      <c r="K175">
        <v>0</v>
      </c>
      <c r="L175" t="s">
        <v>217</v>
      </c>
      <c r="N175" t="s">
        <v>325</v>
      </c>
      <c r="O175" t="s">
        <v>1128</v>
      </c>
      <c r="P175">
        <v>2.0077934024180472E-5</v>
      </c>
      <c r="Q175" t="s">
        <v>217</v>
      </c>
      <c r="S175" t="s">
        <v>326</v>
      </c>
      <c r="T175" t="s">
        <v>1128</v>
      </c>
      <c r="U175">
        <v>3.9273216221922787E-5</v>
      </c>
      <c r="V175" t="s">
        <v>217</v>
      </c>
      <c r="X175">
        <v>1.1415525114155251E-4</v>
      </c>
      <c r="Y175">
        <v>1.093901499142282E-4</v>
      </c>
      <c r="Z175" t="s">
        <v>1128</v>
      </c>
      <c r="AA175" t="s">
        <v>25</v>
      </c>
      <c r="AC175" t="s">
        <v>22</v>
      </c>
      <c r="AD175" t="s">
        <v>1128</v>
      </c>
      <c r="AE175">
        <v>8.6690445822256972E-5</v>
      </c>
      <c r="AG175" t="s">
        <v>98</v>
      </c>
      <c r="AH175" t="s">
        <v>1128</v>
      </c>
      <c r="AI175">
        <v>0</v>
      </c>
    </row>
    <row r="176" spans="5:35" x14ac:dyDescent="0.45">
      <c r="E176" t="s">
        <v>841</v>
      </c>
      <c r="G176" t="s">
        <v>127</v>
      </c>
      <c r="I176" t="s">
        <v>215</v>
      </c>
      <c r="J176" t="s">
        <v>1129</v>
      </c>
      <c r="K176">
        <v>0</v>
      </c>
      <c r="L176" t="s">
        <v>217</v>
      </c>
      <c r="N176" t="s">
        <v>325</v>
      </c>
      <c r="O176" t="s">
        <v>1129</v>
      </c>
      <c r="P176">
        <v>2.041934650449867E-5</v>
      </c>
      <c r="Q176" t="s">
        <v>217</v>
      </c>
      <c r="S176" t="s">
        <v>326</v>
      </c>
      <c r="T176" t="s">
        <v>1129</v>
      </c>
      <c r="U176">
        <v>4.3378323345005126E-5</v>
      </c>
      <c r="V176" t="s">
        <v>217</v>
      </c>
      <c r="X176">
        <v>1.1415525114155251E-4</v>
      </c>
      <c r="Y176">
        <v>7.9556472664893237E-5</v>
      </c>
      <c r="Z176" t="s">
        <v>1129</v>
      </c>
      <c r="AA176" t="s">
        <v>25</v>
      </c>
      <c r="AC176" t="s">
        <v>22</v>
      </c>
      <c r="AD176" t="s">
        <v>1129</v>
      </c>
      <c r="AE176">
        <v>9.3414214333485514E-5</v>
      </c>
      <c r="AG176" t="s">
        <v>98</v>
      </c>
      <c r="AH176" t="s">
        <v>1129</v>
      </c>
      <c r="AI176">
        <v>0</v>
      </c>
    </row>
    <row r="177" spans="5:35" x14ac:dyDescent="0.45">
      <c r="E177" t="s">
        <v>842</v>
      </c>
      <c r="G177" t="s">
        <v>127</v>
      </c>
      <c r="I177" t="s">
        <v>215</v>
      </c>
      <c r="J177" t="s">
        <v>1130</v>
      </c>
      <c r="K177">
        <v>0</v>
      </c>
      <c r="L177" t="s">
        <v>217</v>
      </c>
      <c r="N177" t="s">
        <v>325</v>
      </c>
      <c r="O177" t="s">
        <v>1130</v>
      </c>
      <c r="P177">
        <v>2.1381189936828324E-5</v>
      </c>
      <c r="Q177" t="s">
        <v>217</v>
      </c>
      <c r="S177" t="s">
        <v>326</v>
      </c>
      <c r="T177" t="s">
        <v>1130</v>
      </c>
      <c r="U177">
        <v>4.3051529217141848E-5</v>
      </c>
      <c r="V177" t="s">
        <v>217</v>
      </c>
      <c r="X177">
        <v>1.1415525114155251E-4</v>
      </c>
      <c r="Y177">
        <v>5.6352501470966035E-5</v>
      </c>
      <c r="Z177" t="s">
        <v>1130</v>
      </c>
      <c r="AA177" t="s">
        <v>25</v>
      </c>
      <c r="AC177" t="s">
        <v>22</v>
      </c>
      <c r="AD177" t="s">
        <v>1130</v>
      </c>
      <c r="AE177">
        <v>1.0749591573789648E-4</v>
      </c>
      <c r="AG177" t="s">
        <v>98</v>
      </c>
      <c r="AH177" t="s">
        <v>1130</v>
      </c>
      <c r="AI177">
        <v>0</v>
      </c>
    </row>
    <row r="178" spans="5:35" x14ac:dyDescent="0.45">
      <c r="E178" t="s">
        <v>843</v>
      </c>
      <c r="G178" t="s">
        <v>127</v>
      </c>
      <c r="I178" t="s">
        <v>215</v>
      </c>
      <c r="J178" t="s">
        <v>1131</v>
      </c>
      <c r="K178">
        <v>0</v>
      </c>
      <c r="L178" t="s">
        <v>217</v>
      </c>
      <c r="N178" t="s">
        <v>325</v>
      </c>
      <c r="O178" t="s">
        <v>1131</v>
      </c>
      <c r="P178">
        <v>2.4073136252328445E-5</v>
      </c>
      <c r="Q178" t="s">
        <v>217</v>
      </c>
      <c r="S178" t="s">
        <v>326</v>
      </c>
      <c r="T178" t="s">
        <v>1131</v>
      </c>
      <c r="U178">
        <v>4.2900679182349371E-5</v>
      </c>
      <c r="V178" t="s">
        <v>217</v>
      </c>
      <c r="X178">
        <v>1.1415525114155251E-4</v>
      </c>
      <c r="Y178">
        <v>2.9833677249334962E-5</v>
      </c>
      <c r="Z178" t="s">
        <v>1131</v>
      </c>
      <c r="AA178" t="s">
        <v>25</v>
      </c>
      <c r="AC178" t="s">
        <v>22</v>
      </c>
      <c r="AD178" t="s">
        <v>1131</v>
      </c>
      <c r="AE178">
        <v>1.1833633252343225E-4</v>
      </c>
      <c r="AG178" t="s">
        <v>98</v>
      </c>
      <c r="AH178" t="s">
        <v>1131</v>
      </c>
      <c r="AI178">
        <v>0</v>
      </c>
    </row>
    <row r="179" spans="5:35" x14ac:dyDescent="0.45">
      <c r="E179" t="s">
        <v>844</v>
      </c>
      <c r="G179" t="s">
        <v>131</v>
      </c>
      <c r="I179" t="s">
        <v>215</v>
      </c>
      <c r="J179" t="s">
        <v>1132</v>
      </c>
      <c r="K179">
        <v>0</v>
      </c>
      <c r="L179" t="s">
        <v>217</v>
      </c>
      <c r="N179" t="s">
        <v>325</v>
      </c>
      <c r="O179" t="s">
        <v>1132</v>
      </c>
      <c r="P179">
        <v>2.661447477555682E-5</v>
      </c>
      <c r="Q179" t="s">
        <v>217</v>
      </c>
      <c r="S179" t="s">
        <v>326</v>
      </c>
      <c r="T179" t="s">
        <v>1132</v>
      </c>
      <c r="U179">
        <v>4.497307640529142E-5</v>
      </c>
      <c r="V179" t="s">
        <v>217</v>
      </c>
      <c r="X179">
        <v>1.1415525114155251E-4</v>
      </c>
      <c r="Y179">
        <v>2.1546544680075254E-5</v>
      </c>
      <c r="Z179" t="s">
        <v>1132</v>
      </c>
      <c r="AA179" t="s">
        <v>25</v>
      </c>
      <c r="AC179" t="s">
        <v>22</v>
      </c>
      <c r="AD179" t="s">
        <v>1132</v>
      </c>
      <c r="AE179">
        <v>1.2065618171553691E-4</v>
      </c>
      <c r="AG179" t="s">
        <v>98</v>
      </c>
      <c r="AH179" t="s">
        <v>1132</v>
      </c>
      <c r="AI179">
        <v>0</v>
      </c>
    </row>
    <row r="180" spans="5:35" x14ac:dyDescent="0.45">
      <c r="E180" t="s">
        <v>845</v>
      </c>
      <c r="G180" t="s">
        <v>131</v>
      </c>
      <c r="I180" t="s">
        <v>215</v>
      </c>
      <c r="J180" t="s">
        <v>1133</v>
      </c>
      <c r="K180">
        <v>0</v>
      </c>
      <c r="L180" t="s">
        <v>217</v>
      </c>
      <c r="N180" t="s">
        <v>325</v>
      </c>
      <c r="O180" t="s">
        <v>1133</v>
      </c>
      <c r="P180">
        <v>2.815288356230394E-5</v>
      </c>
      <c r="Q180" t="s">
        <v>217</v>
      </c>
      <c r="S180" t="s">
        <v>326</v>
      </c>
      <c r="T180" t="s">
        <v>1133</v>
      </c>
      <c r="U180">
        <v>5.010700346265965E-5</v>
      </c>
      <c r="V180" t="s">
        <v>217</v>
      </c>
      <c r="X180">
        <v>1.1415525114155251E-4</v>
      </c>
      <c r="Y180">
        <v>1.4916838624667481E-5</v>
      </c>
      <c r="Z180" t="s">
        <v>1133</v>
      </c>
      <c r="AA180" t="s">
        <v>25</v>
      </c>
      <c r="AC180" t="s">
        <v>22</v>
      </c>
      <c r="AD180" t="s">
        <v>1133</v>
      </c>
      <c r="AE180">
        <v>1.2067921760120617E-4</v>
      </c>
      <c r="AG180" t="s">
        <v>98</v>
      </c>
      <c r="AH180" t="s">
        <v>1133</v>
      </c>
      <c r="AI180">
        <v>0</v>
      </c>
    </row>
    <row r="181" spans="5:35" x14ac:dyDescent="0.45">
      <c r="E181" t="s">
        <v>846</v>
      </c>
      <c r="G181" t="s">
        <v>131</v>
      </c>
      <c r="I181" t="s">
        <v>215</v>
      </c>
      <c r="J181" t="s">
        <v>1134</v>
      </c>
      <c r="K181">
        <v>0</v>
      </c>
      <c r="L181" t="s">
        <v>217</v>
      </c>
      <c r="N181" t="s">
        <v>325</v>
      </c>
      <c r="O181" t="s">
        <v>1134</v>
      </c>
      <c r="P181">
        <v>2.9760467704447585E-5</v>
      </c>
      <c r="Q181" t="s">
        <v>217</v>
      </c>
      <c r="S181" t="s">
        <v>326</v>
      </c>
      <c r="T181" t="s">
        <v>1134</v>
      </c>
      <c r="U181">
        <v>5.3371125640567362E-5</v>
      </c>
      <c r="V181" t="s">
        <v>217</v>
      </c>
      <c r="X181">
        <v>1.1415525114155251E-4</v>
      </c>
      <c r="Y181">
        <v>1.6574265138519424E-5</v>
      </c>
      <c r="Z181" t="s">
        <v>1134</v>
      </c>
      <c r="AA181" t="s">
        <v>25</v>
      </c>
      <c r="AC181" t="s">
        <v>22</v>
      </c>
      <c r="AD181" t="s">
        <v>1134</v>
      </c>
      <c r="AE181">
        <v>1.2589616817924526E-4</v>
      </c>
      <c r="AG181" t="s">
        <v>98</v>
      </c>
      <c r="AH181" t="s">
        <v>1134</v>
      </c>
      <c r="AI181">
        <v>0</v>
      </c>
    </row>
    <row r="182" spans="5:35" x14ac:dyDescent="0.45">
      <c r="E182" t="s">
        <v>847</v>
      </c>
      <c r="G182" t="s">
        <v>131</v>
      </c>
      <c r="I182" t="s">
        <v>215</v>
      </c>
      <c r="J182" t="s">
        <v>1135</v>
      </c>
      <c r="K182">
        <v>0</v>
      </c>
      <c r="L182" t="s">
        <v>217</v>
      </c>
      <c r="N182" t="s">
        <v>325</v>
      </c>
      <c r="O182" t="s">
        <v>1135</v>
      </c>
      <c r="P182">
        <v>3.0851245235441783E-5</v>
      </c>
      <c r="Q182" t="s">
        <v>217</v>
      </c>
      <c r="S182" t="s">
        <v>326</v>
      </c>
      <c r="T182" t="s">
        <v>1135</v>
      </c>
      <c r="U182">
        <v>5.3519877842046891E-5</v>
      </c>
      <c r="V182" t="s">
        <v>217</v>
      </c>
      <c r="X182">
        <v>1.1415525114155251E-4</v>
      </c>
      <c r="Y182">
        <v>1.4585353321897093E-5</v>
      </c>
      <c r="Z182" t="s">
        <v>1135</v>
      </c>
      <c r="AA182" t="s">
        <v>25</v>
      </c>
      <c r="AC182" t="s">
        <v>22</v>
      </c>
      <c r="AD182" t="s">
        <v>1135</v>
      </c>
      <c r="AE182">
        <v>1.3134754277027155E-4</v>
      </c>
      <c r="AG182" t="s">
        <v>98</v>
      </c>
      <c r="AH182" t="s">
        <v>1135</v>
      </c>
      <c r="AI182">
        <v>0</v>
      </c>
    </row>
    <row r="183" spans="5:35" x14ac:dyDescent="0.45">
      <c r="E183" t="s">
        <v>848</v>
      </c>
      <c r="G183" t="s">
        <v>131</v>
      </c>
      <c r="I183" t="s">
        <v>215</v>
      </c>
      <c r="J183" t="s">
        <v>1136</v>
      </c>
      <c r="K183">
        <v>0</v>
      </c>
      <c r="L183" t="s">
        <v>217</v>
      </c>
      <c r="N183" t="s">
        <v>325</v>
      </c>
      <c r="O183" t="s">
        <v>1136</v>
      </c>
      <c r="P183">
        <v>3.2379259971559304E-5</v>
      </c>
      <c r="Q183" t="s">
        <v>217</v>
      </c>
      <c r="S183" t="s">
        <v>326</v>
      </c>
      <c r="T183" t="s">
        <v>1136</v>
      </c>
      <c r="U183">
        <v>5.4056849673434942E-5</v>
      </c>
      <c r="V183" t="s">
        <v>217</v>
      </c>
      <c r="X183">
        <v>1.1415525114155251E-4</v>
      </c>
      <c r="Y183">
        <v>2.1215059377304864E-5</v>
      </c>
      <c r="Z183" t="s">
        <v>1136</v>
      </c>
      <c r="AA183" t="s">
        <v>25</v>
      </c>
      <c r="AC183" t="s">
        <v>22</v>
      </c>
      <c r="AD183" t="s">
        <v>1136</v>
      </c>
      <c r="AE183">
        <v>1.3315518226925962E-4</v>
      </c>
      <c r="AG183" t="s">
        <v>98</v>
      </c>
      <c r="AH183" t="s">
        <v>1136</v>
      </c>
      <c r="AI183">
        <v>0</v>
      </c>
    </row>
    <row r="184" spans="5:35" x14ac:dyDescent="0.45">
      <c r="E184" t="s">
        <v>849</v>
      </c>
      <c r="G184" t="s">
        <v>131</v>
      </c>
      <c r="I184" t="s">
        <v>215</v>
      </c>
      <c r="J184" t="s">
        <v>1137</v>
      </c>
      <c r="K184">
        <v>6.9105866883740815E-6</v>
      </c>
      <c r="L184" t="s">
        <v>217</v>
      </c>
      <c r="N184" t="s">
        <v>325</v>
      </c>
      <c r="O184" t="s">
        <v>1137</v>
      </c>
      <c r="P184">
        <v>3.2208072382254643E-5</v>
      </c>
      <c r="Q184" t="s">
        <v>217</v>
      </c>
      <c r="S184" t="s">
        <v>326</v>
      </c>
      <c r="T184" t="s">
        <v>1137</v>
      </c>
      <c r="U184">
        <v>5.4028883417179211E-5</v>
      </c>
      <c r="V184" t="s">
        <v>217</v>
      </c>
      <c r="X184">
        <v>1.1415525114155251E-4</v>
      </c>
      <c r="Y184">
        <v>5.7678442682047593E-5</v>
      </c>
      <c r="Z184" t="s">
        <v>1137</v>
      </c>
      <c r="AA184" t="s">
        <v>25</v>
      </c>
      <c r="AC184" t="s">
        <v>22</v>
      </c>
      <c r="AD184" t="s">
        <v>1137</v>
      </c>
      <c r="AE184">
        <v>1.3482189635003578E-4</v>
      </c>
      <c r="AG184" t="s">
        <v>98</v>
      </c>
      <c r="AH184" t="s">
        <v>1137</v>
      </c>
      <c r="AI184">
        <v>0</v>
      </c>
    </row>
    <row r="185" spans="5:35" x14ac:dyDescent="0.45">
      <c r="E185" t="s">
        <v>850</v>
      </c>
      <c r="G185" t="s">
        <v>131</v>
      </c>
      <c r="I185" t="s">
        <v>215</v>
      </c>
      <c r="J185" t="s">
        <v>1138</v>
      </c>
      <c r="K185">
        <v>4.4312436277937048E-5</v>
      </c>
      <c r="L185" t="s">
        <v>217</v>
      </c>
      <c r="N185" t="s">
        <v>325</v>
      </c>
      <c r="O185" t="s">
        <v>1138</v>
      </c>
      <c r="P185">
        <v>3.0002552947030603E-5</v>
      </c>
      <c r="Q185" t="s">
        <v>217</v>
      </c>
      <c r="S185" t="s">
        <v>326</v>
      </c>
      <c r="T185" t="s">
        <v>1138</v>
      </c>
      <c r="U185">
        <v>5.4945363629761857E-5</v>
      </c>
      <c r="V185" t="s">
        <v>217</v>
      </c>
      <c r="X185">
        <v>1.1415525114155251E-4</v>
      </c>
      <c r="Y185">
        <v>1.6905750441289813E-4</v>
      </c>
      <c r="Z185" t="s">
        <v>1138</v>
      </c>
      <c r="AA185" t="s">
        <v>25</v>
      </c>
      <c r="AC185" t="s">
        <v>22</v>
      </c>
      <c r="AD185" t="s">
        <v>1138</v>
      </c>
      <c r="AE185">
        <v>1.328746864849339E-4</v>
      </c>
      <c r="AG185" t="s">
        <v>98</v>
      </c>
      <c r="AH185" t="s">
        <v>1138</v>
      </c>
      <c r="AI185">
        <v>0</v>
      </c>
    </row>
    <row r="186" spans="5:35" x14ac:dyDescent="0.45">
      <c r="E186" t="s">
        <v>851</v>
      </c>
      <c r="G186" t="s">
        <v>131</v>
      </c>
      <c r="I186" t="s">
        <v>215</v>
      </c>
      <c r="J186" t="s">
        <v>1139</v>
      </c>
      <c r="K186">
        <v>1.021655611558E-4</v>
      </c>
      <c r="L186" t="s">
        <v>217</v>
      </c>
      <c r="N186" t="s">
        <v>325</v>
      </c>
      <c r="O186" t="s">
        <v>1139</v>
      </c>
      <c r="P186">
        <v>2.1737572718977171E-5</v>
      </c>
      <c r="Q186" t="s">
        <v>217</v>
      </c>
      <c r="S186" t="s">
        <v>326</v>
      </c>
      <c r="T186" t="s">
        <v>1139</v>
      </c>
      <c r="U186">
        <v>4.5513231961371602E-5</v>
      </c>
      <c r="V186" t="s">
        <v>217</v>
      </c>
      <c r="X186">
        <v>1.1415525114155251E-4</v>
      </c>
      <c r="Y186">
        <v>1.9060404909297337E-4</v>
      </c>
      <c r="Z186" t="s">
        <v>1139</v>
      </c>
      <c r="AA186" t="s">
        <v>25</v>
      </c>
      <c r="AC186" t="s">
        <v>22</v>
      </c>
      <c r="AD186" t="s">
        <v>1139</v>
      </c>
      <c r="AE186">
        <v>1.3020523385149572E-4</v>
      </c>
      <c r="AG186" t="s">
        <v>98</v>
      </c>
      <c r="AH186" t="s">
        <v>1139</v>
      </c>
      <c r="AI186">
        <v>0</v>
      </c>
    </row>
    <row r="187" spans="5:35" x14ac:dyDescent="0.45">
      <c r="E187" t="s">
        <v>852</v>
      </c>
      <c r="G187" t="s">
        <v>131</v>
      </c>
      <c r="I187" t="s">
        <v>215</v>
      </c>
      <c r="J187" t="s">
        <v>1140</v>
      </c>
      <c r="K187">
        <v>1.6857503001290001E-4</v>
      </c>
      <c r="L187" t="s">
        <v>217</v>
      </c>
      <c r="N187" t="s">
        <v>325</v>
      </c>
      <c r="O187" t="s">
        <v>1140</v>
      </c>
      <c r="P187">
        <v>2.1909923904906238E-5</v>
      </c>
      <c r="Q187" t="s">
        <v>217</v>
      </c>
      <c r="S187" t="s">
        <v>326</v>
      </c>
      <c r="T187" t="s">
        <v>1140</v>
      </c>
      <c r="U187">
        <v>4.7528215684589705E-5</v>
      </c>
      <c r="V187" t="s">
        <v>217</v>
      </c>
      <c r="X187">
        <v>1.1415525114155251E-4</v>
      </c>
      <c r="Y187">
        <v>1.4585353321897094E-4</v>
      </c>
      <c r="Z187" t="s">
        <v>1140</v>
      </c>
      <c r="AA187" t="s">
        <v>25</v>
      </c>
      <c r="AC187" t="s">
        <v>22</v>
      </c>
      <c r="AD187" t="s">
        <v>1140</v>
      </c>
      <c r="AE187">
        <v>1.2925263222646676E-4</v>
      </c>
      <c r="AG187" t="s">
        <v>98</v>
      </c>
      <c r="AH187" t="s">
        <v>1140</v>
      </c>
      <c r="AI187">
        <v>0</v>
      </c>
    </row>
    <row r="188" spans="5:35" x14ac:dyDescent="0.45">
      <c r="E188" t="s">
        <v>853</v>
      </c>
      <c r="G188" t="s">
        <v>131</v>
      </c>
      <c r="I188" t="s">
        <v>215</v>
      </c>
      <c r="J188" t="s">
        <v>1141</v>
      </c>
      <c r="K188">
        <v>2.208584448272E-4</v>
      </c>
      <c r="L188" t="s">
        <v>217</v>
      </c>
      <c r="N188" t="s">
        <v>325</v>
      </c>
      <c r="O188" t="s">
        <v>1141</v>
      </c>
      <c r="P188">
        <v>2.3656654577644609E-5</v>
      </c>
      <c r="Q188" t="s">
        <v>217</v>
      </c>
      <c r="S188" t="s">
        <v>326</v>
      </c>
      <c r="T188" t="s">
        <v>1141</v>
      </c>
      <c r="U188">
        <v>5.0000383612865258E-5</v>
      </c>
      <c r="V188" t="s">
        <v>217</v>
      </c>
      <c r="X188">
        <v>1.1415525114155251E-4</v>
      </c>
      <c r="Y188">
        <v>1.4452759200788939E-4</v>
      </c>
      <c r="Z188" t="s">
        <v>1141</v>
      </c>
      <c r="AA188" t="s">
        <v>25</v>
      </c>
      <c r="AC188" t="s">
        <v>22</v>
      </c>
      <c r="AD188" t="s">
        <v>1141</v>
      </c>
      <c r="AE188">
        <v>1.2454653628944605E-4</v>
      </c>
      <c r="AG188" t="s">
        <v>98</v>
      </c>
      <c r="AH188" t="s">
        <v>1141</v>
      </c>
      <c r="AI188">
        <v>0</v>
      </c>
    </row>
    <row r="189" spans="5:35" x14ac:dyDescent="0.45">
      <c r="E189" t="s">
        <v>854</v>
      </c>
      <c r="G189" t="s">
        <v>131</v>
      </c>
      <c r="I189" t="s">
        <v>215</v>
      </c>
      <c r="J189" t="s">
        <v>1142</v>
      </c>
      <c r="K189">
        <v>2.6366005235319999E-4</v>
      </c>
      <c r="L189" t="s">
        <v>217</v>
      </c>
      <c r="N189" t="s">
        <v>325</v>
      </c>
      <c r="O189" t="s">
        <v>1142</v>
      </c>
      <c r="P189">
        <v>2.437395326472761E-5</v>
      </c>
      <c r="Q189" t="s">
        <v>217</v>
      </c>
      <c r="S189" t="s">
        <v>326</v>
      </c>
      <c r="T189" t="s">
        <v>1142</v>
      </c>
      <c r="U189">
        <v>4.9925418957934962E-5</v>
      </c>
      <c r="V189" t="s">
        <v>217</v>
      </c>
      <c r="X189">
        <v>1.1415525114155251E-4</v>
      </c>
      <c r="Y189">
        <v>1.408812536774151E-4</v>
      </c>
      <c r="Z189" t="s">
        <v>1142</v>
      </c>
      <c r="AA189" t="s">
        <v>25</v>
      </c>
      <c r="AC189" t="s">
        <v>22</v>
      </c>
      <c r="AD189" t="s">
        <v>1142</v>
      </c>
      <c r="AE189">
        <v>1.1854772065075019E-4</v>
      </c>
      <c r="AG189" t="s">
        <v>98</v>
      </c>
      <c r="AH189" t="s">
        <v>1142</v>
      </c>
      <c r="AI189">
        <v>0</v>
      </c>
    </row>
    <row r="190" spans="5:35" x14ac:dyDescent="0.45">
      <c r="E190" t="s">
        <v>855</v>
      </c>
      <c r="G190" t="s">
        <v>131</v>
      </c>
      <c r="I190" t="s">
        <v>215</v>
      </c>
      <c r="J190" t="s">
        <v>1143</v>
      </c>
      <c r="K190">
        <v>2.8851875001900001E-4</v>
      </c>
      <c r="L190" t="s">
        <v>217</v>
      </c>
      <c r="N190" t="s">
        <v>325</v>
      </c>
      <c r="O190" t="s">
        <v>1143</v>
      </c>
      <c r="P190">
        <v>2.7889647985978643E-5</v>
      </c>
      <c r="Q190" t="s">
        <v>217</v>
      </c>
      <c r="S190" t="s">
        <v>326</v>
      </c>
      <c r="T190" t="s">
        <v>1143</v>
      </c>
      <c r="U190">
        <v>5.2051348910928809E-5</v>
      </c>
      <c r="V190" t="s">
        <v>217</v>
      </c>
      <c r="X190">
        <v>1.1415525114155251E-4</v>
      </c>
      <c r="Y190">
        <v>1.4054976837464471E-4</v>
      </c>
      <c r="Z190" t="s">
        <v>1143</v>
      </c>
      <c r="AA190" t="s">
        <v>25</v>
      </c>
      <c r="AC190" t="s">
        <v>22</v>
      </c>
      <c r="AD190" t="s">
        <v>1143</v>
      </c>
      <c r="AE190">
        <v>1.1616960421842331E-4</v>
      </c>
      <c r="AG190" t="s">
        <v>98</v>
      </c>
      <c r="AH190" t="s">
        <v>1143</v>
      </c>
      <c r="AI190">
        <v>0</v>
      </c>
    </row>
    <row r="191" spans="5:35" x14ac:dyDescent="0.45">
      <c r="E191" t="s">
        <v>856</v>
      </c>
      <c r="G191" t="s">
        <v>131</v>
      </c>
      <c r="I191" t="s">
        <v>215</v>
      </c>
      <c r="J191" t="s">
        <v>1144</v>
      </c>
      <c r="K191">
        <v>3.028114202144E-4</v>
      </c>
      <c r="L191" t="s">
        <v>217</v>
      </c>
      <c r="N191" t="s">
        <v>325</v>
      </c>
      <c r="O191" t="s">
        <v>1144</v>
      </c>
      <c r="P191">
        <v>3.3595398257958498E-5</v>
      </c>
      <c r="Q191" t="s">
        <v>217</v>
      </c>
      <c r="S191" t="s">
        <v>326</v>
      </c>
      <c r="T191" t="s">
        <v>1144</v>
      </c>
      <c r="U191">
        <v>5.7045200109055601E-5</v>
      </c>
      <c r="V191" t="s">
        <v>217</v>
      </c>
      <c r="X191">
        <v>1.1415525114155251E-4</v>
      </c>
      <c r="Y191">
        <v>1.4253868019126702E-4</v>
      </c>
      <c r="Z191" t="s">
        <v>1144</v>
      </c>
      <c r="AA191" t="s">
        <v>25</v>
      </c>
      <c r="AC191" t="s">
        <v>22</v>
      </c>
      <c r="AD191" t="s">
        <v>1144</v>
      </c>
      <c r="AE191">
        <v>1.1378742262980181E-4</v>
      </c>
      <c r="AG191" t="s">
        <v>98</v>
      </c>
      <c r="AH191" t="s">
        <v>1144</v>
      </c>
      <c r="AI191">
        <v>0</v>
      </c>
    </row>
    <row r="192" spans="5:35" x14ac:dyDescent="0.45">
      <c r="E192" t="s">
        <v>857</v>
      </c>
      <c r="G192" t="s">
        <v>131</v>
      </c>
      <c r="I192" t="s">
        <v>215</v>
      </c>
      <c r="J192" t="s">
        <v>1145</v>
      </c>
      <c r="K192">
        <v>3.1134553098249997E-4</v>
      </c>
      <c r="L192" t="s">
        <v>217</v>
      </c>
      <c r="N192" t="s">
        <v>325</v>
      </c>
      <c r="O192" t="s">
        <v>1145</v>
      </c>
      <c r="P192">
        <v>3.7500871732574157E-5</v>
      </c>
      <c r="Q192" t="s">
        <v>217</v>
      </c>
      <c r="S192" t="s">
        <v>326</v>
      </c>
      <c r="T192" t="s">
        <v>1145</v>
      </c>
      <c r="U192">
        <v>6.0595670183388858E-5</v>
      </c>
      <c r="V192" t="s">
        <v>217</v>
      </c>
      <c r="X192">
        <v>1.1415525114155251E-4</v>
      </c>
      <c r="Y192">
        <v>1.4883690094390442E-4</v>
      </c>
      <c r="Z192" t="s">
        <v>1145</v>
      </c>
      <c r="AA192" t="s">
        <v>25</v>
      </c>
      <c r="AC192" t="s">
        <v>22</v>
      </c>
      <c r="AD192" t="s">
        <v>1145</v>
      </c>
      <c r="AE192">
        <v>1.0573570306234512E-4</v>
      </c>
      <c r="AG192" t="s">
        <v>98</v>
      </c>
      <c r="AH192" t="s">
        <v>1145</v>
      </c>
      <c r="AI192">
        <v>0</v>
      </c>
    </row>
    <row r="193" spans="5:35" x14ac:dyDescent="0.45">
      <c r="E193" t="s">
        <v>858</v>
      </c>
      <c r="G193" t="s">
        <v>131</v>
      </c>
      <c r="I193" t="s">
        <v>215</v>
      </c>
      <c r="J193" t="s">
        <v>1146</v>
      </c>
      <c r="K193">
        <v>2.880096709216E-4</v>
      </c>
      <c r="L193" t="s">
        <v>217</v>
      </c>
      <c r="N193" t="s">
        <v>325</v>
      </c>
      <c r="O193" t="s">
        <v>1146</v>
      </c>
      <c r="P193">
        <v>4.0651025487314158E-5</v>
      </c>
      <c r="Q193" t="s">
        <v>217</v>
      </c>
      <c r="S193" t="s">
        <v>326</v>
      </c>
      <c r="T193" t="s">
        <v>1146</v>
      </c>
      <c r="U193">
        <v>6.2816590055233884E-5</v>
      </c>
      <c r="V193" t="s">
        <v>217</v>
      </c>
      <c r="X193">
        <v>1.1415525114155251E-4</v>
      </c>
      <c r="Y193">
        <v>1.5049432745775637E-4</v>
      </c>
      <c r="Z193" t="s">
        <v>1146</v>
      </c>
      <c r="AA193" t="s">
        <v>25</v>
      </c>
      <c r="AC193" t="s">
        <v>22</v>
      </c>
      <c r="AD193" t="s">
        <v>1146</v>
      </c>
      <c r="AE193">
        <v>9.9609512526419229E-5</v>
      </c>
      <c r="AG193" t="s">
        <v>98</v>
      </c>
      <c r="AH193" t="s">
        <v>1146</v>
      </c>
      <c r="AI193">
        <v>0</v>
      </c>
    </row>
    <row r="194" spans="5:35" x14ac:dyDescent="0.45">
      <c r="E194" t="s">
        <v>859</v>
      </c>
      <c r="G194" t="s">
        <v>131</v>
      </c>
      <c r="I194" t="s">
        <v>215</v>
      </c>
      <c r="J194" t="s">
        <v>1147</v>
      </c>
      <c r="K194">
        <v>2.6672808839290003E-4</v>
      </c>
      <c r="L194" t="s">
        <v>217</v>
      </c>
      <c r="N194" t="s">
        <v>325</v>
      </c>
      <c r="O194" t="s">
        <v>1147</v>
      </c>
      <c r="P194">
        <v>4.2906902556259411E-5</v>
      </c>
      <c r="Q194" t="s">
        <v>217</v>
      </c>
      <c r="S194" t="s">
        <v>326</v>
      </c>
      <c r="T194" t="s">
        <v>1147</v>
      </c>
      <c r="U194">
        <v>6.374850185417146E-5</v>
      </c>
      <c r="V194" t="s">
        <v>217</v>
      </c>
      <c r="X194">
        <v>1.1415525114155251E-4</v>
      </c>
      <c r="Y194">
        <v>1.7237235744060203E-4</v>
      </c>
      <c r="Z194" t="s">
        <v>1147</v>
      </c>
      <c r="AA194" t="s">
        <v>25</v>
      </c>
      <c r="AC194" t="s">
        <v>22</v>
      </c>
      <c r="AD194" t="s">
        <v>1147</v>
      </c>
      <c r="AE194">
        <v>9.3708260638793173E-5</v>
      </c>
      <c r="AG194" t="s">
        <v>98</v>
      </c>
      <c r="AH194" t="s">
        <v>1147</v>
      </c>
      <c r="AI194">
        <v>0</v>
      </c>
    </row>
    <row r="195" spans="5:35" x14ac:dyDescent="0.45">
      <c r="E195" t="s">
        <v>860</v>
      </c>
      <c r="G195" t="s">
        <v>131</v>
      </c>
      <c r="I195" t="s">
        <v>215</v>
      </c>
      <c r="J195" t="s">
        <v>1148</v>
      </c>
      <c r="K195">
        <v>2.2664806723130001E-4</v>
      </c>
      <c r="L195" t="s">
        <v>217</v>
      </c>
      <c r="N195" t="s">
        <v>325</v>
      </c>
      <c r="O195" t="s">
        <v>1148</v>
      </c>
      <c r="P195">
        <v>4.7238690162420477E-5</v>
      </c>
      <c r="Q195" t="s">
        <v>217</v>
      </c>
      <c r="S195" t="s">
        <v>326</v>
      </c>
      <c r="T195" t="s">
        <v>1148</v>
      </c>
      <c r="U195">
        <v>6.6301325206866008E-5</v>
      </c>
      <c r="V195" t="s">
        <v>217</v>
      </c>
      <c r="X195">
        <v>1.1415525114155251E-4</v>
      </c>
      <c r="Y195">
        <v>2.2209515285616027E-4</v>
      </c>
      <c r="Z195" t="s">
        <v>1148</v>
      </c>
      <c r="AA195" t="s">
        <v>25</v>
      </c>
      <c r="AC195" t="s">
        <v>22</v>
      </c>
      <c r="AD195" t="s">
        <v>1148</v>
      </c>
      <c r="AE195">
        <v>9.1971083848911081E-5</v>
      </c>
      <c r="AG195" t="s">
        <v>98</v>
      </c>
      <c r="AH195" t="s">
        <v>1148</v>
      </c>
      <c r="AI195">
        <v>0</v>
      </c>
    </row>
    <row r="196" spans="5:35" x14ac:dyDescent="0.45">
      <c r="E196" t="s">
        <v>861</v>
      </c>
      <c r="G196" t="s">
        <v>131</v>
      </c>
      <c r="I196" t="s">
        <v>215</v>
      </c>
      <c r="J196" t="s">
        <v>1149</v>
      </c>
      <c r="K196">
        <v>1.620003418925E-4</v>
      </c>
      <c r="L196" t="s">
        <v>217</v>
      </c>
      <c r="N196" t="s">
        <v>325</v>
      </c>
      <c r="O196" t="s">
        <v>1149</v>
      </c>
      <c r="P196">
        <v>4.8518534529885468E-5</v>
      </c>
      <c r="Q196" t="s">
        <v>217</v>
      </c>
      <c r="S196" t="s">
        <v>326</v>
      </c>
      <c r="T196" t="s">
        <v>1149</v>
      </c>
      <c r="U196">
        <v>6.7708212277536406E-5</v>
      </c>
      <c r="V196" t="s">
        <v>217</v>
      </c>
      <c r="X196">
        <v>1.1415525114155251E-4</v>
      </c>
      <c r="Y196">
        <v>2.2209515285616027E-4</v>
      </c>
      <c r="Z196" t="s">
        <v>1149</v>
      </c>
      <c r="AA196" t="s">
        <v>25</v>
      </c>
      <c r="AC196" t="s">
        <v>22</v>
      </c>
      <c r="AD196" t="s">
        <v>1149</v>
      </c>
      <c r="AE196">
        <v>8.4614506007826866E-5</v>
      </c>
      <c r="AG196" t="s">
        <v>98</v>
      </c>
      <c r="AH196" t="s">
        <v>1149</v>
      </c>
      <c r="AI196">
        <v>0</v>
      </c>
    </row>
    <row r="197" spans="5:35" x14ac:dyDescent="0.45">
      <c r="E197" t="s">
        <v>862</v>
      </c>
      <c r="G197" t="s">
        <v>131</v>
      </c>
      <c r="I197" t="s">
        <v>215</v>
      </c>
      <c r="J197" t="s">
        <v>1150</v>
      </c>
      <c r="K197">
        <v>9.2195468013006395E-5</v>
      </c>
      <c r="L197" t="s">
        <v>217</v>
      </c>
      <c r="N197" t="s">
        <v>325</v>
      </c>
      <c r="O197" t="s">
        <v>1150</v>
      </c>
      <c r="P197">
        <v>4.8603018635025491E-5</v>
      </c>
      <c r="Q197" t="s">
        <v>217</v>
      </c>
      <c r="S197" t="s">
        <v>326</v>
      </c>
      <c r="T197" t="s">
        <v>1150</v>
      </c>
      <c r="U197">
        <v>6.8790305132881917E-5</v>
      </c>
      <c r="V197" t="s">
        <v>217</v>
      </c>
      <c r="X197">
        <v>1.1415525114155251E-4</v>
      </c>
      <c r="Y197">
        <v>1.7237235744060203E-4</v>
      </c>
      <c r="Z197" t="s">
        <v>1150</v>
      </c>
      <c r="AA197" t="s">
        <v>25</v>
      </c>
      <c r="AC197" t="s">
        <v>22</v>
      </c>
      <c r="AD197" t="s">
        <v>1150</v>
      </c>
      <c r="AE197">
        <v>8.5124005596747058E-5</v>
      </c>
      <c r="AG197" t="s">
        <v>98</v>
      </c>
      <c r="AH197" t="s">
        <v>1150</v>
      </c>
      <c r="AI197">
        <v>0</v>
      </c>
    </row>
    <row r="198" spans="5:35" x14ac:dyDescent="0.45">
      <c r="E198" t="s">
        <v>863</v>
      </c>
      <c r="G198" t="s">
        <v>131</v>
      </c>
      <c r="I198" t="s">
        <v>215</v>
      </c>
      <c r="J198" t="s">
        <v>1151</v>
      </c>
      <c r="K198">
        <v>2.8031514202264735E-5</v>
      </c>
      <c r="L198" t="s">
        <v>217</v>
      </c>
      <c r="N198" t="s">
        <v>325</v>
      </c>
      <c r="O198" t="s">
        <v>1151</v>
      </c>
      <c r="P198">
        <v>4.0467187145620897E-5</v>
      </c>
      <c r="Q198" t="s">
        <v>217</v>
      </c>
      <c r="S198" t="s">
        <v>326</v>
      </c>
      <c r="T198" t="s">
        <v>1151</v>
      </c>
      <c r="U198">
        <v>4.5296742050026726E-5</v>
      </c>
      <c r="V198" t="s">
        <v>217</v>
      </c>
      <c r="X198">
        <v>1.1415525114155251E-4</v>
      </c>
      <c r="Y198">
        <v>1.5579809230208258E-4</v>
      </c>
      <c r="Z198" t="s">
        <v>1151</v>
      </c>
      <c r="AA198" t="s">
        <v>25</v>
      </c>
      <c r="AC198" t="s">
        <v>22</v>
      </c>
      <c r="AD198" t="s">
        <v>1151</v>
      </c>
      <c r="AE198">
        <v>8.5884189823832739E-5</v>
      </c>
      <c r="AG198" t="s">
        <v>98</v>
      </c>
      <c r="AH198" t="s">
        <v>1151</v>
      </c>
      <c r="AI198">
        <v>0</v>
      </c>
    </row>
    <row r="199" spans="5:35" x14ac:dyDescent="0.45">
      <c r="E199" t="s">
        <v>864</v>
      </c>
      <c r="G199" t="s">
        <v>131</v>
      </c>
      <c r="I199" t="s">
        <v>215</v>
      </c>
      <c r="J199" t="s">
        <v>1152</v>
      </c>
      <c r="K199">
        <v>0</v>
      </c>
      <c r="L199" t="s">
        <v>217</v>
      </c>
      <c r="N199" t="s">
        <v>325</v>
      </c>
      <c r="O199" t="s">
        <v>1152</v>
      </c>
      <c r="P199">
        <v>5.2089940094702682E-5</v>
      </c>
      <c r="Q199" t="s">
        <v>217</v>
      </c>
      <c r="S199" t="s">
        <v>326</v>
      </c>
      <c r="T199" t="s">
        <v>1152</v>
      </c>
      <c r="U199">
        <v>6.0195517818417941E-5</v>
      </c>
      <c r="V199" t="s">
        <v>217</v>
      </c>
      <c r="X199">
        <v>1.1415525114155251E-4</v>
      </c>
      <c r="Y199">
        <v>1.093901499142282E-4</v>
      </c>
      <c r="Z199" t="s">
        <v>1152</v>
      </c>
      <c r="AA199" t="s">
        <v>25</v>
      </c>
      <c r="AC199" t="s">
        <v>22</v>
      </c>
      <c r="AD199" t="s">
        <v>1152</v>
      </c>
      <c r="AE199">
        <v>8.8302957819105411E-5</v>
      </c>
      <c r="AG199" t="s">
        <v>98</v>
      </c>
      <c r="AH199" t="s">
        <v>1152</v>
      </c>
      <c r="AI199">
        <v>0</v>
      </c>
    </row>
    <row r="200" spans="5:35" x14ac:dyDescent="0.45">
      <c r="E200" t="s">
        <v>865</v>
      </c>
      <c r="G200" t="s">
        <v>131</v>
      </c>
      <c r="I200" t="s">
        <v>215</v>
      </c>
      <c r="J200" t="s">
        <v>1153</v>
      </c>
      <c r="K200">
        <v>0</v>
      </c>
      <c r="L200" t="s">
        <v>217</v>
      </c>
      <c r="N200" t="s">
        <v>325</v>
      </c>
      <c r="O200" t="s">
        <v>1153</v>
      </c>
      <c r="P200">
        <v>6.3265385845521574E-5</v>
      </c>
      <c r="Q200" t="s">
        <v>217</v>
      </c>
      <c r="S200" t="s">
        <v>326</v>
      </c>
      <c r="T200" t="s">
        <v>1153</v>
      </c>
      <c r="U200">
        <v>7.4133361724542724E-5</v>
      </c>
      <c r="V200" t="s">
        <v>217</v>
      </c>
      <c r="X200">
        <v>1.1415525114155251E-4</v>
      </c>
      <c r="Y200">
        <v>7.9556472664893237E-5</v>
      </c>
      <c r="Z200" t="s">
        <v>1153</v>
      </c>
      <c r="AA200" t="s">
        <v>25</v>
      </c>
      <c r="AC200" t="s">
        <v>22</v>
      </c>
      <c r="AD200" t="s">
        <v>1153</v>
      </c>
      <c r="AE200">
        <v>9.8143346156175486E-5</v>
      </c>
      <c r="AG200" t="s">
        <v>98</v>
      </c>
      <c r="AH200" t="s">
        <v>1153</v>
      </c>
      <c r="AI200">
        <v>0</v>
      </c>
    </row>
    <row r="201" spans="5:35" x14ac:dyDescent="0.45">
      <c r="E201" t="s">
        <v>866</v>
      </c>
      <c r="G201" t="s">
        <v>131</v>
      </c>
      <c r="I201" t="s">
        <v>215</v>
      </c>
      <c r="J201" t="s">
        <v>1154</v>
      </c>
      <c r="K201">
        <v>0</v>
      </c>
      <c r="L201" t="s">
        <v>217</v>
      </c>
      <c r="N201" t="s">
        <v>325</v>
      </c>
      <c r="O201" t="s">
        <v>1154</v>
      </c>
      <c r="P201">
        <v>7.0464379218027485E-5</v>
      </c>
      <c r="Q201" t="s">
        <v>217</v>
      </c>
      <c r="S201" t="s">
        <v>326</v>
      </c>
      <c r="T201" t="s">
        <v>1154</v>
      </c>
      <c r="U201">
        <v>8.2026884844724947E-5</v>
      </c>
      <c r="V201" t="s">
        <v>217</v>
      </c>
      <c r="X201">
        <v>1.1415525114155251E-4</v>
      </c>
      <c r="Y201">
        <v>5.6352501470966035E-5</v>
      </c>
      <c r="Z201" t="s">
        <v>1154</v>
      </c>
      <c r="AA201" t="s">
        <v>25</v>
      </c>
      <c r="AC201" t="s">
        <v>22</v>
      </c>
      <c r="AD201" t="s">
        <v>1154</v>
      </c>
      <c r="AE201">
        <v>1.0917347023545812E-4</v>
      </c>
      <c r="AG201" t="s">
        <v>98</v>
      </c>
      <c r="AH201" t="s">
        <v>1154</v>
      </c>
      <c r="AI201">
        <v>0</v>
      </c>
    </row>
    <row r="202" spans="5:35" x14ac:dyDescent="0.45">
      <c r="E202" t="s">
        <v>867</v>
      </c>
      <c r="G202" t="s">
        <v>131</v>
      </c>
      <c r="I202" t="s">
        <v>215</v>
      </c>
      <c r="J202" t="s">
        <v>1155</v>
      </c>
      <c r="K202">
        <v>0</v>
      </c>
      <c r="L202" t="s">
        <v>217</v>
      </c>
      <c r="N202" t="s">
        <v>325</v>
      </c>
      <c r="O202" t="s">
        <v>1155</v>
      </c>
      <c r="P202">
        <v>7.4818539809679162E-5</v>
      </c>
      <c r="Q202" t="s">
        <v>217</v>
      </c>
      <c r="S202" t="s">
        <v>326</v>
      </c>
      <c r="T202" t="s">
        <v>1155</v>
      </c>
      <c r="U202">
        <v>9.0510060939538855E-5</v>
      </c>
      <c r="V202" t="s">
        <v>217</v>
      </c>
      <c r="X202">
        <v>1.1415525114155251E-4</v>
      </c>
      <c r="Y202">
        <v>2.9833677249334962E-5</v>
      </c>
      <c r="Z202" t="s">
        <v>1155</v>
      </c>
      <c r="AA202" t="s">
        <v>25</v>
      </c>
      <c r="AC202" t="s">
        <v>22</v>
      </c>
      <c r="AD202" t="s">
        <v>1155</v>
      </c>
      <c r="AE202">
        <v>1.2191909027105182E-4</v>
      </c>
      <c r="AG202" t="s">
        <v>98</v>
      </c>
      <c r="AH202" t="s">
        <v>1155</v>
      </c>
      <c r="AI202">
        <v>0</v>
      </c>
    </row>
    <row r="203" spans="5:35" x14ac:dyDescent="0.45">
      <c r="E203" t="s">
        <v>868</v>
      </c>
      <c r="G203" t="s">
        <v>131</v>
      </c>
      <c r="I203" t="s">
        <v>215</v>
      </c>
      <c r="J203" t="s">
        <v>1156</v>
      </c>
      <c r="K203">
        <v>0</v>
      </c>
      <c r="L203" t="s">
        <v>217</v>
      </c>
      <c r="N203" t="s">
        <v>325</v>
      </c>
      <c r="O203" t="s">
        <v>1156</v>
      </c>
      <c r="P203">
        <v>8.0257141631160929E-5</v>
      </c>
      <c r="Q203" t="s">
        <v>217</v>
      </c>
      <c r="S203" t="s">
        <v>326</v>
      </c>
      <c r="T203" t="s">
        <v>1156</v>
      </c>
      <c r="U203">
        <v>9.991188632118562E-5</v>
      </c>
      <c r="V203" t="s">
        <v>217</v>
      </c>
      <c r="X203">
        <v>1.1415525114155251E-4</v>
      </c>
      <c r="Y203">
        <v>2.1546544680075254E-5</v>
      </c>
      <c r="Z203" t="s">
        <v>1156</v>
      </c>
      <c r="AA203" t="s">
        <v>25</v>
      </c>
      <c r="AC203" t="s">
        <v>22</v>
      </c>
      <c r="AD203" t="s">
        <v>1156</v>
      </c>
      <c r="AE203">
        <v>1.2392998758476871E-4</v>
      </c>
      <c r="AG203" t="s">
        <v>98</v>
      </c>
      <c r="AH203" t="s">
        <v>1156</v>
      </c>
      <c r="AI203">
        <v>0</v>
      </c>
    </row>
    <row r="204" spans="5:35" x14ac:dyDescent="0.45">
      <c r="E204" t="s">
        <v>869</v>
      </c>
      <c r="G204" t="s">
        <v>131</v>
      </c>
      <c r="I204" t="s">
        <v>215</v>
      </c>
      <c r="J204" t="s">
        <v>1157</v>
      </c>
      <c r="K204">
        <v>0</v>
      </c>
      <c r="L204" t="s">
        <v>217</v>
      </c>
      <c r="N204" t="s">
        <v>325</v>
      </c>
      <c r="O204" t="s">
        <v>1157</v>
      </c>
      <c r="P204">
        <v>8.7066028528963218E-5</v>
      </c>
      <c r="Q204" t="s">
        <v>217</v>
      </c>
      <c r="S204" t="s">
        <v>326</v>
      </c>
      <c r="T204" t="s">
        <v>1157</v>
      </c>
      <c r="U204">
        <v>1.068595149264E-4</v>
      </c>
      <c r="V204" t="s">
        <v>217</v>
      </c>
      <c r="X204">
        <v>1.1415525114155251E-4</v>
      </c>
      <c r="Y204">
        <v>1.4916838624667481E-5</v>
      </c>
      <c r="Z204" t="s">
        <v>1157</v>
      </c>
      <c r="AA204" t="s">
        <v>25</v>
      </c>
      <c r="AC204" t="s">
        <v>22</v>
      </c>
      <c r="AD204" t="s">
        <v>1157</v>
      </c>
      <c r="AE204">
        <v>1.2534872713157569E-4</v>
      </c>
      <c r="AG204" t="s">
        <v>98</v>
      </c>
      <c r="AH204" t="s">
        <v>1157</v>
      </c>
      <c r="AI204">
        <v>0</v>
      </c>
    </row>
    <row r="205" spans="5:35" x14ac:dyDescent="0.45">
      <c r="E205" t="s">
        <v>870</v>
      </c>
      <c r="G205" t="s">
        <v>131</v>
      </c>
      <c r="I205" t="s">
        <v>215</v>
      </c>
      <c r="J205" t="s">
        <v>1158</v>
      </c>
      <c r="K205">
        <v>0</v>
      </c>
      <c r="L205" t="s">
        <v>217</v>
      </c>
      <c r="N205" t="s">
        <v>325</v>
      </c>
      <c r="O205" t="s">
        <v>1158</v>
      </c>
      <c r="P205">
        <v>8.6730827789215136E-5</v>
      </c>
      <c r="Q205" t="s">
        <v>217</v>
      </c>
      <c r="S205" t="s">
        <v>326</v>
      </c>
      <c r="T205" t="s">
        <v>1158</v>
      </c>
      <c r="U205">
        <v>1.045186370097E-4</v>
      </c>
      <c r="V205" t="s">
        <v>217</v>
      </c>
      <c r="X205">
        <v>1.1415525114155251E-4</v>
      </c>
      <c r="Y205">
        <v>1.6574265138519424E-5</v>
      </c>
      <c r="Z205" t="s">
        <v>1158</v>
      </c>
      <c r="AA205" t="s">
        <v>25</v>
      </c>
      <c r="AC205" t="s">
        <v>22</v>
      </c>
      <c r="AD205" t="s">
        <v>1158</v>
      </c>
      <c r="AE205">
        <v>1.2589616817924526E-4</v>
      </c>
      <c r="AG205" t="s">
        <v>98</v>
      </c>
      <c r="AH205" t="s">
        <v>1158</v>
      </c>
      <c r="AI205">
        <v>0</v>
      </c>
    </row>
    <row r="206" spans="5:35" x14ac:dyDescent="0.45">
      <c r="E206" t="s">
        <v>871</v>
      </c>
      <c r="G206" t="s">
        <v>131</v>
      </c>
      <c r="I206" t="s">
        <v>215</v>
      </c>
      <c r="J206" t="s">
        <v>1159</v>
      </c>
      <c r="K206">
        <v>0</v>
      </c>
      <c r="L206" t="s">
        <v>217</v>
      </c>
      <c r="N206" t="s">
        <v>325</v>
      </c>
      <c r="O206" t="s">
        <v>1159</v>
      </c>
      <c r="P206">
        <v>8.3950031225753653E-5</v>
      </c>
      <c r="Q206" t="s">
        <v>217</v>
      </c>
      <c r="S206" t="s">
        <v>326</v>
      </c>
      <c r="T206" t="s">
        <v>1159</v>
      </c>
      <c r="U206">
        <v>1.016066552569E-4</v>
      </c>
      <c r="V206" t="s">
        <v>217</v>
      </c>
      <c r="X206">
        <v>1.1415525114155251E-4</v>
      </c>
      <c r="Y206">
        <v>1.4585353321897093E-5</v>
      </c>
      <c r="Z206" t="s">
        <v>1159</v>
      </c>
      <c r="AA206" t="s">
        <v>25</v>
      </c>
      <c r="AC206" t="s">
        <v>22</v>
      </c>
      <c r="AD206" t="s">
        <v>1159</v>
      </c>
      <c r="AE206">
        <v>1.3134754277027155E-4</v>
      </c>
      <c r="AG206" t="s">
        <v>98</v>
      </c>
      <c r="AH206" t="s">
        <v>1159</v>
      </c>
      <c r="AI206">
        <v>0</v>
      </c>
    </row>
    <row r="207" spans="5:35" x14ac:dyDescent="0.45">
      <c r="E207" t="s">
        <v>872</v>
      </c>
      <c r="G207" t="s">
        <v>131</v>
      </c>
      <c r="I207" t="s">
        <v>215</v>
      </c>
      <c r="J207" t="s">
        <v>1160</v>
      </c>
      <c r="K207">
        <v>0</v>
      </c>
      <c r="L207" t="s">
        <v>217</v>
      </c>
      <c r="N207" t="s">
        <v>325</v>
      </c>
      <c r="O207" t="s">
        <v>1160</v>
      </c>
      <c r="P207">
        <v>8.1999065809778212E-5</v>
      </c>
      <c r="Q207" t="s">
        <v>217</v>
      </c>
      <c r="S207" t="s">
        <v>326</v>
      </c>
      <c r="T207" t="s">
        <v>1160</v>
      </c>
      <c r="U207">
        <v>9.898331196499298E-5</v>
      </c>
      <c r="V207" t="s">
        <v>217</v>
      </c>
      <c r="X207">
        <v>1.1415525114155251E-4</v>
      </c>
      <c r="Y207">
        <v>2.1215059377304864E-5</v>
      </c>
      <c r="Z207" t="s">
        <v>1160</v>
      </c>
      <c r="AA207" t="s">
        <v>25</v>
      </c>
      <c r="AC207" t="s">
        <v>22</v>
      </c>
      <c r="AD207" t="s">
        <v>1160</v>
      </c>
      <c r="AE207">
        <v>1.3315518226925962E-4</v>
      </c>
      <c r="AG207" t="s">
        <v>98</v>
      </c>
      <c r="AH207" t="s">
        <v>1160</v>
      </c>
      <c r="AI207">
        <v>0</v>
      </c>
    </row>
    <row r="208" spans="5:35" x14ac:dyDescent="0.45">
      <c r="E208" t="s">
        <v>873</v>
      </c>
      <c r="G208" t="s">
        <v>131</v>
      </c>
      <c r="I208" t="s">
        <v>215</v>
      </c>
      <c r="J208" t="s">
        <v>1161</v>
      </c>
      <c r="K208">
        <v>1.6416158062588071E-6</v>
      </c>
      <c r="L208" t="s">
        <v>217</v>
      </c>
      <c r="N208" t="s">
        <v>325</v>
      </c>
      <c r="O208" t="s">
        <v>1161</v>
      </c>
      <c r="P208">
        <v>7.7876259788570333E-5</v>
      </c>
      <c r="Q208" t="s">
        <v>217</v>
      </c>
      <c r="S208" t="s">
        <v>326</v>
      </c>
      <c r="T208" t="s">
        <v>1161</v>
      </c>
      <c r="U208">
        <v>9.6915388384179096E-5</v>
      </c>
      <c r="V208" t="s">
        <v>217</v>
      </c>
      <c r="X208">
        <v>1.1415525114155251E-4</v>
      </c>
      <c r="Y208">
        <v>5.7678442682047593E-5</v>
      </c>
      <c r="Z208" t="s">
        <v>1161</v>
      </c>
      <c r="AA208" t="s">
        <v>25</v>
      </c>
      <c r="AC208" t="s">
        <v>22</v>
      </c>
      <c r="AD208" t="s">
        <v>1161</v>
      </c>
      <c r="AE208">
        <v>1.333001728437662E-4</v>
      </c>
      <c r="AG208" t="s">
        <v>98</v>
      </c>
      <c r="AH208" t="s">
        <v>1161</v>
      </c>
      <c r="AI208">
        <v>0</v>
      </c>
    </row>
    <row r="209" spans="5:35" x14ac:dyDescent="0.45">
      <c r="E209" t="s">
        <v>874</v>
      </c>
      <c r="G209" t="s">
        <v>131</v>
      </c>
      <c r="I209" t="s">
        <v>215</v>
      </c>
      <c r="J209" t="s">
        <v>1162</v>
      </c>
      <c r="K209">
        <v>2.3979927456568503E-5</v>
      </c>
      <c r="L209" t="s">
        <v>217</v>
      </c>
      <c r="N209" t="s">
        <v>325</v>
      </c>
      <c r="O209" t="s">
        <v>1162</v>
      </c>
      <c r="P209">
        <v>7.5338568794283553E-5</v>
      </c>
      <c r="Q209" t="s">
        <v>217</v>
      </c>
      <c r="S209" t="s">
        <v>326</v>
      </c>
      <c r="T209" t="s">
        <v>1162</v>
      </c>
      <c r="U209">
        <v>9.7974098985233863E-5</v>
      </c>
      <c r="V209" t="s">
        <v>217</v>
      </c>
      <c r="X209">
        <v>1.1415525114155251E-4</v>
      </c>
      <c r="Y209">
        <v>1.6905750441289813E-4</v>
      </c>
      <c r="Z209" t="s">
        <v>1162</v>
      </c>
      <c r="AA209" t="s">
        <v>25</v>
      </c>
      <c r="AC209" t="s">
        <v>22</v>
      </c>
      <c r="AD209" t="s">
        <v>1162</v>
      </c>
      <c r="AE209">
        <v>1.3112260412197167E-4</v>
      </c>
      <c r="AG209" t="s">
        <v>98</v>
      </c>
      <c r="AH209" t="s">
        <v>1162</v>
      </c>
      <c r="AI209">
        <v>0</v>
      </c>
    </row>
    <row r="210" spans="5:35" x14ac:dyDescent="0.45">
      <c r="E210" t="s">
        <v>875</v>
      </c>
      <c r="G210" t="s">
        <v>131</v>
      </c>
      <c r="I210" t="s">
        <v>215</v>
      </c>
      <c r="J210" t="s">
        <v>1163</v>
      </c>
      <c r="K210">
        <v>5.6453121194172485E-5</v>
      </c>
      <c r="L210" t="s">
        <v>217</v>
      </c>
      <c r="N210" t="s">
        <v>325</v>
      </c>
      <c r="O210" t="s">
        <v>1163</v>
      </c>
      <c r="P210">
        <v>7.0557179666910482E-5</v>
      </c>
      <c r="Q210" t="s">
        <v>217</v>
      </c>
      <c r="S210" t="s">
        <v>326</v>
      </c>
      <c r="T210" t="s">
        <v>1163</v>
      </c>
      <c r="U210">
        <v>1.005998873384E-4</v>
      </c>
      <c r="V210" t="s">
        <v>217</v>
      </c>
      <c r="X210">
        <v>1.1415525114155251E-4</v>
      </c>
      <c r="Y210">
        <v>1.9060404909297337E-4</v>
      </c>
      <c r="Z210" t="s">
        <v>1163</v>
      </c>
      <c r="AA210" t="s">
        <v>25</v>
      </c>
      <c r="AC210" t="s">
        <v>22</v>
      </c>
      <c r="AD210" t="s">
        <v>1163</v>
      </c>
      <c r="AE210">
        <v>1.2919436498624453E-4</v>
      </c>
      <c r="AG210" t="s">
        <v>98</v>
      </c>
      <c r="AH210" t="s">
        <v>1163</v>
      </c>
      <c r="AI210">
        <v>0</v>
      </c>
    </row>
    <row r="211" spans="5:35" x14ac:dyDescent="0.45">
      <c r="E211" t="s">
        <v>876</v>
      </c>
      <c r="G211" t="s">
        <v>131</v>
      </c>
      <c r="I211" t="s">
        <v>215</v>
      </c>
      <c r="J211" t="s">
        <v>1164</v>
      </c>
      <c r="K211">
        <v>9.4984188753084178E-5</v>
      </c>
      <c r="L211" t="s">
        <v>217</v>
      </c>
      <c r="N211" t="s">
        <v>325</v>
      </c>
      <c r="O211" t="s">
        <v>1164</v>
      </c>
      <c r="P211">
        <v>7.5820026691377748E-5</v>
      </c>
      <c r="Q211" t="s">
        <v>217</v>
      </c>
      <c r="S211" t="s">
        <v>326</v>
      </c>
      <c r="T211" t="s">
        <v>1164</v>
      </c>
      <c r="U211">
        <v>1.056755553571E-4</v>
      </c>
      <c r="V211" t="s">
        <v>217</v>
      </c>
      <c r="X211">
        <v>1.1415525114155251E-4</v>
      </c>
      <c r="Y211">
        <v>1.4585353321897094E-4</v>
      </c>
      <c r="Z211" t="s">
        <v>1164</v>
      </c>
      <c r="AA211" t="s">
        <v>25</v>
      </c>
      <c r="AC211" t="s">
        <v>22</v>
      </c>
      <c r="AD211" t="s">
        <v>1164</v>
      </c>
      <c r="AE211">
        <v>1.2380125763544048E-4</v>
      </c>
      <c r="AG211" t="s">
        <v>98</v>
      </c>
      <c r="AH211" t="s">
        <v>1164</v>
      </c>
      <c r="AI211">
        <v>0</v>
      </c>
    </row>
    <row r="212" spans="5:35" x14ac:dyDescent="0.45">
      <c r="E212" t="s">
        <v>877</v>
      </c>
      <c r="G212" t="s">
        <v>131</v>
      </c>
      <c r="I212" t="s">
        <v>215</v>
      </c>
      <c r="J212" t="s">
        <v>1165</v>
      </c>
      <c r="K212">
        <v>1.462046117271E-4</v>
      </c>
      <c r="L212" t="s">
        <v>217</v>
      </c>
      <c r="N212" t="s">
        <v>325</v>
      </c>
      <c r="O212" t="s">
        <v>1165</v>
      </c>
      <c r="P212">
        <v>7.7525543271158204E-5</v>
      </c>
      <c r="Q212" t="s">
        <v>217</v>
      </c>
      <c r="S212" t="s">
        <v>326</v>
      </c>
      <c r="T212" t="s">
        <v>1165</v>
      </c>
      <c r="U212">
        <v>1.062782911252E-4</v>
      </c>
      <c r="V212" t="s">
        <v>217</v>
      </c>
      <c r="X212">
        <v>1.1415525114155251E-4</v>
      </c>
      <c r="Y212">
        <v>1.4452759200788939E-4</v>
      </c>
      <c r="Z212" t="s">
        <v>1165</v>
      </c>
      <c r="AA212" t="s">
        <v>25</v>
      </c>
      <c r="AC212" t="s">
        <v>22</v>
      </c>
      <c r="AD212" t="s">
        <v>1165</v>
      </c>
      <c r="AE212">
        <v>1.2454653628944605E-4</v>
      </c>
      <c r="AG212" t="s">
        <v>98</v>
      </c>
      <c r="AH212" t="s">
        <v>1165</v>
      </c>
      <c r="AI212">
        <v>0</v>
      </c>
    </row>
    <row r="213" spans="5:35" x14ac:dyDescent="0.45">
      <c r="E213" t="s">
        <v>878</v>
      </c>
      <c r="G213" t="s">
        <v>131</v>
      </c>
      <c r="I213" t="s">
        <v>215</v>
      </c>
      <c r="J213" t="s">
        <v>1166</v>
      </c>
      <c r="K213">
        <v>1.950076369977E-4</v>
      </c>
      <c r="L213" t="s">
        <v>217</v>
      </c>
      <c r="N213" t="s">
        <v>325</v>
      </c>
      <c r="O213" t="s">
        <v>1166</v>
      </c>
      <c r="P213">
        <v>7.6943212283977626E-5</v>
      </c>
      <c r="Q213" t="s">
        <v>217</v>
      </c>
      <c r="S213" t="s">
        <v>326</v>
      </c>
      <c r="T213" t="s">
        <v>1166</v>
      </c>
      <c r="U213">
        <v>1.0385420012020001E-4</v>
      </c>
      <c r="V213" t="s">
        <v>217</v>
      </c>
      <c r="X213">
        <v>1.1415525114155251E-4</v>
      </c>
      <c r="Y213">
        <v>1.408812536774151E-4</v>
      </c>
      <c r="Z213" t="s">
        <v>1166</v>
      </c>
      <c r="AA213" t="s">
        <v>25</v>
      </c>
      <c r="AC213" t="s">
        <v>22</v>
      </c>
      <c r="AD213" t="s">
        <v>1166</v>
      </c>
      <c r="AE213">
        <v>1.1924963763761363E-4</v>
      </c>
      <c r="AG213" t="s">
        <v>98</v>
      </c>
      <c r="AH213" t="s">
        <v>1166</v>
      </c>
      <c r="AI213">
        <v>0</v>
      </c>
    </row>
    <row r="214" spans="5:35" x14ac:dyDescent="0.45">
      <c r="E214" t="s">
        <v>879</v>
      </c>
      <c r="G214" t="s">
        <v>131</v>
      </c>
      <c r="I214" t="s">
        <v>215</v>
      </c>
      <c r="J214" t="s">
        <v>1167</v>
      </c>
      <c r="K214">
        <v>2.3292781000159999E-4</v>
      </c>
      <c r="L214" t="s">
        <v>217</v>
      </c>
      <c r="N214" t="s">
        <v>325</v>
      </c>
      <c r="O214" t="s">
        <v>1167</v>
      </c>
      <c r="P214">
        <v>7.7646919759759696E-5</v>
      </c>
      <c r="Q214" t="s">
        <v>217</v>
      </c>
      <c r="S214" t="s">
        <v>326</v>
      </c>
      <c r="T214" t="s">
        <v>1167</v>
      </c>
      <c r="U214">
        <v>9.9715700097891975E-5</v>
      </c>
      <c r="V214" t="s">
        <v>217</v>
      </c>
      <c r="X214">
        <v>1.1415525114155251E-4</v>
      </c>
      <c r="Y214">
        <v>1.4054976837464471E-4</v>
      </c>
      <c r="Z214" t="s">
        <v>1167</v>
      </c>
      <c r="AA214" t="s">
        <v>25</v>
      </c>
      <c r="AC214" t="s">
        <v>22</v>
      </c>
      <c r="AD214" t="s">
        <v>1167</v>
      </c>
      <c r="AE214">
        <v>1.1664387245279049E-4</v>
      </c>
      <c r="AG214" t="s">
        <v>98</v>
      </c>
      <c r="AH214" t="s">
        <v>1167</v>
      </c>
      <c r="AI214">
        <v>0</v>
      </c>
    </row>
    <row r="215" spans="5:35" x14ac:dyDescent="0.45">
      <c r="E215" t="s">
        <v>880</v>
      </c>
      <c r="G215" t="s">
        <v>131</v>
      </c>
      <c r="I215" t="s">
        <v>215</v>
      </c>
      <c r="J215" t="s">
        <v>1168</v>
      </c>
      <c r="K215">
        <v>2.4276950298129999E-4</v>
      </c>
      <c r="L215" t="s">
        <v>217</v>
      </c>
      <c r="N215" t="s">
        <v>325</v>
      </c>
      <c r="O215" t="s">
        <v>1168</v>
      </c>
      <c r="P215">
        <v>7.9692826824303518E-5</v>
      </c>
      <c r="Q215" t="s">
        <v>217</v>
      </c>
      <c r="S215" t="s">
        <v>326</v>
      </c>
      <c r="T215" t="s">
        <v>1168</v>
      </c>
      <c r="U215">
        <v>9.4319422509202595E-5</v>
      </c>
      <c r="V215" t="s">
        <v>217</v>
      </c>
      <c r="X215">
        <v>1.1415525114155251E-4</v>
      </c>
      <c r="Y215">
        <v>1.4253868019126702E-4</v>
      </c>
      <c r="Z215" t="s">
        <v>1168</v>
      </c>
      <c r="AA215" t="s">
        <v>25</v>
      </c>
      <c r="AC215" t="s">
        <v>22</v>
      </c>
      <c r="AD215" t="s">
        <v>1168</v>
      </c>
      <c r="AE215">
        <v>1.1494599217375595E-4</v>
      </c>
      <c r="AG215" t="s">
        <v>98</v>
      </c>
      <c r="AH215" t="s">
        <v>1168</v>
      </c>
      <c r="AI215">
        <v>0</v>
      </c>
    </row>
    <row r="216" spans="5:35" x14ac:dyDescent="0.45">
      <c r="E216" t="s">
        <v>881</v>
      </c>
      <c r="G216" t="s">
        <v>131</v>
      </c>
      <c r="I216" t="s">
        <v>215</v>
      </c>
      <c r="J216" t="s">
        <v>1169</v>
      </c>
      <c r="K216">
        <v>2.5764181056239999E-4</v>
      </c>
      <c r="L216" t="s">
        <v>217</v>
      </c>
      <c r="N216" t="s">
        <v>325</v>
      </c>
      <c r="O216" t="s">
        <v>1169</v>
      </c>
      <c r="P216">
        <v>8.4581054827560781E-5</v>
      </c>
      <c r="Q216" t="s">
        <v>217</v>
      </c>
      <c r="S216" t="s">
        <v>326</v>
      </c>
      <c r="T216" t="s">
        <v>1169</v>
      </c>
      <c r="U216">
        <v>9.1772147594225404E-5</v>
      </c>
      <c r="V216" t="s">
        <v>217</v>
      </c>
      <c r="X216">
        <v>1.1415525114155251E-4</v>
      </c>
      <c r="Y216">
        <v>1.4883690094390442E-4</v>
      </c>
      <c r="Z216" t="s">
        <v>1169</v>
      </c>
      <c r="AA216" t="s">
        <v>25</v>
      </c>
      <c r="AC216" t="s">
        <v>22</v>
      </c>
      <c r="AD216" t="s">
        <v>1169</v>
      </c>
      <c r="AE216">
        <v>1.0844580725872904E-4</v>
      </c>
      <c r="AG216" t="s">
        <v>98</v>
      </c>
      <c r="AH216" t="s">
        <v>1169</v>
      </c>
      <c r="AI216">
        <v>0</v>
      </c>
    </row>
    <row r="217" spans="5:35" x14ac:dyDescent="0.45">
      <c r="E217" t="s">
        <v>882</v>
      </c>
      <c r="G217" t="s">
        <v>131</v>
      </c>
      <c r="I217" t="s">
        <v>215</v>
      </c>
      <c r="J217" t="s">
        <v>1170</v>
      </c>
      <c r="K217">
        <v>2.5210447299410001E-4</v>
      </c>
      <c r="L217" t="s">
        <v>217</v>
      </c>
      <c r="N217" t="s">
        <v>325</v>
      </c>
      <c r="O217" t="s">
        <v>1170</v>
      </c>
      <c r="P217">
        <v>8.4883974781978978E-5</v>
      </c>
      <c r="Q217" t="s">
        <v>217</v>
      </c>
      <c r="S217" t="s">
        <v>326</v>
      </c>
      <c r="T217" t="s">
        <v>1170</v>
      </c>
      <c r="U217">
        <v>8.9861865905442861E-5</v>
      </c>
      <c r="V217" t="s">
        <v>217</v>
      </c>
      <c r="X217">
        <v>1.1415525114155251E-4</v>
      </c>
      <c r="Y217">
        <v>1.5049432745775637E-4</v>
      </c>
      <c r="Z217" t="s">
        <v>1170</v>
      </c>
      <c r="AA217" t="s">
        <v>25</v>
      </c>
      <c r="AC217" t="s">
        <v>22</v>
      </c>
      <c r="AD217" t="s">
        <v>1170</v>
      </c>
      <c r="AE217">
        <v>1.0161363457964514E-4</v>
      </c>
      <c r="AG217" t="s">
        <v>98</v>
      </c>
      <c r="AH217" t="s">
        <v>1170</v>
      </c>
      <c r="AI217">
        <v>0</v>
      </c>
    </row>
    <row r="218" spans="5:35" x14ac:dyDescent="0.45">
      <c r="E218" t="s">
        <v>883</v>
      </c>
      <c r="G218" t="s">
        <v>131</v>
      </c>
      <c r="I218" t="s">
        <v>215</v>
      </c>
      <c r="J218" t="s">
        <v>1171</v>
      </c>
      <c r="K218">
        <v>2.2356496921389999E-4</v>
      </c>
      <c r="L218" t="s">
        <v>217</v>
      </c>
      <c r="N218" t="s">
        <v>325</v>
      </c>
      <c r="O218" t="s">
        <v>1171</v>
      </c>
      <c r="P218">
        <v>8.1281876830675026E-5</v>
      </c>
      <c r="Q218" t="s">
        <v>217</v>
      </c>
      <c r="S218" t="s">
        <v>326</v>
      </c>
      <c r="T218" t="s">
        <v>1171</v>
      </c>
      <c r="U218">
        <v>9.037720840841324E-5</v>
      </c>
      <c r="V218" t="s">
        <v>217</v>
      </c>
      <c r="X218">
        <v>1.1415525114155251E-4</v>
      </c>
      <c r="Y218">
        <v>1.7237235744060203E-4</v>
      </c>
      <c r="Z218" t="s">
        <v>1171</v>
      </c>
      <c r="AA218" t="s">
        <v>25</v>
      </c>
      <c r="AC218" t="s">
        <v>22</v>
      </c>
      <c r="AD218" t="s">
        <v>1171</v>
      </c>
      <c r="AE218">
        <v>9.6254403531295906E-5</v>
      </c>
      <c r="AG218" t="s">
        <v>98</v>
      </c>
      <c r="AH218" t="s">
        <v>1171</v>
      </c>
      <c r="AI218">
        <v>0</v>
      </c>
    </row>
    <row r="219" spans="5:35" x14ac:dyDescent="0.45">
      <c r="E219" t="s">
        <v>884</v>
      </c>
      <c r="G219" t="s">
        <v>131</v>
      </c>
      <c r="I219" t="s">
        <v>215</v>
      </c>
      <c r="J219" t="s">
        <v>1172</v>
      </c>
      <c r="K219">
        <v>1.8347229603390001E-4</v>
      </c>
      <c r="L219" t="s">
        <v>217</v>
      </c>
      <c r="N219" t="s">
        <v>325</v>
      </c>
      <c r="O219" t="s">
        <v>1172</v>
      </c>
      <c r="P219">
        <v>7.9331683757759264E-5</v>
      </c>
      <c r="Q219" t="s">
        <v>217</v>
      </c>
      <c r="S219" t="s">
        <v>326</v>
      </c>
      <c r="T219" t="s">
        <v>1172</v>
      </c>
      <c r="U219">
        <v>9.041798431644084E-5</v>
      </c>
      <c r="V219" t="s">
        <v>217</v>
      </c>
      <c r="X219">
        <v>1.1415525114155251E-4</v>
      </c>
      <c r="Y219">
        <v>2.2209515285616027E-4</v>
      </c>
      <c r="Z219" t="s">
        <v>1172</v>
      </c>
      <c r="AA219" t="s">
        <v>25</v>
      </c>
      <c r="AC219" t="s">
        <v>22</v>
      </c>
      <c r="AD219" t="s">
        <v>1172</v>
      </c>
      <c r="AE219">
        <v>9.3922358870307507E-5</v>
      </c>
      <c r="AG219" t="s">
        <v>98</v>
      </c>
      <c r="AH219" t="s">
        <v>1172</v>
      </c>
      <c r="AI219">
        <v>0</v>
      </c>
    </row>
    <row r="220" spans="5:35" x14ac:dyDescent="0.45">
      <c r="E220" t="s">
        <v>885</v>
      </c>
      <c r="G220" t="s">
        <v>131</v>
      </c>
      <c r="I220" t="s">
        <v>215</v>
      </c>
      <c r="J220" t="s">
        <v>1173</v>
      </c>
      <c r="K220">
        <v>1.223042415675E-4</v>
      </c>
      <c r="L220" t="s">
        <v>217</v>
      </c>
      <c r="N220" t="s">
        <v>325</v>
      </c>
      <c r="O220" t="s">
        <v>1173</v>
      </c>
      <c r="P220">
        <v>7.6043345443646266E-5</v>
      </c>
      <c r="Q220" t="s">
        <v>217</v>
      </c>
      <c r="S220" t="s">
        <v>326</v>
      </c>
      <c r="T220" t="s">
        <v>1173</v>
      </c>
      <c r="U220">
        <v>8.8424450754869647E-5</v>
      </c>
      <c r="V220" t="s">
        <v>217</v>
      </c>
      <c r="X220">
        <v>1.1415525114155251E-4</v>
      </c>
      <c r="Y220">
        <v>2.2209515285616027E-4</v>
      </c>
      <c r="Z220" t="s">
        <v>1173</v>
      </c>
      <c r="AA220" t="s">
        <v>25</v>
      </c>
      <c r="AC220" t="s">
        <v>22</v>
      </c>
      <c r="AD220" t="s">
        <v>1173</v>
      </c>
      <c r="AE220">
        <v>8.7590200415456441E-5</v>
      </c>
      <c r="AG220" t="s">
        <v>98</v>
      </c>
      <c r="AH220" t="s">
        <v>1173</v>
      </c>
      <c r="AI220">
        <v>0</v>
      </c>
    </row>
    <row r="221" spans="5:35" x14ac:dyDescent="0.45">
      <c r="E221" t="s">
        <v>886</v>
      </c>
      <c r="G221" t="s">
        <v>131</v>
      </c>
      <c r="I221" t="s">
        <v>215</v>
      </c>
      <c r="J221" t="s">
        <v>1174</v>
      </c>
      <c r="K221">
        <v>7.0706918972637527E-5</v>
      </c>
      <c r="L221" t="s">
        <v>217</v>
      </c>
      <c r="N221" t="s">
        <v>325</v>
      </c>
      <c r="O221" t="s">
        <v>1174</v>
      </c>
      <c r="P221">
        <v>6.858719777640952E-5</v>
      </c>
      <c r="Q221" t="s">
        <v>217</v>
      </c>
      <c r="S221" t="s">
        <v>326</v>
      </c>
      <c r="T221" t="s">
        <v>1174</v>
      </c>
      <c r="U221">
        <v>8.5815938087579639E-5</v>
      </c>
      <c r="V221" t="s">
        <v>217</v>
      </c>
      <c r="X221">
        <v>1.1415525114155251E-4</v>
      </c>
      <c r="Y221">
        <v>1.7237235744060203E-4</v>
      </c>
      <c r="Z221" t="s">
        <v>1174</v>
      </c>
      <c r="AA221" t="s">
        <v>25</v>
      </c>
      <c r="AC221" t="s">
        <v>22</v>
      </c>
      <c r="AD221" t="s">
        <v>1174</v>
      </c>
      <c r="AE221">
        <v>8.87934866786509E-5</v>
      </c>
      <c r="AG221" t="s">
        <v>98</v>
      </c>
      <c r="AH221" t="s">
        <v>1174</v>
      </c>
      <c r="AI221">
        <v>0</v>
      </c>
    </row>
    <row r="222" spans="5:35" x14ac:dyDescent="0.45">
      <c r="E222" t="s">
        <v>887</v>
      </c>
      <c r="G222" t="s">
        <v>131</v>
      </c>
      <c r="I222" t="s">
        <v>215</v>
      </c>
      <c r="J222" t="s">
        <v>1175</v>
      </c>
      <c r="K222">
        <v>2.4349479650622169E-5</v>
      </c>
      <c r="L222" t="s">
        <v>217</v>
      </c>
      <c r="N222" t="s">
        <v>325</v>
      </c>
      <c r="O222" t="s">
        <v>1175</v>
      </c>
      <c r="P222">
        <v>6.2006492868920402E-5</v>
      </c>
      <c r="Q222" t="s">
        <v>217</v>
      </c>
      <c r="S222" t="s">
        <v>326</v>
      </c>
      <c r="T222" t="s">
        <v>1175</v>
      </c>
      <c r="U222">
        <v>7.6619997478816294E-5</v>
      </c>
      <c r="V222" t="s">
        <v>217</v>
      </c>
      <c r="X222">
        <v>1.1415525114155251E-4</v>
      </c>
      <c r="Y222">
        <v>1.5579809230208258E-4</v>
      </c>
      <c r="Z222" t="s">
        <v>1175</v>
      </c>
      <c r="AA222" t="s">
        <v>25</v>
      </c>
      <c r="AC222" t="s">
        <v>22</v>
      </c>
      <c r="AD222" t="s">
        <v>1175</v>
      </c>
      <c r="AE222">
        <v>8.9808420700196676E-5</v>
      </c>
      <c r="AG222" t="s">
        <v>98</v>
      </c>
      <c r="AH222" t="s">
        <v>1175</v>
      </c>
      <c r="AI222">
        <v>0</v>
      </c>
    </row>
    <row r="223" spans="5:35" x14ac:dyDescent="0.45">
      <c r="E223" t="s">
        <v>888</v>
      </c>
      <c r="G223" t="s">
        <v>131</v>
      </c>
      <c r="I223" t="s">
        <v>215</v>
      </c>
      <c r="J223" t="s">
        <v>1176</v>
      </c>
      <c r="K223">
        <v>0</v>
      </c>
      <c r="L223" t="s">
        <v>217</v>
      </c>
      <c r="N223" t="s">
        <v>325</v>
      </c>
      <c r="O223" t="s">
        <v>1176</v>
      </c>
      <c r="P223">
        <v>6.708805208379655E-5</v>
      </c>
      <c r="Q223" t="s">
        <v>217</v>
      </c>
      <c r="S223" t="s">
        <v>326</v>
      </c>
      <c r="T223" t="s">
        <v>1176</v>
      </c>
      <c r="U223">
        <v>7.2877619314853863E-5</v>
      </c>
      <c r="V223" t="s">
        <v>217</v>
      </c>
      <c r="X223">
        <v>1.1415525114155251E-4</v>
      </c>
      <c r="Y223">
        <v>1.093901499142282E-4</v>
      </c>
      <c r="Z223" t="s">
        <v>1176</v>
      </c>
      <c r="AA223" t="s">
        <v>25</v>
      </c>
      <c r="AC223" t="s">
        <v>22</v>
      </c>
      <c r="AD223" t="s">
        <v>1176</v>
      </c>
      <c r="AE223">
        <v>9.3361367301656039E-5</v>
      </c>
      <c r="AG223" t="s">
        <v>98</v>
      </c>
      <c r="AH223" t="s">
        <v>1176</v>
      </c>
      <c r="AI223">
        <v>0</v>
      </c>
    </row>
    <row r="224" spans="5:35" x14ac:dyDescent="0.45">
      <c r="E224" t="s">
        <v>889</v>
      </c>
      <c r="G224" t="s">
        <v>131</v>
      </c>
      <c r="I224" t="s">
        <v>215</v>
      </c>
      <c r="J224" t="s">
        <v>1177</v>
      </c>
      <c r="K224">
        <v>0</v>
      </c>
      <c r="L224" t="s">
        <v>217</v>
      </c>
      <c r="N224" t="s">
        <v>325</v>
      </c>
      <c r="O224" t="s">
        <v>1177</v>
      </c>
      <c r="P224">
        <v>7.4659580013848261E-5</v>
      </c>
      <c r="Q224" t="s">
        <v>217</v>
      </c>
      <c r="S224" t="s">
        <v>326</v>
      </c>
      <c r="T224" t="s">
        <v>1177</v>
      </c>
      <c r="U224">
        <v>7.2209792009516889E-5</v>
      </c>
      <c r="V224" t="s">
        <v>217</v>
      </c>
      <c r="X224">
        <v>1.1415525114155251E-4</v>
      </c>
      <c r="Y224">
        <v>7.9556472664893237E-5</v>
      </c>
      <c r="Z224" t="s">
        <v>1177</v>
      </c>
      <c r="AA224" t="s">
        <v>25</v>
      </c>
      <c r="AC224" t="s">
        <v>22</v>
      </c>
      <c r="AD224" t="s">
        <v>1177</v>
      </c>
      <c r="AE224">
        <v>9.974908289253299E-5</v>
      </c>
      <c r="AG224" t="s">
        <v>98</v>
      </c>
      <c r="AH224" t="s">
        <v>1177</v>
      </c>
      <c r="AI224">
        <v>0</v>
      </c>
    </row>
    <row r="225" spans="5:35" x14ac:dyDescent="0.45">
      <c r="E225" t="s">
        <v>890</v>
      </c>
      <c r="G225" t="s">
        <v>131</v>
      </c>
      <c r="I225" t="s">
        <v>215</v>
      </c>
      <c r="J225" t="s">
        <v>1178</v>
      </c>
      <c r="K225">
        <v>0</v>
      </c>
      <c r="L225" t="s">
        <v>217</v>
      </c>
      <c r="N225" t="s">
        <v>325</v>
      </c>
      <c r="O225" t="s">
        <v>1178</v>
      </c>
      <c r="P225">
        <v>8.1843428083405132E-5</v>
      </c>
      <c r="Q225" t="s">
        <v>217</v>
      </c>
      <c r="S225" t="s">
        <v>326</v>
      </c>
      <c r="T225" t="s">
        <v>1178</v>
      </c>
      <c r="U225">
        <v>7.8132071867449237E-5</v>
      </c>
      <c r="V225" t="s">
        <v>217</v>
      </c>
      <c r="X225">
        <v>1.1415525114155251E-4</v>
      </c>
      <c r="Y225">
        <v>5.6352501470966035E-5</v>
      </c>
      <c r="Z225" t="s">
        <v>1178</v>
      </c>
      <c r="AA225" t="s">
        <v>25</v>
      </c>
      <c r="AC225" t="s">
        <v>22</v>
      </c>
      <c r="AD225" t="s">
        <v>1178</v>
      </c>
      <c r="AE225">
        <v>1.0917347023545812E-4</v>
      </c>
      <c r="AG225" t="s">
        <v>98</v>
      </c>
      <c r="AH225" t="s">
        <v>1178</v>
      </c>
      <c r="AI225">
        <v>0</v>
      </c>
    </row>
    <row r="226" spans="5:35" x14ac:dyDescent="0.45">
      <c r="E226" t="s">
        <v>891</v>
      </c>
      <c r="G226" t="s">
        <v>131</v>
      </c>
      <c r="I226" t="s">
        <v>215</v>
      </c>
      <c r="J226" t="s">
        <v>1179</v>
      </c>
      <c r="K226">
        <v>0</v>
      </c>
      <c r="L226" t="s">
        <v>217</v>
      </c>
      <c r="N226" t="s">
        <v>325</v>
      </c>
      <c r="O226" t="s">
        <v>1179</v>
      </c>
      <c r="P226">
        <v>8.4356890372257494E-5</v>
      </c>
      <c r="Q226" t="s">
        <v>217</v>
      </c>
      <c r="S226" t="s">
        <v>326</v>
      </c>
      <c r="T226" t="s">
        <v>1179</v>
      </c>
      <c r="U226">
        <v>7.7989791810625057E-5</v>
      </c>
      <c r="V226" t="s">
        <v>217</v>
      </c>
      <c r="X226">
        <v>1.1415525114155251E-4</v>
      </c>
      <c r="Y226">
        <v>2.9833677249334962E-5</v>
      </c>
      <c r="Z226" t="s">
        <v>1179</v>
      </c>
      <c r="AA226" t="s">
        <v>25</v>
      </c>
      <c r="AC226" t="s">
        <v>22</v>
      </c>
      <c r="AD226" t="s">
        <v>1179</v>
      </c>
      <c r="AE226">
        <v>1.202157897836245E-4</v>
      </c>
      <c r="AG226" t="s">
        <v>98</v>
      </c>
      <c r="AH226" t="s">
        <v>1179</v>
      </c>
      <c r="AI226">
        <v>0</v>
      </c>
    </row>
    <row r="227" spans="5:35" x14ac:dyDescent="0.45">
      <c r="E227" t="s">
        <v>892</v>
      </c>
      <c r="G227" t="s">
        <v>131</v>
      </c>
      <c r="I227" t="s">
        <v>215</v>
      </c>
      <c r="J227" t="s">
        <v>1180</v>
      </c>
      <c r="K227">
        <v>0</v>
      </c>
      <c r="L227" t="s">
        <v>217</v>
      </c>
      <c r="N227" t="s">
        <v>325</v>
      </c>
      <c r="O227" t="s">
        <v>1180</v>
      </c>
      <c r="P227">
        <v>8.3851254885070685E-5</v>
      </c>
      <c r="Q227" t="s">
        <v>217</v>
      </c>
      <c r="S227" t="s">
        <v>326</v>
      </c>
      <c r="T227" t="s">
        <v>1180</v>
      </c>
      <c r="U227">
        <v>7.5182423788907625E-5</v>
      </c>
      <c r="V227" t="s">
        <v>217</v>
      </c>
      <c r="X227">
        <v>1.1415525114155251E-4</v>
      </c>
      <c r="Y227">
        <v>2.1546544680075254E-5</v>
      </c>
      <c r="Z227" t="s">
        <v>1180</v>
      </c>
      <c r="AA227" t="s">
        <v>25</v>
      </c>
      <c r="AC227" t="s">
        <v>22</v>
      </c>
      <c r="AD227" t="s">
        <v>1180</v>
      </c>
      <c r="AE227">
        <v>1.2183236693676753E-4</v>
      </c>
      <c r="AG227" t="s">
        <v>98</v>
      </c>
      <c r="AH227" t="s">
        <v>1180</v>
      </c>
      <c r="AI227">
        <v>0</v>
      </c>
    </row>
    <row r="228" spans="5:35" x14ac:dyDescent="0.45">
      <c r="E228" t="s">
        <v>893</v>
      </c>
      <c r="G228" t="s">
        <v>131</v>
      </c>
      <c r="I228" t="s">
        <v>215</v>
      </c>
      <c r="J228" t="s">
        <v>1181</v>
      </c>
      <c r="K228">
        <v>0</v>
      </c>
      <c r="L228" t="s">
        <v>217</v>
      </c>
      <c r="N228" t="s">
        <v>325</v>
      </c>
      <c r="O228" t="s">
        <v>1181</v>
      </c>
      <c r="P228">
        <v>8.3423676037331886E-5</v>
      </c>
      <c r="Q228" t="s">
        <v>217</v>
      </c>
      <c r="S228" t="s">
        <v>326</v>
      </c>
      <c r="T228" t="s">
        <v>1181</v>
      </c>
      <c r="U228">
        <v>7.1940819457121834E-5</v>
      </c>
      <c r="V228" t="s">
        <v>217</v>
      </c>
      <c r="X228">
        <v>1.1415525114155251E-4</v>
      </c>
      <c r="Y228">
        <v>1.4916838624667481E-5</v>
      </c>
      <c r="Z228" t="s">
        <v>1181</v>
      </c>
      <c r="AA228" t="s">
        <v>25</v>
      </c>
      <c r="AC228" t="s">
        <v>22</v>
      </c>
      <c r="AD228" t="s">
        <v>1181</v>
      </c>
      <c r="AE228">
        <v>1.2137977953597142E-4</v>
      </c>
      <c r="AG228" t="s">
        <v>98</v>
      </c>
      <c r="AH228" t="s">
        <v>1181</v>
      </c>
      <c r="AI228">
        <v>0</v>
      </c>
    </row>
    <row r="229" spans="5:35" x14ac:dyDescent="0.45">
      <c r="E229" t="s">
        <v>894</v>
      </c>
      <c r="G229" t="s">
        <v>131</v>
      </c>
      <c r="I229" t="s">
        <v>215</v>
      </c>
      <c r="J229" t="s">
        <v>1182</v>
      </c>
      <c r="K229">
        <v>0</v>
      </c>
      <c r="L229" t="s">
        <v>217</v>
      </c>
      <c r="N229" t="s">
        <v>325</v>
      </c>
      <c r="O229" t="s">
        <v>1182</v>
      </c>
      <c r="P229">
        <v>8.317505543840677E-5</v>
      </c>
      <c r="Q229" t="s">
        <v>217</v>
      </c>
      <c r="S229" t="s">
        <v>326</v>
      </c>
      <c r="T229" t="s">
        <v>1182</v>
      </c>
      <c r="U229">
        <v>6.9319728098290729E-5</v>
      </c>
      <c r="V229" t="s">
        <v>217</v>
      </c>
      <c r="X229">
        <v>1.1415525114155251E-4</v>
      </c>
      <c r="Y229">
        <v>1.6574265138519424E-5</v>
      </c>
      <c r="Z229" t="s">
        <v>1182</v>
      </c>
      <c r="AA229" t="s">
        <v>25</v>
      </c>
      <c r="AC229" t="s">
        <v>22</v>
      </c>
      <c r="AD229" t="s">
        <v>1182</v>
      </c>
      <c r="AE229">
        <v>1.2122665864887571E-4</v>
      </c>
      <c r="AG229" t="s">
        <v>98</v>
      </c>
      <c r="AH229" t="s">
        <v>1182</v>
      </c>
      <c r="AI229">
        <v>0</v>
      </c>
    </row>
    <row r="230" spans="5:35" x14ac:dyDescent="0.45">
      <c r="E230" t="s">
        <v>895</v>
      </c>
      <c r="G230" t="s">
        <v>131</v>
      </c>
      <c r="I230" t="s">
        <v>215</v>
      </c>
      <c r="J230" t="s">
        <v>1183</v>
      </c>
      <c r="K230">
        <v>0</v>
      </c>
      <c r="L230" t="s">
        <v>217</v>
      </c>
      <c r="N230" t="s">
        <v>325</v>
      </c>
      <c r="O230" t="s">
        <v>1183</v>
      </c>
      <c r="P230">
        <v>8.1806747008963132E-5</v>
      </c>
      <c r="Q230" t="s">
        <v>217</v>
      </c>
      <c r="S230" t="s">
        <v>326</v>
      </c>
      <c r="T230" t="s">
        <v>1183</v>
      </c>
      <c r="U230">
        <v>6.7165576892342041E-5</v>
      </c>
      <c r="V230" t="s">
        <v>217</v>
      </c>
      <c r="X230">
        <v>1.1415525114155251E-4</v>
      </c>
      <c r="Y230">
        <v>1.4585353321897093E-5</v>
      </c>
      <c r="Z230" t="s">
        <v>1183</v>
      </c>
      <c r="AA230" t="s">
        <v>25</v>
      </c>
      <c r="AC230" t="s">
        <v>22</v>
      </c>
      <c r="AD230" t="s">
        <v>1183</v>
      </c>
      <c r="AE230">
        <v>1.2122665864887571E-4</v>
      </c>
      <c r="AG230" t="s">
        <v>98</v>
      </c>
      <c r="AH230" t="s">
        <v>1183</v>
      </c>
      <c r="AI230">
        <v>0</v>
      </c>
    </row>
    <row r="231" spans="5:35" x14ac:dyDescent="0.45">
      <c r="E231" t="s">
        <v>896</v>
      </c>
      <c r="G231" t="s">
        <v>131</v>
      </c>
      <c r="I231" t="s">
        <v>215</v>
      </c>
      <c r="J231" t="s">
        <v>1184</v>
      </c>
      <c r="K231">
        <v>0</v>
      </c>
      <c r="L231" t="s">
        <v>217</v>
      </c>
      <c r="N231" t="s">
        <v>325</v>
      </c>
      <c r="O231" t="s">
        <v>1184</v>
      </c>
      <c r="P231">
        <v>8.2990586445812732E-5</v>
      </c>
      <c r="Q231" t="s">
        <v>217</v>
      </c>
      <c r="S231" t="s">
        <v>326</v>
      </c>
      <c r="T231" t="s">
        <v>1184</v>
      </c>
      <c r="U231">
        <v>6.6104949625604852E-5</v>
      </c>
      <c r="V231" t="s">
        <v>217</v>
      </c>
      <c r="X231">
        <v>1.1415525114155251E-4</v>
      </c>
      <c r="Y231">
        <v>2.1215059377304864E-5</v>
      </c>
      <c r="Z231" t="s">
        <v>1184</v>
      </c>
      <c r="AA231" t="s">
        <v>25</v>
      </c>
      <c r="AC231" t="s">
        <v>22</v>
      </c>
      <c r="AD231" t="s">
        <v>1184</v>
      </c>
      <c r="AE231">
        <v>1.2095022802084456E-4</v>
      </c>
      <c r="AG231" t="s">
        <v>98</v>
      </c>
      <c r="AH231" t="s">
        <v>1184</v>
      </c>
      <c r="AI231">
        <v>0</v>
      </c>
    </row>
    <row r="232" spans="5:35" x14ac:dyDescent="0.45">
      <c r="E232" t="s">
        <v>897</v>
      </c>
      <c r="G232" t="s">
        <v>131</v>
      </c>
      <c r="I232" t="s">
        <v>215</v>
      </c>
      <c r="J232" t="s">
        <v>1185</v>
      </c>
      <c r="K232">
        <v>3.4301845203667902E-6</v>
      </c>
      <c r="L232" t="s">
        <v>217</v>
      </c>
      <c r="N232" t="s">
        <v>325</v>
      </c>
      <c r="O232" t="s">
        <v>1185</v>
      </c>
      <c r="P232">
        <v>8.6809747748914289E-5</v>
      </c>
      <c r="Q232" t="s">
        <v>217</v>
      </c>
      <c r="S232" t="s">
        <v>326</v>
      </c>
      <c r="T232" t="s">
        <v>1185</v>
      </c>
      <c r="U232">
        <v>6.5970855731546001E-5</v>
      </c>
      <c r="V232" t="s">
        <v>217</v>
      </c>
      <c r="X232">
        <v>1.1415525114155251E-4</v>
      </c>
      <c r="Y232">
        <v>5.7678442682047593E-5</v>
      </c>
      <c r="Z232" t="s">
        <v>1185</v>
      </c>
      <c r="AA232" t="s">
        <v>25</v>
      </c>
      <c r="AC232" t="s">
        <v>22</v>
      </c>
      <c r="AD232" t="s">
        <v>1185</v>
      </c>
      <c r="AE232">
        <v>1.2022934030460644E-4</v>
      </c>
      <c r="AG232" t="s">
        <v>98</v>
      </c>
      <c r="AH232" t="s">
        <v>1185</v>
      </c>
      <c r="AI232">
        <v>0</v>
      </c>
    </row>
    <row r="233" spans="5:35" x14ac:dyDescent="0.45">
      <c r="E233" t="s">
        <v>898</v>
      </c>
      <c r="G233" t="s">
        <v>131</v>
      </c>
      <c r="I233" t="s">
        <v>215</v>
      </c>
      <c r="J233" t="s">
        <v>1186</v>
      </c>
      <c r="K233">
        <v>2.3720904097859796E-5</v>
      </c>
      <c r="L233" t="s">
        <v>217</v>
      </c>
      <c r="N233" t="s">
        <v>325</v>
      </c>
      <c r="O233" t="s">
        <v>1186</v>
      </c>
      <c r="P233">
        <v>8.7442647026021053E-5</v>
      </c>
      <c r="Q233" t="s">
        <v>217</v>
      </c>
      <c r="S233" t="s">
        <v>326</v>
      </c>
      <c r="T233" t="s">
        <v>1186</v>
      </c>
      <c r="U233">
        <v>6.4867997164818789E-5</v>
      </c>
      <c r="V233" t="s">
        <v>217</v>
      </c>
      <c r="X233">
        <v>1.1415525114155251E-4</v>
      </c>
      <c r="Y233">
        <v>1.6905750441289813E-4</v>
      </c>
      <c r="Z233" t="s">
        <v>1186</v>
      </c>
      <c r="AA233" t="s">
        <v>25</v>
      </c>
      <c r="AC233" t="s">
        <v>22</v>
      </c>
      <c r="AD233" t="s">
        <v>1186</v>
      </c>
      <c r="AE233">
        <v>1.1855314085914295E-4</v>
      </c>
      <c r="AG233" t="s">
        <v>98</v>
      </c>
      <c r="AH233" t="s">
        <v>1186</v>
      </c>
      <c r="AI233">
        <v>0</v>
      </c>
    </row>
    <row r="234" spans="5:35" x14ac:dyDescent="0.45">
      <c r="E234" t="s">
        <v>899</v>
      </c>
      <c r="G234" t="s">
        <v>131</v>
      </c>
      <c r="I234" t="s">
        <v>215</v>
      </c>
      <c r="J234" t="s">
        <v>1187</v>
      </c>
      <c r="K234">
        <v>5.7030699103108961E-5</v>
      </c>
      <c r="L234" t="s">
        <v>217</v>
      </c>
      <c r="N234" t="s">
        <v>325</v>
      </c>
      <c r="O234" t="s">
        <v>1187</v>
      </c>
      <c r="P234">
        <v>8.2008017224275518E-5</v>
      </c>
      <c r="Q234" t="s">
        <v>217</v>
      </c>
      <c r="S234" t="s">
        <v>326</v>
      </c>
      <c r="T234" t="s">
        <v>1187</v>
      </c>
      <c r="U234">
        <v>6.4531967516325773E-5</v>
      </c>
      <c r="V234" t="s">
        <v>217</v>
      </c>
      <c r="X234">
        <v>1.1415525114155251E-4</v>
      </c>
      <c r="Y234">
        <v>1.9060404909297337E-4</v>
      </c>
      <c r="Z234" t="s">
        <v>1187</v>
      </c>
      <c r="AA234" t="s">
        <v>25</v>
      </c>
      <c r="AC234" t="s">
        <v>22</v>
      </c>
      <c r="AD234" t="s">
        <v>1187</v>
      </c>
      <c r="AE234">
        <v>1.1791355626879636E-4</v>
      </c>
      <c r="AG234" t="s">
        <v>98</v>
      </c>
      <c r="AH234" t="s">
        <v>1187</v>
      </c>
      <c r="AI234">
        <v>0</v>
      </c>
    </row>
    <row r="235" spans="5:35" x14ac:dyDescent="0.45">
      <c r="E235" t="s">
        <v>900</v>
      </c>
      <c r="G235" t="s">
        <v>131</v>
      </c>
      <c r="I235" t="s">
        <v>215</v>
      </c>
      <c r="J235" t="s">
        <v>1188</v>
      </c>
      <c r="K235">
        <v>9.0118312039478044E-5</v>
      </c>
      <c r="L235" t="s">
        <v>217</v>
      </c>
      <c r="N235" t="s">
        <v>325</v>
      </c>
      <c r="O235" t="s">
        <v>1188</v>
      </c>
      <c r="P235">
        <v>8.2814986136255998E-5</v>
      </c>
      <c r="Q235" t="s">
        <v>217</v>
      </c>
      <c r="S235" t="s">
        <v>326</v>
      </c>
      <c r="T235" t="s">
        <v>1188</v>
      </c>
      <c r="U235">
        <v>6.4674227510010584E-5</v>
      </c>
      <c r="V235" t="s">
        <v>217</v>
      </c>
      <c r="X235">
        <v>1.1415525114155251E-4</v>
      </c>
      <c r="Y235">
        <v>1.4585353321897094E-4</v>
      </c>
      <c r="Z235" t="s">
        <v>1188</v>
      </c>
      <c r="AA235" t="s">
        <v>25</v>
      </c>
      <c r="AC235" t="s">
        <v>22</v>
      </c>
      <c r="AD235" t="s">
        <v>1188</v>
      </c>
      <c r="AE235">
        <v>1.1834175273182502E-4</v>
      </c>
      <c r="AG235" t="s">
        <v>98</v>
      </c>
      <c r="AH235" t="s">
        <v>1188</v>
      </c>
      <c r="AI235">
        <v>0</v>
      </c>
    </row>
    <row r="236" spans="5:35" x14ac:dyDescent="0.45">
      <c r="E236" t="s">
        <v>901</v>
      </c>
      <c r="G236" t="s">
        <v>131</v>
      </c>
      <c r="I236" t="s">
        <v>215</v>
      </c>
      <c r="J236" t="s">
        <v>1189</v>
      </c>
      <c r="K236">
        <v>1.2930636804840001E-4</v>
      </c>
      <c r="L236" t="s">
        <v>217</v>
      </c>
      <c r="N236" t="s">
        <v>325</v>
      </c>
      <c r="O236" t="s">
        <v>1189</v>
      </c>
      <c r="P236">
        <v>8.4104195154131035E-5</v>
      </c>
      <c r="Q236" t="s">
        <v>217</v>
      </c>
      <c r="S236" t="s">
        <v>326</v>
      </c>
      <c r="T236" t="s">
        <v>1189</v>
      </c>
      <c r="U236">
        <v>6.5014775267626366E-5</v>
      </c>
      <c r="V236" t="s">
        <v>217</v>
      </c>
      <c r="X236">
        <v>1.1415525114155251E-4</v>
      </c>
      <c r="Y236">
        <v>1.4452759200788939E-4</v>
      </c>
      <c r="Z236" t="s">
        <v>1189</v>
      </c>
      <c r="AA236" t="s">
        <v>25</v>
      </c>
      <c r="AC236" t="s">
        <v>22</v>
      </c>
      <c r="AD236" t="s">
        <v>1189</v>
      </c>
      <c r="AE236">
        <v>1.1858701716159777E-4</v>
      </c>
      <c r="AG236" t="s">
        <v>98</v>
      </c>
      <c r="AH236" t="s">
        <v>1189</v>
      </c>
      <c r="AI236">
        <v>0</v>
      </c>
    </row>
    <row r="237" spans="5:35" x14ac:dyDescent="0.45">
      <c r="E237" t="s">
        <v>902</v>
      </c>
      <c r="G237" t="s">
        <v>131</v>
      </c>
      <c r="I237" t="s">
        <v>215</v>
      </c>
      <c r="J237" t="s">
        <v>1190</v>
      </c>
      <c r="K237">
        <v>1.44910169782E-4</v>
      </c>
      <c r="L237" t="s">
        <v>217</v>
      </c>
      <c r="N237" t="s">
        <v>325</v>
      </c>
      <c r="O237" t="s">
        <v>1190</v>
      </c>
      <c r="P237">
        <v>8.4824571704002037E-5</v>
      </c>
      <c r="Q237" t="s">
        <v>217</v>
      </c>
      <c r="S237" t="s">
        <v>326</v>
      </c>
      <c r="T237" t="s">
        <v>1190</v>
      </c>
      <c r="U237">
        <v>7.0059489936084379E-5</v>
      </c>
      <c r="V237" t="s">
        <v>217</v>
      </c>
      <c r="X237">
        <v>1.1415525114155251E-4</v>
      </c>
      <c r="Y237">
        <v>1.408812536774151E-4</v>
      </c>
      <c r="Z237" t="s">
        <v>1190</v>
      </c>
      <c r="AA237" t="s">
        <v>25</v>
      </c>
      <c r="AC237" t="s">
        <v>22</v>
      </c>
      <c r="AD237" t="s">
        <v>1190</v>
      </c>
      <c r="AE237">
        <v>1.1713846646863056E-4</v>
      </c>
      <c r="AG237" t="s">
        <v>98</v>
      </c>
      <c r="AH237" t="s">
        <v>1190</v>
      </c>
      <c r="AI237">
        <v>0</v>
      </c>
    </row>
    <row r="238" spans="5:35" x14ac:dyDescent="0.45">
      <c r="E238" t="s">
        <v>903</v>
      </c>
      <c r="G238" t="s">
        <v>131</v>
      </c>
      <c r="I238" t="s">
        <v>215</v>
      </c>
      <c r="J238" t="s">
        <v>1191</v>
      </c>
      <c r="K238">
        <v>1.579723102006E-4</v>
      </c>
      <c r="L238" t="s">
        <v>217</v>
      </c>
      <c r="N238" t="s">
        <v>325</v>
      </c>
      <c r="O238" t="s">
        <v>1191</v>
      </c>
      <c r="P238">
        <v>8.5875375140168374E-5</v>
      </c>
      <c r="Q238" t="s">
        <v>217</v>
      </c>
      <c r="S238" t="s">
        <v>326</v>
      </c>
      <c r="T238" t="s">
        <v>1191</v>
      </c>
      <c r="U238">
        <v>7.6512231760195035E-5</v>
      </c>
      <c r="V238" t="s">
        <v>217</v>
      </c>
      <c r="X238">
        <v>1.1415525114155251E-4</v>
      </c>
      <c r="Y238">
        <v>1.4054976837464471E-4</v>
      </c>
      <c r="Z238" t="s">
        <v>1191</v>
      </c>
      <c r="AA238" t="s">
        <v>25</v>
      </c>
      <c r="AC238" t="s">
        <v>22</v>
      </c>
      <c r="AD238" t="s">
        <v>1191</v>
      </c>
      <c r="AE238">
        <v>1.1415193164421545E-4</v>
      </c>
      <c r="AG238" t="s">
        <v>98</v>
      </c>
      <c r="AH238" t="s">
        <v>1191</v>
      </c>
      <c r="AI238">
        <v>0</v>
      </c>
    </row>
    <row r="239" spans="5:35" x14ac:dyDescent="0.45">
      <c r="E239" t="s">
        <v>904</v>
      </c>
      <c r="G239" t="s">
        <v>131</v>
      </c>
      <c r="I239" t="s">
        <v>215</v>
      </c>
      <c r="J239" t="s">
        <v>1192</v>
      </c>
      <c r="K239">
        <v>1.5882958361509999E-4</v>
      </c>
      <c r="L239" t="s">
        <v>217</v>
      </c>
      <c r="N239" t="s">
        <v>325</v>
      </c>
      <c r="O239" t="s">
        <v>1192</v>
      </c>
      <c r="P239">
        <v>8.7375276317488038E-5</v>
      </c>
      <c r="Q239" t="s">
        <v>217</v>
      </c>
      <c r="S239" t="s">
        <v>326</v>
      </c>
      <c r="T239" t="s">
        <v>1192</v>
      </c>
      <c r="U239">
        <v>7.8346865305601869E-5</v>
      </c>
      <c r="V239" t="s">
        <v>217</v>
      </c>
      <c r="X239">
        <v>1.1415525114155251E-4</v>
      </c>
      <c r="Y239">
        <v>1.4253868019126702E-4</v>
      </c>
      <c r="Z239" t="s">
        <v>1192</v>
      </c>
      <c r="AA239" t="s">
        <v>25</v>
      </c>
      <c r="AC239" t="s">
        <v>22</v>
      </c>
      <c r="AD239" t="s">
        <v>1192</v>
      </c>
      <c r="AE239">
        <v>1.124540513651809E-4</v>
      </c>
      <c r="AG239" t="s">
        <v>98</v>
      </c>
      <c r="AH239" t="s">
        <v>1192</v>
      </c>
      <c r="AI239">
        <v>0</v>
      </c>
    </row>
    <row r="240" spans="5:35" x14ac:dyDescent="0.45">
      <c r="E240" t="s">
        <v>905</v>
      </c>
      <c r="G240" t="s">
        <v>131</v>
      </c>
      <c r="I240" t="s">
        <v>215</v>
      </c>
      <c r="J240" t="s">
        <v>1193</v>
      </c>
      <c r="K240">
        <v>1.5835562302389999E-4</v>
      </c>
      <c r="L240" t="s">
        <v>217</v>
      </c>
      <c r="N240" t="s">
        <v>325</v>
      </c>
      <c r="O240" t="s">
        <v>1193</v>
      </c>
      <c r="P240">
        <v>8.6202775369460761E-5</v>
      </c>
      <c r="Q240" t="s">
        <v>217</v>
      </c>
      <c r="S240" t="s">
        <v>326</v>
      </c>
      <c r="T240" t="s">
        <v>1193</v>
      </c>
      <c r="U240">
        <v>8.20090515495874E-5</v>
      </c>
      <c r="V240" t="s">
        <v>217</v>
      </c>
      <c r="X240">
        <v>1.1415525114155251E-4</v>
      </c>
      <c r="Y240">
        <v>1.4883690094390442E-4</v>
      </c>
      <c r="Z240" t="s">
        <v>1193</v>
      </c>
      <c r="AA240" t="s">
        <v>25</v>
      </c>
      <c r="AC240" t="s">
        <v>22</v>
      </c>
      <c r="AD240" t="s">
        <v>1193</v>
      </c>
      <c r="AE240">
        <v>1.0556090134167835E-4</v>
      </c>
      <c r="AG240" t="s">
        <v>98</v>
      </c>
      <c r="AH240" t="s">
        <v>1193</v>
      </c>
      <c r="AI240">
        <v>0</v>
      </c>
    </row>
    <row r="241" spans="5:35" x14ac:dyDescent="0.45">
      <c r="E241" t="s">
        <v>906</v>
      </c>
      <c r="G241" t="s">
        <v>131</v>
      </c>
      <c r="I241" t="s">
        <v>215</v>
      </c>
      <c r="J241" t="s">
        <v>1194</v>
      </c>
      <c r="K241">
        <v>1.425078810955E-4</v>
      </c>
      <c r="L241" t="s">
        <v>217</v>
      </c>
      <c r="N241" t="s">
        <v>325</v>
      </c>
      <c r="O241" t="s">
        <v>1194</v>
      </c>
      <c r="P241">
        <v>8.3586481784770901E-5</v>
      </c>
      <c r="Q241" t="s">
        <v>217</v>
      </c>
      <c r="S241" t="s">
        <v>326</v>
      </c>
      <c r="T241" t="s">
        <v>1194</v>
      </c>
      <c r="U241">
        <v>8.9313681476154767E-5</v>
      </c>
      <c r="V241" t="s">
        <v>217</v>
      </c>
      <c r="X241">
        <v>1.1415525114155251E-4</v>
      </c>
      <c r="Y241">
        <v>1.5049432745775637E-4</v>
      </c>
      <c r="Z241" t="s">
        <v>1194</v>
      </c>
      <c r="AA241" t="s">
        <v>25</v>
      </c>
      <c r="AC241" t="s">
        <v>22</v>
      </c>
      <c r="AD241" t="s">
        <v>1194</v>
      </c>
      <c r="AE241">
        <v>9.7639266775648086E-5</v>
      </c>
      <c r="AG241" t="s">
        <v>98</v>
      </c>
      <c r="AH241" t="s">
        <v>1194</v>
      </c>
      <c r="AI241">
        <v>0</v>
      </c>
    </row>
    <row r="242" spans="5:35" x14ac:dyDescent="0.45">
      <c r="E242" t="s">
        <v>907</v>
      </c>
      <c r="G242" t="s">
        <v>131</v>
      </c>
      <c r="I242" t="s">
        <v>215</v>
      </c>
      <c r="J242" t="s">
        <v>1195</v>
      </c>
      <c r="K242">
        <v>1.043461516459E-4</v>
      </c>
      <c r="L242" t="s">
        <v>217</v>
      </c>
      <c r="N242" t="s">
        <v>325</v>
      </c>
      <c r="O242" t="s">
        <v>1195</v>
      </c>
      <c r="P242">
        <v>7.9530096771069408E-5</v>
      </c>
      <c r="Q242" t="s">
        <v>217</v>
      </c>
      <c r="S242" t="s">
        <v>326</v>
      </c>
      <c r="T242" t="s">
        <v>1195</v>
      </c>
      <c r="U242">
        <v>9.5741115428089237E-5</v>
      </c>
      <c r="V242" t="s">
        <v>217</v>
      </c>
      <c r="X242">
        <v>1.1415525114155251E-4</v>
      </c>
      <c r="Y242">
        <v>1.7237235744060203E-4</v>
      </c>
      <c r="Z242" t="s">
        <v>1195</v>
      </c>
      <c r="AA242" t="s">
        <v>25</v>
      </c>
      <c r="AC242" t="s">
        <v>22</v>
      </c>
      <c r="AD242" t="s">
        <v>1195</v>
      </c>
      <c r="AE242">
        <v>8.6934355199931525E-5</v>
      </c>
      <c r="AG242" t="s">
        <v>98</v>
      </c>
      <c r="AH242" t="s">
        <v>1195</v>
      </c>
      <c r="AI242">
        <v>0</v>
      </c>
    </row>
    <row r="243" spans="5:35" x14ac:dyDescent="0.45">
      <c r="E243" t="s">
        <v>908</v>
      </c>
      <c r="G243" t="s">
        <v>131</v>
      </c>
      <c r="I243" t="s">
        <v>215</v>
      </c>
      <c r="J243" t="s">
        <v>1196</v>
      </c>
      <c r="K243">
        <v>7.7807967870678672E-5</v>
      </c>
      <c r="L243" t="s">
        <v>217</v>
      </c>
      <c r="N243" t="s">
        <v>325</v>
      </c>
      <c r="O243" t="s">
        <v>1196</v>
      </c>
      <c r="P243">
        <v>7.493559976862749E-5</v>
      </c>
      <c r="Q243" t="s">
        <v>217</v>
      </c>
      <c r="S243" t="s">
        <v>326</v>
      </c>
      <c r="T243" t="s">
        <v>1196</v>
      </c>
      <c r="U243">
        <v>9.6725146486710396E-5</v>
      </c>
      <c r="V243" t="s">
        <v>217</v>
      </c>
      <c r="X243">
        <v>1.1415525114155251E-4</v>
      </c>
      <c r="Y243">
        <v>2.2209515285616027E-4</v>
      </c>
      <c r="Z243" t="s">
        <v>1196</v>
      </c>
      <c r="AA243" t="s">
        <v>25</v>
      </c>
      <c r="AC243" t="s">
        <v>22</v>
      </c>
      <c r="AD243" t="s">
        <v>1196</v>
      </c>
      <c r="AE243">
        <v>8.4760851634431604E-5</v>
      </c>
      <c r="AG243" t="s">
        <v>98</v>
      </c>
      <c r="AH243" t="s">
        <v>1196</v>
      </c>
      <c r="AI243">
        <v>0</v>
      </c>
    </row>
    <row r="244" spans="5:35" x14ac:dyDescent="0.45">
      <c r="E244" t="s">
        <v>909</v>
      </c>
      <c r="G244" t="s">
        <v>131</v>
      </c>
      <c r="I244" t="s">
        <v>215</v>
      </c>
      <c r="J244" t="s">
        <v>1197</v>
      </c>
      <c r="K244">
        <v>6.0168129119027913E-5</v>
      </c>
      <c r="L244" t="s">
        <v>217</v>
      </c>
      <c r="N244" t="s">
        <v>325</v>
      </c>
      <c r="O244" t="s">
        <v>1197</v>
      </c>
      <c r="P244">
        <v>7.3111499681499369E-5</v>
      </c>
      <c r="Q244" t="s">
        <v>217</v>
      </c>
      <c r="S244" t="s">
        <v>326</v>
      </c>
      <c r="T244" t="s">
        <v>1197</v>
      </c>
      <c r="U244">
        <v>9.3754963125146406E-5</v>
      </c>
      <c r="V244" t="s">
        <v>217</v>
      </c>
      <c r="X244">
        <v>1.1415525114155251E-4</v>
      </c>
      <c r="Y244">
        <v>2.2209515285616027E-4</v>
      </c>
      <c r="Z244" t="s">
        <v>1197</v>
      </c>
      <c r="AA244" t="s">
        <v>25</v>
      </c>
      <c r="AC244" t="s">
        <v>22</v>
      </c>
      <c r="AD244" t="s">
        <v>1197</v>
      </c>
      <c r="AE244">
        <v>7.7852796037848932E-5</v>
      </c>
      <c r="AG244" t="s">
        <v>98</v>
      </c>
      <c r="AH244" t="s">
        <v>1197</v>
      </c>
      <c r="AI244">
        <v>0</v>
      </c>
    </row>
    <row r="245" spans="5:35" x14ac:dyDescent="0.45">
      <c r="E245" t="s">
        <v>910</v>
      </c>
      <c r="G245" t="s">
        <v>131</v>
      </c>
      <c r="I245" t="s">
        <v>215</v>
      </c>
      <c r="J245" t="s">
        <v>1198</v>
      </c>
      <c r="K245">
        <v>3.8606521673775341E-5</v>
      </c>
      <c r="L245" t="s">
        <v>217</v>
      </c>
      <c r="N245" t="s">
        <v>325</v>
      </c>
      <c r="O245" t="s">
        <v>1198</v>
      </c>
      <c r="P245">
        <v>6.7749682990041115E-5</v>
      </c>
      <c r="Q245" t="s">
        <v>217</v>
      </c>
      <c r="S245" t="s">
        <v>326</v>
      </c>
      <c r="T245" t="s">
        <v>1198</v>
      </c>
      <c r="U245">
        <v>9.0587447327170563E-5</v>
      </c>
      <c r="V245" t="s">
        <v>217</v>
      </c>
      <c r="X245">
        <v>1.1415525114155251E-4</v>
      </c>
      <c r="Y245">
        <v>1.7237235744060203E-4</v>
      </c>
      <c r="Z245" t="s">
        <v>1198</v>
      </c>
      <c r="AA245" t="s">
        <v>25</v>
      </c>
      <c r="AC245" t="s">
        <v>22</v>
      </c>
      <c r="AD245" t="s">
        <v>1198</v>
      </c>
      <c r="AE245">
        <v>7.8222725260655349E-5</v>
      </c>
      <c r="AG245" t="s">
        <v>98</v>
      </c>
      <c r="AH245" t="s">
        <v>1198</v>
      </c>
      <c r="AI245">
        <v>0</v>
      </c>
    </row>
    <row r="246" spans="5:35" x14ac:dyDescent="0.45">
      <c r="E246" t="s">
        <v>911</v>
      </c>
      <c r="G246" t="s">
        <v>131</v>
      </c>
      <c r="I246" t="s">
        <v>215</v>
      </c>
      <c r="J246" t="s">
        <v>1199</v>
      </c>
      <c r="K246">
        <v>1.340134712817547E-5</v>
      </c>
      <c r="L246" t="s">
        <v>217</v>
      </c>
      <c r="N246" t="s">
        <v>325</v>
      </c>
      <c r="O246" t="s">
        <v>1199</v>
      </c>
      <c r="P246">
        <v>5.877583497412396E-5</v>
      </c>
      <c r="Q246" t="s">
        <v>217</v>
      </c>
      <c r="S246" t="s">
        <v>326</v>
      </c>
      <c r="T246" t="s">
        <v>1199</v>
      </c>
      <c r="U246">
        <v>8.7556389796553149E-5</v>
      </c>
      <c r="V246" t="s">
        <v>217</v>
      </c>
      <c r="X246">
        <v>1.1415525114155251E-4</v>
      </c>
      <c r="Y246">
        <v>1.5579809230208258E-4</v>
      </c>
      <c r="Z246" t="s">
        <v>1199</v>
      </c>
      <c r="AA246" t="s">
        <v>25</v>
      </c>
      <c r="AC246" t="s">
        <v>22</v>
      </c>
      <c r="AD246" t="s">
        <v>1199</v>
      </c>
      <c r="AE246">
        <v>7.9237659282201125E-5</v>
      </c>
      <c r="AG246" t="s">
        <v>98</v>
      </c>
      <c r="AH246" t="s">
        <v>1199</v>
      </c>
      <c r="AI246">
        <v>0</v>
      </c>
    </row>
    <row r="247" spans="5:35" x14ac:dyDescent="0.45">
      <c r="E247" t="s">
        <v>912</v>
      </c>
      <c r="G247" t="s">
        <v>131</v>
      </c>
      <c r="I247" t="s">
        <v>215</v>
      </c>
      <c r="J247" t="s">
        <v>1200</v>
      </c>
      <c r="K247">
        <v>0</v>
      </c>
      <c r="L247" t="s">
        <v>217</v>
      </c>
      <c r="N247" t="s">
        <v>325</v>
      </c>
      <c r="O247" t="s">
        <v>1200</v>
      </c>
      <c r="P247">
        <v>6.0661147784576163E-5</v>
      </c>
      <c r="Q247" t="s">
        <v>217</v>
      </c>
      <c r="S247" t="s">
        <v>326</v>
      </c>
      <c r="T247" t="s">
        <v>1200</v>
      </c>
      <c r="U247">
        <v>8.784612435520277E-5</v>
      </c>
      <c r="V247" t="s">
        <v>217</v>
      </c>
      <c r="X247">
        <v>1.1415525114155251E-4</v>
      </c>
      <c r="Y247">
        <v>1.093901499142282E-4</v>
      </c>
      <c r="Z247" t="s">
        <v>1200</v>
      </c>
      <c r="AA247" t="s">
        <v>25</v>
      </c>
      <c r="AC247" t="s">
        <v>22</v>
      </c>
      <c r="AD247" t="s">
        <v>1200</v>
      </c>
      <c r="AE247">
        <v>8.3375988390079411E-5</v>
      </c>
      <c r="AG247" t="s">
        <v>98</v>
      </c>
      <c r="AH247" t="s">
        <v>1200</v>
      </c>
      <c r="AI247">
        <v>0</v>
      </c>
    </row>
    <row r="248" spans="5:35" x14ac:dyDescent="0.45">
      <c r="E248" t="s">
        <v>913</v>
      </c>
      <c r="G248" t="s">
        <v>131</v>
      </c>
      <c r="I248" t="s">
        <v>215</v>
      </c>
      <c r="J248" t="s">
        <v>1201</v>
      </c>
      <c r="K248">
        <v>0</v>
      </c>
      <c r="L248" t="s">
        <v>217</v>
      </c>
      <c r="N248" t="s">
        <v>325</v>
      </c>
      <c r="O248" t="s">
        <v>1201</v>
      </c>
      <c r="P248">
        <v>6.2349760062845787E-5</v>
      </c>
      <c r="Q248" t="s">
        <v>217</v>
      </c>
      <c r="S248" t="s">
        <v>326</v>
      </c>
      <c r="T248" t="s">
        <v>1201</v>
      </c>
      <c r="U248">
        <v>8.6941810436576972E-5</v>
      </c>
      <c r="V248" t="s">
        <v>217</v>
      </c>
      <c r="X248">
        <v>1.1415525114155251E-4</v>
      </c>
      <c r="Y248">
        <v>7.9556472664893237E-5</v>
      </c>
      <c r="Z248" t="s">
        <v>1201</v>
      </c>
      <c r="AA248" t="s">
        <v>25</v>
      </c>
      <c r="AC248" t="s">
        <v>22</v>
      </c>
      <c r="AD248" t="s">
        <v>1201</v>
      </c>
      <c r="AE248">
        <v>9.1167537954683244E-5</v>
      </c>
      <c r="AG248" t="s">
        <v>98</v>
      </c>
      <c r="AH248" t="s">
        <v>1201</v>
      </c>
      <c r="AI248">
        <v>0</v>
      </c>
    </row>
    <row r="249" spans="5:35" x14ac:dyDescent="0.45">
      <c r="E249" t="s">
        <v>914</v>
      </c>
      <c r="G249" t="s">
        <v>131</v>
      </c>
      <c r="I249" t="s">
        <v>215</v>
      </c>
      <c r="J249" t="s">
        <v>1202</v>
      </c>
      <c r="K249">
        <v>0</v>
      </c>
      <c r="L249" t="s">
        <v>217</v>
      </c>
      <c r="N249" t="s">
        <v>325</v>
      </c>
      <c r="O249" t="s">
        <v>1202</v>
      </c>
      <c r="P249">
        <v>6.1343381494379732E-5</v>
      </c>
      <c r="Q249" t="s">
        <v>217</v>
      </c>
      <c r="S249" t="s">
        <v>326</v>
      </c>
      <c r="T249" t="s">
        <v>1202</v>
      </c>
      <c r="U249">
        <v>8.9438062603147323E-5</v>
      </c>
      <c r="V249" t="s">
        <v>217</v>
      </c>
      <c r="X249">
        <v>1.1415525114155251E-4</v>
      </c>
      <c r="Y249">
        <v>5.6352501470966035E-5</v>
      </c>
      <c r="Z249" t="s">
        <v>1202</v>
      </c>
      <c r="AA249" t="s">
        <v>25</v>
      </c>
      <c r="AC249" t="s">
        <v>22</v>
      </c>
      <c r="AD249" t="s">
        <v>1202</v>
      </c>
      <c r="AE249">
        <v>1.0058786014131382E-4</v>
      </c>
      <c r="AG249" t="s">
        <v>98</v>
      </c>
      <c r="AH249" t="s">
        <v>1202</v>
      </c>
      <c r="AI249">
        <v>0</v>
      </c>
    </row>
    <row r="250" spans="5:35" x14ac:dyDescent="0.45">
      <c r="E250" t="s">
        <v>915</v>
      </c>
      <c r="G250" t="s">
        <v>131</v>
      </c>
      <c r="I250" t="s">
        <v>215</v>
      </c>
      <c r="J250" t="s">
        <v>1203</v>
      </c>
      <c r="K250">
        <v>0</v>
      </c>
      <c r="L250" t="s">
        <v>217</v>
      </c>
      <c r="N250" t="s">
        <v>325</v>
      </c>
      <c r="O250" t="s">
        <v>1203</v>
      </c>
      <c r="P250">
        <v>6.465522329052112E-5</v>
      </c>
      <c r="Q250" t="s">
        <v>217</v>
      </c>
      <c r="S250" t="s">
        <v>326</v>
      </c>
      <c r="T250" t="s">
        <v>1203</v>
      </c>
      <c r="U250">
        <v>9.3866658978159474E-5</v>
      </c>
      <c r="V250" t="s">
        <v>217</v>
      </c>
      <c r="X250">
        <v>1.1415525114155251E-4</v>
      </c>
      <c r="Y250">
        <v>2.9833677249334962E-5</v>
      </c>
      <c r="Z250" t="s">
        <v>1203</v>
      </c>
      <c r="AA250" t="s">
        <v>25</v>
      </c>
      <c r="AC250" t="s">
        <v>22</v>
      </c>
      <c r="AD250" t="s">
        <v>1203</v>
      </c>
      <c r="AE250">
        <v>1.1094452332779507E-4</v>
      </c>
      <c r="AG250" t="s">
        <v>98</v>
      </c>
      <c r="AH250" t="s">
        <v>1203</v>
      </c>
      <c r="AI250">
        <v>0</v>
      </c>
    </row>
    <row r="251" spans="5:35" x14ac:dyDescent="0.45">
      <c r="E251" t="s">
        <v>394</v>
      </c>
      <c r="G251" t="s">
        <v>131</v>
      </c>
      <c r="I251" t="s">
        <v>215</v>
      </c>
      <c r="J251" t="s">
        <v>1204</v>
      </c>
      <c r="K251">
        <v>0</v>
      </c>
      <c r="L251" t="s">
        <v>217</v>
      </c>
      <c r="N251" t="s">
        <v>325</v>
      </c>
      <c r="O251" t="s">
        <v>1204</v>
      </c>
      <c r="P251">
        <v>6.6263427641370123E-5</v>
      </c>
      <c r="Q251" t="s">
        <v>217</v>
      </c>
      <c r="S251" t="s">
        <v>326</v>
      </c>
      <c r="T251" t="s">
        <v>1204</v>
      </c>
      <c r="U251">
        <v>9.5069269684500745E-5</v>
      </c>
      <c r="V251" t="s">
        <v>217</v>
      </c>
      <c r="X251">
        <v>1.1415525114155251E-4</v>
      </c>
      <c r="Y251">
        <v>2.1546544680075254E-5</v>
      </c>
      <c r="Z251" t="s">
        <v>1204</v>
      </c>
      <c r="AA251" t="s">
        <v>25</v>
      </c>
      <c r="AC251" t="s">
        <v>22</v>
      </c>
      <c r="AD251" t="s">
        <v>1204</v>
      </c>
      <c r="AE251">
        <v>1.152224228017871E-4</v>
      </c>
      <c r="AG251" t="s">
        <v>98</v>
      </c>
      <c r="AH251" t="s">
        <v>1204</v>
      </c>
      <c r="AI251">
        <v>0</v>
      </c>
    </row>
    <row r="252" spans="5:35" x14ac:dyDescent="0.45">
      <c r="E252" t="s">
        <v>395</v>
      </c>
      <c r="G252" t="s">
        <v>131</v>
      </c>
      <c r="I252" t="s">
        <v>215</v>
      </c>
      <c r="J252" t="s">
        <v>1205</v>
      </c>
      <c r="K252">
        <v>0</v>
      </c>
      <c r="L252" t="s">
        <v>217</v>
      </c>
      <c r="N252" t="s">
        <v>325</v>
      </c>
      <c r="O252" t="s">
        <v>1205</v>
      </c>
      <c r="P252">
        <v>6.604623829478573E-5</v>
      </c>
      <c r="Q252" t="s">
        <v>217</v>
      </c>
      <c r="S252" t="s">
        <v>326</v>
      </c>
      <c r="T252" t="s">
        <v>1205</v>
      </c>
      <c r="U252">
        <v>9.4604330058296955E-5</v>
      </c>
      <c r="V252" t="s">
        <v>217</v>
      </c>
      <c r="X252">
        <v>1.1415525114155251E-4</v>
      </c>
      <c r="Y252">
        <v>1.4916838624667481E-5</v>
      </c>
      <c r="Z252" t="s">
        <v>1205</v>
      </c>
      <c r="AA252" t="s">
        <v>25</v>
      </c>
      <c r="AC252" t="s">
        <v>22</v>
      </c>
      <c r="AD252" t="s">
        <v>1205</v>
      </c>
      <c r="AE252">
        <v>1.1605984499846972E-4</v>
      </c>
      <c r="AG252" t="s">
        <v>98</v>
      </c>
      <c r="AH252" t="s">
        <v>1205</v>
      </c>
      <c r="AI252">
        <v>0</v>
      </c>
    </row>
    <row r="253" spans="5:35" x14ac:dyDescent="0.45">
      <c r="E253" t="s">
        <v>396</v>
      </c>
      <c r="G253" t="s">
        <v>131</v>
      </c>
      <c r="I253" t="s">
        <v>215</v>
      </c>
      <c r="J253" t="s">
        <v>1206</v>
      </c>
      <c r="K253">
        <v>0</v>
      </c>
      <c r="L253" t="s">
        <v>217</v>
      </c>
      <c r="N253" t="s">
        <v>325</v>
      </c>
      <c r="O253" t="s">
        <v>1206</v>
      </c>
      <c r="P253">
        <v>6.5410354463616457E-5</v>
      </c>
      <c r="Q253" t="s">
        <v>217</v>
      </c>
      <c r="S253" t="s">
        <v>326</v>
      </c>
      <c r="T253" t="s">
        <v>1206</v>
      </c>
      <c r="U253">
        <v>9.5804698362893942E-5</v>
      </c>
      <c r="V253" t="s">
        <v>217</v>
      </c>
      <c r="X253">
        <v>1.1415525114155251E-4</v>
      </c>
      <c r="Y253">
        <v>1.6574265138519424E-5</v>
      </c>
      <c r="Z253" t="s">
        <v>1206</v>
      </c>
      <c r="AA253" t="s">
        <v>25</v>
      </c>
      <c r="AC253" t="s">
        <v>22</v>
      </c>
      <c r="AD253" t="s">
        <v>1206</v>
      </c>
      <c r="AE253">
        <v>1.1660593099404111E-4</v>
      </c>
      <c r="AG253" t="s">
        <v>98</v>
      </c>
      <c r="AH253" t="s">
        <v>1206</v>
      </c>
      <c r="AI253">
        <v>0</v>
      </c>
    </row>
    <row r="254" spans="5:35" x14ac:dyDescent="0.45">
      <c r="E254" t="s">
        <v>397</v>
      </c>
      <c r="G254" t="s">
        <v>131</v>
      </c>
      <c r="I254" t="s">
        <v>215</v>
      </c>
      <c r="J254" t="s">
        <v>1207</v>
      </c>
      <c r="K254">
        <v>0</v>
      </c>
      <c r="L254" t="s">
        <v>217</v>
      </c>
      <c r="N254" t="s">
        <v>325</v>
      </c>
      <c r="O254" t="s">
        <v>1207</v>
      </c>
      <c r="P254">
        <v>6.273592293328366E-5</v>
      </c>
      <c r="Q254" t="s">
        <v>217</v>
      </c>
      <c r="S254" t="s">
        <v>326</v>
      </c>
      <c r="T254" t="s">
        <v>1207</v>
      </c>
      <c r="U254">
        <v>9.9057343224783607E-5</v>
      </c>
      <c r="V254" t="s">
        <v>217</v>
      </c>
      <c r="X254">
        <v>1.1415525114155251E-4</v>
      </c>
      <c r="Y254">
        <v>1.4585353321897093E-5</v>
      </c>
      <c r="Z254" t="s">
        <v>1207</v>
      </c>
      <c r="AA254" t="s">
        <v>25</v>
      </c>
      <c r="AC254" t="s">
        <v>22</v>
      </c>
      <c r="AD254" t="s">
        <v>1207</v>
      </c>
      <c r="AE254">
        <v>1.1660593099404111E-4</v>
      </c>
      <c r="AG254" t="s">
        <v>98</v>
      </c>
      <c r="AH254" t="s">
        <v>1207</v>
      </c>
      <c r="AI254">
        <v>0</v>
      </c>
    </row>
    <row r="255" spans="5:35" x14ac:dyDescent="0.45">
      <c r="E255" t="s">
        <v>398</v>
      </c>
      <c r="G255" t="s">
        <v>131</v>
      </c>
      <c r="I255" t="s">
        <v>215</v>
      </c>
      <c r="J255" t="s">
        <v>1208</v>
      </c>
      <c r="K255">
        <v>0</v>
      </c>
      <c r="L255" t="s">
        <v>217</v>
      </c>
      <c r="N255" t="s">
        <v>325</v>
      </c>
      <c r="O255" t="s">
        <v>1208</v>
      </c>
      <c r="P255">
        <v>6.1180445262234439E-5</v>
      </c>
      <c r="Q255" t="s">
        <v>217</v>
      </c>
      <c r="S255" t="s">
        <v>326</v>
      </c>
      <c r="T255" t="s">
        <v>1208</v>
      </c>
      <c r="U255">
        <v>1.0164459044550001E-4</v>
      </c>
      <c r="V255" t="s">
        <v>217</v>
      </c>
      <c r="X255">
        <v>1.1415525114155251E-4</v>
      </c>
      <c r="Y255">
        <v>2.1215059377304864E-5</v>
      </c>
      <c r="Z255" t="s">
        <v>1208</v>
      </c>
      <c r="AA255" t="s">
        <v>25</v>
      </c>
      <c r="AC255" t="s">
        <v>22</v>
      </c>
      <c r="AD255" t="s">
        <v>1208</v>
      </c>
      <c r="AE255">
        <v>1.1632950036600993E-4</v>
      </c>
      <c r="AG255" t="s">
        <v>98</v>
      </c>
      <c r="AH255" t="s">
        <v>1208</v>
      </c>
      <c r="AI255">
        <v>0</v>
      </c>
    </row>
    <row r="256" spans="5:35" x14ac:dyDescent="0.45">
      <c r="E256" t="s">
        <v>399</v>
      </c>
      <c r="G256" t="s">
        <v>131</v>
      </c>
      <c r="I256" t="s">
        <v>215</v>
      </c>
      <c r="J256" t="s">
        <v>1209</v>
      </c>
      <c r="K256">
        <v>5.9834072217579234E-6</v>
      </c>
      <c r="L256" t="s">
        <v>217</v>
      </c>
      <c r="N256" t="s">
        <v>325</v>
      </c>
      <c r="O256" t="s">
        <v>1209</v>
      </c>
      <c r="P256">
        <v>6.0756991731128072E-5</v>
      </c>
      <c r="Q256" t="s">
        <v>217</v>
      </c>
      <c r="S256" t="s">
        <v>326</v>
      </c>
      <c r="T256" t="s">
        <v>1209</v>
      </c>
      <c r="U256">
        <v>1.0403366193080001E-4</v>
      </c>
      <c r="V256" t="s">
        <v>217</v>
      </c>
      <c r="X256">
        <v>1.1415525114155251E-4</v>
      </c>
      <c r="Y256">
        <v>5.7678442682047593E-5</v>
      </c>
      <c r="Z256" t="s">
        <v>1209</v>
      </c>
      <c r="AA256" t="s">
        <v>25</v>
      </c>
      <c r="AC256" t="s">
        <v>22</v>
      </c>
      <c r="AD256" t="s">
        <v>1209</v>
      </c>
      <c r="AE256">
        <v>1.1632950036600993E-4</v>
      </c>
      <c r="AG256" t="s">
        <v>98</v>
      </c>
      <c r="AH256" t="s">
        <v>1209</v>
      </c>
      <c r="AI256">
        <v>0</v>
      </c>
    </row>
    <row r="257" spans="5:35" x14ac:dyDescent="0.45">
      <c r="E257" t="s">
        <v>400</v>
      </c>
      <c r="G257" t="s">
        <v>131</v>
      </c>
      <c r="I257" t="s">
        <v>215</v>
      </c>
      <c r="J257" t="s">
        <v>1210</v>
      </c>
      <c r="K257">
        <v>2.7416602196887198E-5</v>
      </c>
      <c r="L257" t="s">
        <v>217</v>
      </c>
      <c r="N257" t="s">
        <v>325</v>
      </c>
      <c r="O257" t="s">
        <v>1210</v>
      </c>
      <c r="P257">
        <v>5.4941363910594849E-5</v>
      </c>
      <c r="Q257" t="s">
        <v>217</v>
      </c>
      <c r="S257" t="s">
        <v>326</v>
      </c>
      <c r="T257" t="s">
        <v>1210</v>
      </c>
      <c r="U257">
        <v>9.9833055381700478E-5</v>
      </c>
      <c r="V257" t="s">
        <v>217</v>
      </c>
      <c r="X257">
        <v>1.1415525114155251E-4</v>
      </c>
      <c r="Y257">
        <v>1.6905750441289813E-4</v>
      </c>
      <c r="Z257" t="s">
        <v>1210</v>
      </c>
      <c r="AA257" t="s">
        <v>25</v>
      </c>
      <c r="AC257" t="s">
        <v>22</v>
      </c>
      <c r="AD257" t="s">
        <v>1210</v>
      </c>
      <c r="AE257">
        <v>1.1616960421842331E-4</v>
      </c>
      <c r="AG257" t="s">
        <v>98</v>
      </c>
      <c r="AH257" t="s">
        <v>1210</v>
      </c>
      <c r="AI257">
        <v>0</v>
      </c>
    </row>
    <row r="258" spans="5:35" x14ac:dyDescent="0.45">
      <c r="E258" t="s">
        <v>401</v>
      </c>
      <c r="G258" t="s">
        <v>131</v>
      </c>
      <c r="I258" t="s">
        <v>215</v>
      </c>
      <c r="J258" t="s">
        <v>1211</v>
      </c>
      <c r="K258">
        <v>5.9937352583241411E-5</v>
      </c>
      <c r="L258" t="s">
        <v>217</v>
      </c>
      <c r="N258" t="s">
        <v>325</v>
      </c>
      <c r="O258" t="s">
        <v>1211</v>
      </c>
      <c r="P258">
        <v>5.4015133237643592E-5</v>
      </c>
      <c r="Q258" t="s">
        <v>217</v>
      </c>
      <c r="S258" t="s">
        <v>326</v>
      </c>
      <c r="T258" t="s">
        <v>1211</v>
      </c>
      <c r="U258">
        <v>9.2680896937637918E-5</v>
      </c>
      <c r="V258" t="s">
        <v>217</v>
      </c>
      <c r="X258">
        <v>1.1415525114155251E-4</v>
      </c>
      <c r="Y258">
        <v>1.9060404909297337E-4</v>
      </c>
      <c r="Z258" t="s">
        <v>1211</v>
      </c>
      <c r="AA258" t="s">
        <v>25</v>
      </c>
      <c r="AC258" t="s">
        <v>22</v>
      </c>
      <c r="AD258" t="s">
        <v>1211</v>
      </c>
      <c r="AE258">
        <v>1.1616960421842331E-4</v>
      </c>
      <c r="AG258" t="s">
        <v>98</v>
      </c>
      <c r="AH258" t="s">
        <v>1211</v>
      </c>
      <c r="AI258">
        <v>0</v>
      </c>
    </row>
    <row r="259" spans="5:35" x14ac:dyDescent="0.45">
      <c r="E259" t="s">
        <v>402</v>
      </c>
      <c r="G259" t="s">
        <v>131</v>
      </c>
      <c r="I259" t="s">
        <v>215</v>
      </c>
      <c r="J259" t="s">
        <v>1212</v>
      </c>
      <c r="K259">
        <v>9.7734274233433104E-5</v>
      </c>
      <c r="L259" t="s">
        <v>217</v>
      </c>
      <c r="N259" t="s">
        <v>325</v>
      </c>
      <c r="O259" t="s">
        <v>1212</v>
      </c>
      <c r="P259">
        <v>5.2392740438611597E-5</v>
      </c>
      <c r="Q259" t="s">
        <v>217</v>
      </c>
      <c r="S259" t="s">
        <v>326</v>
      </c>
      <c r="T259" t="s">
        <v>1212</v>
      </c>
      <c r="U259">
        <v>8.0396050960143556E-5</v>
      </c>
      <c r="V259" t="s">
        <v>217</v>
      </c>
      <c r="X259">
        <v>1.1415525114155251E-4</v>
      </c>
      <c r="Y259">
        <v>1.4585353321897094E-4</v>
      </c>
      <c r="Z259" t="s">
        <v>1212</v>
      </c>
      <c r="AA259" t="s">
        <v>25</v>
      </c>
      <c r="AC259" t="s">
        <v>22</v>
      </c>
      <c r="AD259" t="s">
        <v>1212</v>
      </c>
      <c r="AE259">
        <v>1.1602325859181856E-4</v>
      </c>
      <c r="AG259" t="s">
        <v>98</v>
      </c>
      <c r="AH259" t="s">
        <v>1212</v>
      </c>
      <c r="AI259">
        <v>0</v>
      </c>
    </row>
    <row r="260" spans="5:35" x14ac:dyDescent="0.45">
      <c r="E260" t="s">
        <v>403</v>
      </c>
      <c r="G260" t="s">
        <v>131</v>
      </c>
      <c r="I260" t="s">
        <v>215</v>
      </c>
      <c r="J260" t="s">
        <v>1213</v>
      </c>
      <c r="K260">
        <v>1.291314012178E-4</v>
      </c>
      <c r="L260" t="s">
        <v>217</v>
      </c>
      <c r="N260" t="s">
        <v>325</v>
      </c>
      <c r="O260" t="s">
        <v>1213</v>
      </c>
      <c r="P260">
        <v>5.6695204093521141E-5</v>
      </c>
      <c r="Q260" t="s">
        <v>217</v>
      </c>
      <c r="S260" t="s">
        <v>326</v>
      </c>
      <c r="T260" t="s">
        <v>1213</v>
      </c>
      <c r="U260">
        <v>7.3311412951447129E-5</v>
      </c>
      <c r="V260" t="s">
        <v>217</v>
      </c>
      <c r="X260">
        <v>1.1415525114155251E-4</v>
      </c>
      <c r="Y260">
        <v>1.4452759200788939E-4</v>
      </c>
      <c r="Z260" t="s">
        <v>1213</v>
      </c>
      <c r="AA260" t="s">
        <v>25</v>
      </c>
      <c r="AC260" t="s">
        <v>22</v>
      </c>
      <c r="AD260" t="s">
        <v>1213</v>
      </c>
      <c r="AE260">
        <v>1.1629562406355514E-4</v>
      </c>
      <c r="AG260" t="s">
        <v>98</v>
      </c>
      <c r="AH260" t="s">
        <v>1213</v>
      </c>
      <c r="AI260">
        <v>0</v>
      </c>
    </row>
    <row r="261" spans="5:35" x14ac:dyDescent="0.45">
      <c r="E261" t="s">
        <v>404</v>
      </c>
      <c r="G261" t="s">
        <v>131</v>
      </c>
      <c r="I261" t="s">
        <v>215</v>
      </c>
      <c r="J261" t="s">
        <v>1214</v>
      </c>
      <c r="K261">
        <v>1.550031851696E-4</v>
      </c>
      <c r="L261" t="s">
        <v>217</v>
      </c>
      <c r="N261" t="s">
        <v>325</v>
      </c>
      <c r="O261" t="s">
        <v>1214</v>
      </c>
      <c r="P261">
        <v>5.8349133349031504E-5</v>
      </c>
      <c r="Q261" t="s">
        <v>217</v>
      </c>
      <c r="S261" t="s">
        <v>326</v>
      </c>
      <c r="T261" t="s">
        <v>1214</v>
      </c>
      <c r="U261">
        <v>6.8446969924742195E-5</v>
      </c>
      <c r="V261" t="s">
        <v>217</v>
      </c>
      <c r="X261">
        <v>1.1415525114155251E-4</v>
      </c>
      <c r="Y261">
        <v>1.408812536774151E-4</v>
      </c>
      <c r="Z261" t="s">
        <v>1214</v>
      </c>
      <c r="AA261" t="s">
        <v>25</v>
      </c>
      <c r="AC261" t="s">
        <v>22</v>
      </c>
      <c r="AD261" t="s">
        <v>1214</v>
      </c>
      <c r="AE261">
        <v>1.1496631795522882E-4</v>
      </c>
      <c r="AG261" t="s">
        <v>98</v>
      </c>
      <c r="AH261" t="s">
        <v>1214</v>
      </c>
      <c r="AI261">
        <v>0</v>
      </c>
    </row>
    <row r="262" spans="5:35" x14ac:dyDescent="0.45">
      <c r="E262" t="s">
        <v>405</v>
      </c>
      <c r="G262" t="s">
        <v>131</v>
      </c>
      <c r="I262" t="s">
        <v>215</v>
      </c>
      <c r="J262" t="s">
        <v>1215</v>
      </c>
      <c r="K262">
        <v>1.7843563911819999E-4</v>
      </c>
      <c r="L262" t="s">
        <v>217</v>
      </c>
      <c r="N262" t="s">
        <v>325</v>
      </c>
      <c r="O262" t="s">
        <v>1215</v>
      </c>
      <c r="P262">
        <v>6.3349803297028132E-5</v>
      </c>
      <c r="Q262" t="s">
        <v>217</v>
      </c>
      <c r="S262" t="s">
        <v>326</v>
      </c>
      <c r="T262" t="s">
        <v>1215</v>
      </c>
      <c r="U262">
        <v>6.8647574505073582E-5</v>
      </c>
      <c r="V262" t="s">
        <v>217</v>
      </c>
      <c r="X262">
        <v>1.1415525114155251E-4</v>
      </c>
      <c r="Y262">
        <v>1.4054976837464471E-4</v>
      </c>
      <c r="Z262" t="s">
        <v>1215</v>
      </c>
      <c r="AA262" t="s">
        <v>25</v>
      </c>
      <c r="AC262" t="s">
        <v>22</v>
      </c>
      <c r="AD262" t="s">
        <v>1215</v>
      </c>
      <c r="AE262">
        <v>1.1216813537246237E-4</v>
      </c>
      <c r="AG262" t="s">
        <v>98</v>
      </c>
      <c r="AH262" t="s">
        <v>1215</v>
      </c>
      <c r="AI262">
        <v>0</v>
      </c>
    </row>
    <row r="263" spans="5:35" x14ac:dyDescent="0.45">
      <c r="E263" t="s">
        <v>406</v>
      </c>
      <c r="G263" t="s">
        <v>131</v>
      </c>
      <c r="I263" t="s">
        <v>215</v>
      </c>
      <c r="J263" t="s">
        <v>1216</v>
      </c>
      <c r="K263">
        <v>1.750391942752E-4</v>
      </c>
      <c r="L263" t="s">
        <v>217</v>
      </c>
      <c r="N263" t="s">
        <v>325</v>
      </c>
      <c r="O263" t="s">
        <v>1216</v>
      </c>
      <c r="P263">
        <v>7.0815295952541803E-5</v>
      </c>
      <c r="Q263" t="s">
        <v>217</v>
      </c>
      <c r="S263" t="s">
        <v>326</v>
      </c>
      <c r="T263" t="s">
        <v>1216</v>
      </c>
      <c r="U263">
        <v>7.6645601858628238E-5</v>
      </c>
      <c r="V263" t="s">
        <v>217</v>
      </c>
      <c r="X263">
        <v>1.1415525114155251E-4</v>
      </c>
      <c r="Y263">
        <v>1.4253868019126702E-4</v>
      </c>
      <c r="Z263" t="s">
        <v>1216</v>
      </c>
      <c r="AA263" t="s">
        <v>25</v>
      </c>
      <c r="AC263" t="s">
        <v>22</v>
      </c>
      <c r="AD263" t="s">
        <v>1216</v>
      </c>
      <c r="AE263">
        <v>1.103428801961978E-4</v>
      </c>
      <c r="AG263" t="s">
        <v>98</v>
      </c>
      <c r="AH263" t="s">
        <v>1216</v>
      </c>
      <c r="AI263">
        <v>0</v>
      </c>
    </row>
    <row r="264" spans="5:35" x14ac:dyDescent="0.45">
      <c r="E264" t="s">
        <v>407</v>
      </c>
      <c r="G264" t="s">
        <v>131</v>
      </c>
      <c r="I264" t="s">
        <v>215</v>
      </c>
      <c r="J264" t="s">
        <v>1217</v>
      </c>
      <c r="K264">
        <v>1.7939981487750001E-4</v>
      </c>
      <c r="L264" t="s">
        <v>217</v>
      </c>
      <c r="N264" t="s">
        <v>325</v>
      </c>
      <c r="O264" t="s">
        <v>1217</v>
      </c>
      <c r="P264">
        <v>7.6605198978303319E-5</v>
      </c>
      <c r="Q264" t="s">
        <v>217</v>
      </c>
      <c r="S264" t="s">
        <v>326</v>
      </c>
      <c r="T264" t="s">
        <v>1217</v>
      </c>
      <c r="U264">
        <v>8.0517770809330604E-5</v>
      </c>
      <c r="V264" t="s">
        <v>217</v>
      </c>
      <c r="X264">
        <v>1.1415525114155251E-4</v>
      </c>
      <c r="Y264">
        <v>1.4883690094390442E-4</v>
      </c>
      <c r="Z264" t="s">
        <v>1217</v>
      </c>
      <c r="AA264" t="s">
        <v>25</v>
      </c>
      <c r="AC264" t="s">
        <v>22</v>
      </c>
      <c r="AD264" t="s">
        <v>1217</v>
      </c>
      <c r="AE264">
        <v>1.0394296913643713E-4</v>
      </c>
      <c r="AG264" t="s">
        <v>98</v>
      </c>
      <c r="AH264" t="s">
        <v>1217</v>
      </c>
      <c r="AI264">
        <v>0</v>
      </c>
    </row>
    <row r="265" spans="5:35" x14ac:dyDescent="0.45">
      <c r="E265" t="s">
        <v>408</v>
      </c>
      <c r="G265" t="s">
        <v>131</v>
      </c>
      <c r="I265" t="s">
        <v>215</v>
      </c>
      <c r="J265" t="s">
        <v>1218</v>
      </c>
      <c r="K265">
        <v>1.6260684680310001E-4</v>
      </c>
      <c r="L265" t="s">
        <v>217</v>
      </c>
      <c r="N265" t="s">
        <v>325</v>
      </c>
      <c r="O265" t="s">
        <v>1218</v>
      </c>
      <c r="P265">
        <v>8.0951775596011072E-5</v>
      </c>
      <c r="Q265" t="s">
        <v>217</v>
      </c>
      <c r="S265" t="s">
        <v>326</v>
      </c>
      <c r="T265" t="s">
        <v>1218</v>
      </c>
      <c r="U265">
        <v>8.2404916303712559E-5</v>
      </c>
      <c r="V265" t="s">
        <v>217</v>
      </c>
      <c r="X265">
        <v>1.1415525114155251E-4</v>
      </c>
      <c r="Y265">
        <v>1.5049432745775637E-4</v>
      </c>
      <c r="Z265" t="s">
        <v>1218</v>
      </c>
      <c r="AA265" t="s">
        <v>25</v>
      </c>
      <c r="AC265" t="s">
        <v>22</v>
      </c>
      <c r="AD265" t="s">
        <v>1218</v>
      </c>
      <c r="AE265">
        <v>9.8059332926087609E-5</v>
      </c>
      <c r="AG265" t="s">
        <v>98</v>
      </c>
      <c r="AH265" t="s">
        <v>1218</v>
      </c>
      <c r="AI265">
        <v>0</v>
      </c>
    </row>
    <row r="266" spans="5:35" x14ac:dyDescent="0.45">
      <c r="E266" t="s">
        <v>409</v>
      </c>
      <c r="G266" t="s">
        <v>131</v>
      </c>
      <c r="I266" t="s">
        <v>215</v>
      </c>
      <c r="J266" t="s">
        <v>1219</v>
      </c>
      <c r="K266">
        <v>1.357432551735E-4</v>
      </c>
      <c r="L266" t="s">
        <v>217</v>
      </c>
      <c r="N266" t="s">
        <v>325</v>
      </c>
      <c r="O266" t="s">
        <v>1219</v>
      </c>
      <c r="P266">
        <v>8.246447674700761E-5</v>
      </c>
      <c r="Q266" t="s">
        <v>217</v>
      </c>
      <c r="S266" t="s">
        <v>326</v>
      </c>
      <c r="T266" t="s">
        <v>1219</v>
      </c>
      <c r="U266">
        <v>8.7680986823454062E-5</v>
      </c>
      <c r="V266" t="s">
        <v>217</v>
      </c>
      <c r="X266">
        <v>1.1415525114155251E-4</v>
      </c>
      <c r="Y266">
        <v>1.7237235744060203E-4</v>
      </c>
      <c r="Z266" t="s">
        <v>1219</v>
      </c>
      <c r="AA266" t="s">
        <v>25</v>
      </c>
      <c r="AC266" t="s">
        <v>22</v>
      </c>
      <c r="AD266" t="s">
        <v>1219</v>
      </c>
      <c r="AE266">
        <v>8.214424603282289E-5</v>
      </c>
      <c r="AG266" t="s">
        <v>98</v>
      </c>
      <c r="AH266" t="s">
        <v>1219</v>
      </c>
      <c r="AI266">
        <v>0</v>
      </c>
    </row>
    <row r="267" spans="5:35" x14ac:dyDescent="0.45">
      <c r="E267" t="s">
        <v>410</v>
      </c>
      <c r="G267" t="s">
        <v>131</v>
      </c>
      <c r="I267" t="s">
        <v>215</v>
      </c>
      <c r="J267" t="s">
        <v>1220</v>
      </c>
      <c r="K267">
        <v>1.1166483135089999E-4</v>
      </c>
      <c r="L267" t="s">
        <v>217</v>
      </c>
      <c r="N267" t="s">
        <v>325</v>
      </c>
      <c r="O267" t="s">
        <v>1220</v>
      </c>
      <c r="P267">
        <v>8.2123332157157125E-5</v>
      </c>
      <c r="Q267" t="s">
        <v>217</v>
      </c>
      <c r="S267" t="s">
        <v>326</v>
      </c>
      <c r="T267" t="s">
        <v>1220</v>
      </c>
      <c r="U267">
        <v>9.2186802487945806E-5</v>
      </c>
      <c r="V267" t="s">
        <v>217</v>
      </c>
      <c r="X267">
        <v>1.1415525114155251E-4</v>
      </c>
      <c r="Y267">
        <v>2.2209515285616027E-4</v>
      </c>
      <c r="Z267" t="s">
        <v>1220</v>
      </c>
      <c r="AA267" t="s">
        <v>25</v>
      </c>
      <c r="AC267" t="s">
        <v>22</v>
      </c>
      <c r="AD267" t="s">
        <v>1220</v>
      </c>
      <c r="AE267">
        <v>7.9909765122904334E-5</v>
      </c>
      <c r="AG267" t="s">
        <v>98</v>
      </c>
      <c r="AH267" t="s">
        <v>1220</v>
      </c>
      <c r="AI267">
        <v>0</v>
      </c>
    </row>
    <row r="268" spans="5:35" x14ac:dyDescent="0.45">
      <c r="E268" t="s">
        <v>411</v>
      </c>
      <c r="G268" t="s">
        <v>131</v>
      </c>
      <c r="I268" t="s">
        <v>215</v>
      </c>
      <c r="J268" t="s">
        <v>1221</v>
      </c>
      <c r="K268">
        <v>7.497364041742306E-5</v>
      </c>
      <c r="L268" t="s">
        <v>217</v>
      </c>
      <c r="N268" t="s">
        <v>325</v>
      </c>
      <c r="O268" t="s">
        <v>1221</v>
      </c>
      <c r="P268">
        <v>8.176850121997257E-5</v>
      </c>
      <c r="Q268" t="s">
        <v>217</v>
      </c>
      <c r="S268" t="s">
        <v>326</v>
      </c>
      <c r="T268" t="s">
        <v>1221</v>
      </c>
      <c r="U268">
        <v>9.0220749646425678E-5</v>
      </c>
      <c r="V268" t="s">
        <v>217</v>
      </c>
      <c r="X268">
        <v>1.1415525114155251E-4</v>
      </c>
      <c r="Y268">
        <v>2.2209515285616027E-4</v>
      </c>
      <c r="Z268" t="s">
        <v>1221</v>
      </c>
      <c r="AA268" t="s">
        <v>25</v>
      </c>
      <c r="AC268" t="s">
        <v>22</v>
      </c>
      <c r="AD268" t="s">
        <v>1221</v>
      </c>
      <c r="AE268">
        <v>7.4405543500048559E-5</v>
      </c>
      <c r="AG268" t="s">
        <v>98</v>
      </c>
      <c r="AH268" t="s">
        <v>1221</v>
      </c>
      <c r="AI268">
        <v>0</v>
      </c>
    </row>
    <row r="269" spans="5:35" x14ac:dyDescent="0.45">
      <c r="E269" t="s">
        <v>412</v>
      </c>
      <c r="G269" t="s">
        <v>131</v>
      </c>
      <c r="I269" t="s">
        <v>215</v>
      </c>
      <c r="J269" t="s">
        <v>1222</v>
      </c>
      <c r="K269">
        <v>3.8233397339304462E-5</v>
      </c>
      <c r="L269" t="s">
        <v>217</v>
      </c>
      <c r="N269" t="s">
        <v>325</v>
      </c>
      <c r="O269" t="s">
        <v>1222</v>
      </c>
      <c r="P269">
        <v>7.8668786650050194E-5</v>
      </c>
      <c r="Q269" t="s">
        <v>217</v>
      </c>
      <c r="S269" t="s">
        <v>326</v>
      </c>
      <c r="T269" t="s">
        <v>1222</v>
      </c>
      <c r="U269">
        <v>8.412292472618227E-5</v>
      </c>
      <c r="V269" t="s">
        <v>217</v>
      </c>
      <c r="X269">
        <v>1.1415525114155251E-4</v>
      </c>
      <c r="Y269">
        <v>1.7237235744060203E-4</v>
      </c>
      <c r="Z269" t="s">
        <v>1222</v>
      </c>
      <c r="AA269" t="s">
        <v>25</v>
      </c>
      <c r="AC269" t="s">
        <v>22</v>
      </c>
      <c r="AD269" t="s">
        <v>1222</v>
      </c>
      <c r="AE269">
        <v>7.5015316944234949E-5</v>
      </c>
      <c r="AG269" t="s">
        <v>98</v>
      </c>
      <c r="AH269" t="s">
        <v>1222</v>
      </c>
      <c r="AI269">
        <v>0</v>
      </c>
    </row>
    <row r="270" spans="5:35" x14ac:dyDescent="0.45">
      <c r="E270" t="s">
        <v>413</v>
      </c>
      <c r="G270" t="s">
        <v>131</v>
      </c>
      <c r="I270" t="s">
        <v>215</v>
      </c>
      <c r="J270" t="s">
        <v>1223</v>
      </c>
      <c r="K270">
        <v>1.33256292900855E-5</v>
      </c>
      <c r="L270" t="s">
        <v>217</v>
      </c>
      <c r="N270" t="s">
        <v>325</v>
      </c>
      <c r="O270" t="s">
        <v>1223</v>
      </c>
      <c r="P270">
        <v>7.2006189749151478E-5</v>
      </c>
      <c r="Q270" t="s">
        <v>217</v>
      </c>
      <c r="S270" t="s">
        <v>326</v>
      </c>
      <c r="T270" t="s">
        <v>1223</v>
      </c>
      <c r="U270">
        <v>8.2224311332218677E-5</v>
      </c>
      <c r="V270" t="s">
        <v>217</v>
      </c>
      <c r="X270">
        <v>1.1415525114155251E-4</v>
      </c>
      <c r="Y270">
        <v>1.5579809230208258E-4</v>
      </c>
      <c r="Z270" t="s">
        <v>1223</v>
      </c>
      <c r="AA270" t="s">
        <v>25</v>
      </c>
      <c r="AC270" t="s">
        <v>22</v>
      </c>
      <c r="AD270" t="s">
        <v>1223</v>
      </c>
      <c r="AE270">
        <v>7.5896100808059728E-5</v>
      </c>
      <c r="AG270" t="s">
        <v>98</v>
      </c>
      <c r="AH270" t="s">
        <v>1223</v>
      </c>
      <c r="AI270">
        <v>0</v>
      </c>
    </row>
    <row r="271" spans="5:35" x14ac:dyDescent="0.45">
      <c r="E271" t="s">
        <v>414</v>
      </c>
      <c r="G271" t="s">
        <v>131</v>
      </c>
      <c r="I271" t="s">
        <v>215</v>
      </c>
      <c r="J271" t="s">
        <v>1224</v>
      </c>
      <c r="K271">
        <v>0</v>
      </c>
      <c r="L271" t="s">
        <v>217</v>
      </c>
      <c r="N271" t="s">
        <v>325</v>
      </c>
      <c r="O271" t="s">
        <v>1224</v>
      </c>
      <c r="P271">
        <v>7.1078195743262175E-5</v>
      </c>
      <c r="Q271" t="s">
        <v>217</v>
      </c>
      <c r="S271" t="s">
        <v>326</v>
      </c>
      <c r="T271" t="s">
        <v>1224</v>
      </c>
      <c r="U271">
        <v>7.9299415174443423E-5</v>
      </c>
      <c r="V271" t="s">
        <v>217</v>
      </c>
      <c r="X271">
        <v>1.1415525114155251E-4</v>
      </c>
      <c r="Y271">
        <v>1.093901499142282E-4</v>
      </c>
      <c r="Z271" t="s">
        <v>1224</v>
      </c>
      <c r="AA271" t="s">
        <v>25</v>
      </c>
      <c r="AC271" t="s">
        <v>22</v>
      </c>
      <c r="AD271" t="s">
        <v>1224</v>
      </c>
      <c r="AE271">
        <v>7.9862338299467611E-5</v>
      </c>
      <c r="AG271" t="s">
        <v>98</v>
      </c>
      <c r="AH271" t="s">
        <v>1224</v>
      </c>
      <c r="AI271">
        <v>0</v>
      </c>
    </row>
    <row r="272" spans="5:35" x14ac:dyDescent="0.45">
      <c r="E272" t="s">
        <v>415</v>
      </c>
      <c r="G272" t="s">
        <v>131</v>
      </c>
      <c r="I272" t="s">
        <v>215</v>
      </c>
      <c r="J272" t="s">
        <v>1225</v>
      </c>
      <c r="K272">
        <v>0</v>
      </c>
      <c r="L272" t="s">
        <v>217</v>
      </c>
      <c r="N272" t="s">
        <v>325</v>
      </c>
      <c r="O272" t="s">
        <v>1225</v>
      </c>
      <c r="P272">
        <v>6.7622277793808014E-5</v>
      </c>
      <c r="Q272" t="s">
        <v>217</v>
      </c>
      <c r="S272" t="s">
        <v>326</v>
      </c>
      <c r="T272" t="s">
        <v>1225</v>
      </c>
      <c r="U272">
        <v>7.7211378634856815E-5</v>
      </c>
      <c r="V272" t="s">
        <v>217</v>
      </c>
      <c r="X272">
        <v>1.1415525114155251E-4</v>
      </c>
      <c r="Y272">
        <v>7.9556472664893237E-5</v>
      </c>
      <c r="Z272" t="s">
        <v>1225</v>
      </c>
      <c r="AA272" t="s">
        <v>25</v>
      </c>
      <c r="AC272" t="s">
        <v>22</v>
      </c>
      <c r="AD272" t="s">
        <v>1225</v>
      </c>
      <c r="AE272">
        <v>8.7748741510944891E-5</v>
      </c>
      <c r="AG272" t="s">
        <v>98</v>
      </c>
      <c r="AH272" t="s">
        <v>1225</v>
      </c>
      <c r="AI272">
        <v>0</v>
      </c>
    </row>
    <row r="273" spans="5:35" x14ac:dyDescent="0.45">
      <c r="E273" t="s">
        <v>416</v>
      </c>
      <c r="G273" t="s">
        <v>131</v>
      </c>
      <c r="I273" t="s">
        <v>215</v>
      </c>
      <c r="J273" t="s">
        <v>1226</v>
      </c>
      <c r="K273">
        <v>0</v>
      </c>
      <c r="L273" t="s">
        <v>217</v>
      </c>
      <c r="N273" t="s">
        <v>325</v>
      </c>
      <c r="O273" t="s">
        <v>1226</v>
      </c>
      <c r="P273">
        <v>6.6649754940344889E-5</v>
      </c>
      <c r="Q273" t="s">
        <v>217</v>
      </c>
      <c r="S273" t="s">
        <v>326</v>
      </c>
      <c r="T273" t="s">
        <v>1226</v>
      </c>
      <c r="U273">
        <v>7.3204326301322373E-5</v>
      </c>
      <c r="V273" t="s">
        <v>217</v>
      </c>
      <c r="X273">
        <v>1.1415525114155251E-4</v>
      </c>
      <c r="Y273">
        <v>5.6352501470966035E-5</v>
      </c>
      <c r="Z273" t="s">
        <v>1226</v>
      </c>
      <c r="AA273" t="s">
        <v>25</v>
      </c>
      <c r="AC273" t="s">
        <v>22</v>
      </c>
      <c r="AD273" t="s">
        <v>1226</v>
      </c>
      <c r="AE273">
        <v>9.9417095128475952E-5</v>
      </c>
      <c r="AG273" t="s">
        <v>98</v>
      </c>
      <c r="AH273" t="s">
        <v>1226</v>
      </c>
      <c r="AI273">
        <v>0</v>
      </c>
    </row>
    <row r="274" spans="5:35" x14ac:dyDescent="0.45">
      <c r="E274" t="s">
        <v>417</v>
      </c>
      <c r="G274" t="s">
        <v>131</v>
      </c>
      <c r="I274" t="s">
        <v>215</v>
      </c>
      <c r="J274" t="s">
        <v>1227</v>
      </c>
      <c r="K274">
        <v>0</v>
      </c>
      <c r="L274" t="s">
        <v>217</v>
      </c>
      <c r="N274" t="s">
        <v>325</v>
      </c>
      <c r="O274" t="s">
        <v>1227</v>
      </c>
      <c r="P274">
        <v>6.6943550589151961E-5</v>
      </c>
      <c r="Q274" t="s">
        <v>217</v>
      </c>
      <c r="S274" t="s">
        <v>326</v>
      </c>
      <c r="T274" t="s">
        <v>1227</v>
      </c>
      <c r="U274">
        <v>7.1509000005325272E-5</v>
      </c>
      <c r="V274" t="s">
        <v>217</v>
      </c>
      <c r="X274">
        <v>1.1415525114155251E-4</v>
      </c>
      <c r="Y274">
        <v>2.9833677249334962E-5</v>
      </c>
      <c r="Z274" t="s">
        <v>1227</v>
      </c>
      <c r="AA274" t="s">
        <v>25</v>
      </c>
      <c r="AC274" t="s">
        <v>22</v>
      </c>
      <c r="AD274" t="s">
        <v>1227</v>
      </c>
      <c r="AE274">
        <v>1.0973175169991325E-4</v>
      </c>
      <c r="AG274" t="s">
        <v>98</v>
      </c>
      <c r="AH274" t="s">
        <v>1227</v>
      </c>
      <c r="AI274">
        <v>0</v>
      </c>
    </row>
    <row r="275" spans="5:35" x14ac:dyDescent="0.45">
      <c r="E275" t="s">
        <v>916</v>
      </c>
      <c r="G275" t="s">
        <v>131</v>
      </c>
      <c r="I275" t="s">
        <v>215</v>
      </c>
      <c r="J275" t="s">
        <v>1228</v>
      </c>
      <c r="K275">
        <v>0</v>
      </c>
      <c r="L275" t="s">
        <v>217</v>
      </c>
      <c r="N275" t="s">
        <v>325</v>
      </c>
      <c r="O275" t="s">
        <v>1228</v>
      </c>
      <c r="P275">
        <v>6.4225537409920427E-5</v>
      </c>
      <c r="Q275" t="s">
        <v>217</v>
      </c>
      <c r="S275" t="s">
        <v>326</v>
      </c>
      <c r="T275" t="s">
        <v>1228</v>
      </c>
      <c r="U275">
        <v>6.8806367220018992E-5</v>
      </c>
      <c r="V275" t="s">
        <v>217</v>
      </c>
      <c r="X275">
        <v>1.1415525114155251E-4</v>
      </c>
      <c r="Y275">
        <v>2.1546544680075254E-5</v>
      </c>
      <c r="Z275" t="s">
        <v>1228</v>
      </c>
      <c r="AA275" t="s">
        <v>25</v>
      </c>
      <c r="AC275" t="s">
        <v>22</v>
      </c>
      <c r="AD275" t="s">
        <v>1228</v>
      </c>
      <c r="AE275">
        <v>1.1437416018831894E-4</v>
      </c>
      <c r="AG275" t="s">
        <v>98</v>
      </c>
      <c r="AH275" t="s">
        <v>1228</v>
      </c>
      <c r="AI275">
        <v>0</v>
      </c>
    </row>
    <row r="276" spans="5:35" x14ac:dyDescent="0.45">
      <c r="E276" t="s">
        <v>917</v>
      </c>
      <c r="G276" t="s">
        <v>131</v>
      </c>
      <c r="I276" t="s">
        <v>215</v>
      </c>
      <c r="J276" t="s">
        <v>1229</v>
      </c>
      <c r="K276">
        <v>0</v>
      </c>
      <c r="L276" t="s">
        <v>217</v>
      </c>
      <c r="N276" t="s">
        <v>325</v>
      </c>
      <c r="O276" t="s">
        <v>1229</v>
      </c>
      <c r="P276">
        <v>6.0186641518149918E-5</v>
      </c>
      <c r="Q276" t="s">
        <v>217</v>
      </c>
      <c r="S276" t="s">
        <v>326</v>
      </c>
      <c r="T276" t="s">
        <v>1229</v>
      </c>
      <c r="U276">
        <v>6.8945250076911231E-5</v>
      </c>
      <c r="V276" t="s">
        <v>217</v>
      </c>
      <c r="X276">
        <v>1.1415525114155251E-4</v>
      </c>
      <c r="Y276">
        <v>1.4916838624667481E-5</v>
      </c>
      <c r="Z276" t="s">
        <v>1229</v>
      </c>
      <c r="AA276" t="s">
        <v>25</v>
      </c>
      <c r="AC276" t="s">
        <v>22</v>
      </c>
      <c r="AD276" t="s">
        <v>1229</v>
      </c>
      <c r="AE276">
        <v>1.1605984499846975E-4</v>
      </c>
      <c r="AG276" t="s">
        <v>98</v>
      </c>
      <c r="AH276" t="s">
        <v>1229</v>
      </c>
      <c r="AI276">
        <v>0</v>
      </c>
    </row>
    <row r="277" spans="5:35" x14ac:dyDescent="0.45">
      <c r="E277" t="s">
        <v>918</v>
      </c>
      <c r="G277" t="s">
        <v>131</v>
      </c>
      <c r="I277" t="s">
        <v>215</v>
      </c>
      <c r="J277" t="s">
        <v>1230</v>
      </c>
      <c r="K277">
        <v>0</v>
      </c>
      <c r="L277" t="s">
        <v>217</v>
      </c>
      <c r="N277" t="s">
        <v>325</v>
      </c>
      <c r="O277" t="s">
        <v>1230</v>
      </c>
      <c r="P277">
        <v>5.6213045266917498E-5</v>
      </c>
      <c r="Q277" t="s">
        <v>217</v>
      </c>
      <c r="S277" t="s">
        <v>326</v>
      </c>
      <c r="T277" t="s">
        <v>1230</v>
      </c>
      <c r="U277">
        <v>6.7301384708034077E-5</v>
      </c>
      <c r="V277" t="s">
        <v>217</v>
      </c>
      <c r="X277">
        <v>1.1415525114155251E-4</v>
      </c>
      <c r="Y277">
        <v>1.6574265138519424E-5</v>
      </c>
      <c r="Z277" t="s">
        <v>1230</v>
      </c>
      <c r="AA277" t="s">
        <v>25</v>
      </c>
      <c r="AC277" t="s">
        <v>22</v>
      </c>
      <c r="AD277" t="s">
        <v>1230</v>
      </c>
      <c r="AE277">
        <v>1.1660593099404111E-4</v>
      </c>
      <c r="AG277" t="s">
        <v>98</v>
      </c>
      <c r="AH277" t="s">
        <v>1230</v>
      </c>
      <c r="AI277">
        <v>0</v>
      </c>
    </row>
    <row r="278" spans="5:35" x14ac:dyDescent="0.45">
      <c r="E278" t="s">
        <v>919</v>
      </c>
      <c r="G278" t="s">
        <v>131</v>
      </c>
      <c r="I278" t="s">
        <v>215</v>
      </c>
      <c r="J278" t="s">
        <v>1231</v>
      </c>
      <c r="K278">
        <v>0</v>
      </c>
      <c r="L278" t="s">
        <v>217</v>
      </c>
      <c r="N278" t="s">
        <v>325</v>
      </c>
      <c r="O278" t="s">
        <v>1231</v>
      </c>
      <c r="P278">
        <v>5.208045287447432E-5</v>
      </c>
      <c r="Q278" t="s">
        <v>217</v>
      </c>
      <c r="S278" t="s">
        <v>326</v>
      </c>
      <c r="T278" t="s">
        <v>1231</v>
      </c>
      <c r="U278">
        <v>6.3949301011133086E-5</v>
      </c>
      <c r="V278" t="s">
        <v>217</v>
      </c>
      <c r="X278">
        <v>1.1415525114155251E-4</v>
      </c>
      <c r="Y278">
        <v>1.4585353321897093E-5</v>
      </c>
      <c r="Z278" t="s">
        <v>1231</v>
      </c>
      <c r="AA278" t="s">
        <v>25</v>
      </c>
      <c r="AC278" t="s">
        <v>22</v>
      </c>
      <c r="AD278" t="s">
        <v>1231</v>
      </c>
      <c r="AE278">
        <v>1.1660593099404111E-4</v>
      </c>
      <c r="AG278" t="s">
        <v>98</v>
      </c>
      <c r="AH278" t="s">
        <v>1231</v>
      </c>
      <c r="AI278">
        <v>0</v>
      </c>
    </row>
    <row r="279" spans="5:35" x14ac:dyDescent="0.45">
      <c r="E279" t="s">
        <v>920</v>
      </c>
      <c r="G279" t="s">
        <v>131</v>
      </c>
      <c r="I279" t="s">
        <v>215</v>
      </c>
      <c r="J279" t="s">
        <v>1232</v>
      </c>
      <c r="K279">
        <v>0</v>
      </c>
      <c r="L279" t="s">
        <v>217</v>
      </c>
      <c r="N279" t="s">
        <v>325</v>
      </c>
      <c r="O279" t="s">
        <v>1232</v>
      </c>
      <c r="P279">
        <v>5.0387668139176991E-5</v>
      </c>
      <c r="Q279" t="s">
        <v>217</v>
      </c>
      <c r="S279" t="s">
        <v>326</v>
      </c>
      <c r="T279" t="s">
        <v>1232</v>
      </c>
      <c r="U279">
        <v>6.1633158267682066E-5</v>
      </c>
      <c r="V279" t="s">
        <v>217</v>
      </c>
      <c r="X279">
        <v>1.1415525114155251E-4</v>
      </c>
      <c r="Y279">
        <v>2.1215059377304864E-5</v>
      </c>
      <c r="Z279" t="s">
        <v>1232</v>
      </c>
      <c r="AA279" t="s">
        <v>25</v>
      </c>
      <c r="AC279" t="s">
        <v>22</v>
      </c>
      <c r="AD279" t="s">
        <v>1232</v>
      </c>
      <c r="AE279">
        <v>1.1632950036600995E-4</v>
      </c>
      <c r="AG279" t="s">
        <v>98</v>
      </c>
      <c r="AH279" t="s">
        <v>1232</v>
      </c>
      <c r="AI279">
        <v>0</v>
      </c>
    </row>
    <row r="280" spans="5:35" x14ac:dyDescent="0.45">
      <c r="E280" t="s">
        <v>921</v>
      </c>
      <c r="G280" t="s">
        <v>131</v>
      </c>
      <c r="I280" t="s">
        <v>215</v>
      </c>
      <c r="J280" t="s">
        <v>1233</v>
      </c>
      <c r="K280">
        <v>5.6720493154575811E-6</v>
      </c>
      <c r="L280" t="s">
        <v>217</v>
      </c>
      <c r="N280" t="s">
        <v>325</v>
      </c>
      <c r="O280" t="s">
        <v>1233</v>
      </c>
      <c r="P280">
        <v>4.8716703321619422E-5</v>
      </c>
      <c r="Q280" t="s">
        <v>217</v>
      </c>
      <c r="S280" t="s">
        <v>326</v>
      </c>
      <c r="T280" t="s">
        <v>1233</v>
      </c>
      <c r="U280">
        <v>6.003171151833202E-5</v>
      </c>
      <c r="V280" t="s">
        <v>217</v>
      </c>
      <c r="X280">
        <v>1.1415525114155251E-4</v>
      </c>
      <c r="Y280">
        <v>5.7678442682047593E-5</v>
      </c>
      <c r="Z280" t="s">
        <v>1233</v>
      </c>
      <c r="AA280" t="s">
        <v>25</v>
      </c>
      <c r="AC280" t="s">
        <v>22</v>
      </c>
      <c r="AD280" t="s">
        <v>1233</v>
      </c>
      <c r="AE280">
        <v>1.1632950036600995E-4</v>
      </c>
      <c r="AG280" t="s">
        <v>98</v>
      </c>
      <c r="AH280" t="s">
        <v>1233</v>
      </c>
      <c r="AI280">
        <v>0</v>
      </c>
    </row>
    <row r="281" spans="5:35" x14ac:dyDescent="0.45">
      <c r="E281" t="s">
        <v>922</v>
      </c>
      <c r="G281" t="s">
        <v>131</v>
      </c>
      <c r="I281" t="s">
        <v>215</v>
      </c>
      <c r="J281" t="s">
        <v>1234</v>
      </c>
      <c r="K281">
        <v>2.4274647966399471E-5</v>
      </c>
      <c r="L281" t="s">
        <v>217</v>
      </c>
      <c r="N281" t="s">
        <v>325</v>
      </c>
      <c r="O281" t="s">
        <v>1234</v>
      </c>
      <c r="P281">
        <v>4.4214342687072133E-5</v>
      </c>
      <c r="Q281" t="s">
        <v>217</v>
      </c>
      <c r="S281" t="s">
        <v>326</v>
      </c>
      <c r="T281" t="s">
        <v>1234</v>
      </c>
      <c r="U281">
        <v>5.8562642519869157E-5</v>
      </c>
      <c r="V281" t="s">
        <v>217</v>
      </c>
      <c r="X281">
        <v>1.1415525114155251E-4</v>
      </c>
      <c r="Y281">
        <v>1.6905750441289813E-4</v>
      </c>
      <c r="Z281" t="s">
        <v>1234</v>
      </c>
      <c r="AA281" t="s">
        <v>25</v>
      </c>
      <c r="AC281" t="s">
        <v>22</v>
      </c>
      <c r="AD281" t="s">
        <v>1234</v>
      </c>
      <c r="AE281">
        <v>1.1616960421842331E-4</v>
      </c>
      <c r="AG281" t="s">
        <v>98</v>
      </c>
      <c r="AH281" t="s">
        <v>1234</v>
      </c>
      <c r="AI281">
        <v>0</v>
      </c>
    </row>
    <row r="282" spans="5:35" x14ac:dyDescent="0.45">
      <c r="E282" t="s">
        <v>923</v>
      </c>
      <c r="G282" t="s">
        <v>131</v>
      </c>
      <c r="I282" t="s">
        <v>215</v>
      </c>
      <c r="J282" t="s">
        <v>1235</v>
      </c>
      <c r="K282">
        <v>5.5346547596955039E-5</v>
      </c>
      <c r="L282" t="s">
        <v>217</v>
      </c>
      <c r="N282" t="s">
        <v>325</v>
      </c>
      <c r="O282" t="s">
        <v>1235</v>
      </c>
      <c r="P282">
        <v>4.3014244778356477E-5</v>
      </c>
      <c r="Q282" t="s">
        <v>217</v>
      </c>
      <c r="S282" t="s">
        <v>326</v>
      </c>
      <c r="T282" t="s">
        <v>1235</v>
      </c>
      <c r="U282">
        <v>4.6435372788414157E-5</v>
      </c>
      <c r="V282" t="s">
        <v>217</v>
      </c>
      <c r="X282">
        <v>1.1415525114155251E-4</v>
      </c>
      <c r="Y282">
        <v>1.9060404909297337E-4</v>
      </c>
      <c r="Z282" t="s">
        <v>1235</v>
      </c>
      <c r="AA282" t="s">
        <v>25</v>
      </c>
      <c r="AC282" t="s">
        <v>22</v>
      </c>
      <c r="AD282" t="s">
        <v>1235</v>
      </c>
      <c r="AE282">
        <v>1.1616960421842331E-4</v>
      </c>
      <c r="AG282" t="s">
        <v>98</v>
      </c>
      <c r="AH282" t="s">
        <v>1235</v>
      </c>
      <c r="AI282">
        <v>0</v>
      </c>
    </row>
    <row r="283" spans="5:35" x14ac:dyDescent="0.45">
      <c r="E283" t="s">
        <v>924</v>
      </c>
      <c r="G283" t="s">
        <v>131</v>
      </c>
      <c r="I283" t="s">
        <v>215</v>
      </c>
      <c r="J283" t="s">
        <v>1236</v>
      </c>
      <c r="K283">
        <v>9.1111950675754565E-5</v>
      </c>
      <c r="L283" t="s">
        <v>217</v>
      </c>
      <c r="N283" t="s">
        <v>325</v>
      </c>
      <c r="O283" t="s">
        <v>1236</v>
      </c>
      <c r="P283">
        <v>4.1866498587394321E-5</v>
      </c>
      <c r="Q283" t="s">
        <v>217</v>
      </c>
      <c r="S283" t="s">
        <v>326</v>
      </c>
      <c r="T283" t="s">
        <v>1236</v>
      </c>
      <c r="U283">
        <v>4.0071106572631819E-5</v>
      </c>
      <c r="V283" t="s">
        <v>217</v>
      </c>
      <c r="X283">
        <v>1.1415525114155251E-4</v>
      </c>
      <c r="Y283">
        <v>1.4585353321897094E-4</v>
      </c>
      <c r="Z283" t="s">
        <v>1236</v>
      </c>
      <c r="AA283" t="s">
        <v>25</v>
      </c>
      <c r="AC283" t="s">
        <v>22</v>
      </c>
      <c r="AD283" t="s">
        <v>1236</v>
      </c>
      <c r="AE283">
        <v>1.1602325859181853E-4</v>
      </c>
      <c r="AG283" t="s">
        <v>98</v>
      </c>
      <c r="AH283" t="s">
        <v>1236</v>
      </c>
      <c r="AI283">
        <v>0</v>
      </c>
    </row>
    <row r="284" spans="5:35" x14ac:dyDescent="0.45">
      <c r="E284" t="s">
        <v>925</v>
      </c>
      <c r="G284" t="s">
        <v>131</v>
      </c>
      <c r="I284" t="s">
        <v>215</v>
      </c>
      <c r="J284" t="s">
        <v>1237</v>
      </c>
      <c r="K284">
        <v>1.210663347715E-4</v>
      </c>
      <c r="L284" t="s">
        <v>217</v>
      </c>
      <c r="N284" t="s">
        <v>325</v>
      </c>
      <c r="O284" t="s">
        <v>1237</v>
      </c>
      <c r="P284">
        <v>4.1129887628772593E-5</v>
      </c>
      <c r="Q284" t="s">
        <v>217</v>
      </c>
      <c r="S284" t="s">
        <v>326</v>
      </c>
      <c r="T284" t="s">
        <v>1237</v>
      </c>
      <c r="U284">
        <v>3.8743809998352481E-5</v>
      </c>
      <c r="V284" t="s">
        <v>217</v>
      </c>
      <c r="X284">
        <v>1.1415525114155251E-4</v>
      </c>
      <c r="Y284">
        <v>1.4452759200788939E-4</v>
      </c>
      <c r="Z284" t="s">
        <v>1237</v>
      </c>
      <c r="AA284" t="s">
        <v>25</v>
      </c>
      <c r="AC284" t="s">
        <v>22</v>
      </c>
      <c r="AD284" t="s">
        <v>1237</v>
      </c>
      <c r="AE284">
        <v>1.1629562406355514E-4</v>
      </c>
      <c r="AG284" t="s">
        <v>98</v>
      </c>
      <c r="AH284" t="s">
        <v>1237</v>
      </c>
      <c r="AI284">
        <v>0</v>
      </c>
    </row>
    <row r="285" spans="5:35" x14ac:dyDescent="0.45">
      <c r="E285" t="s">
        <v>926</v>
      </c>
      <c r="G285" t="s">
        <v>131</v>
      </c>
      <c r="I285" t="s">
        <v>215</v>
      </c>
      <c r="J285" t="s">
        <v>1238</v>
      </c>
      <c r="K285">
        <v>1.4222110603980001E-4</v>
      </c>
      <c r="L285" t="s">
        <v>217</v>
      </c>
      <c r="N285" t="s">
        <v>325</v>
      </c>
      <c r="O285" t="s">
        <v>1238</v>
      </c>
      <c r="P285">
        <v>4.1777281851718841E-5</v>
      </c>
      <c r="Q285" t="s">
        <v>217</v>
      </c>
      <c r="S285" t="s">
        <v>326</v>
      </c>
      <c r="T285" t="s">
        <v>1238</v>
      </c>
      <c r="U285">
        <v>3.8032629819768392E-5</v>
      </c>
      <c r="V285" t="s">
        <v>217</v>
      </c>
      <c r="X285">
        <v>1.1415525114155251E-4</v>
      </c>
      <c r="Y285">
        <v>1.408812536774151E-4</v>
      </c>
      <c r="Z285" t="s">
        <v>1238</v>
      </c>
      <c r="AA285" t="s">
        <v>25</v>
      </c>
      <c r="AC285" t="s">
        <v>22</v>
      </c>
      <c r="AD285" t="s">
        <v>1238</v>
      </c>
      <c r="AE285">
        <v>1.1483894305799876E-4</v>
      </c>
      <c r="AG285" t="s">
        <v>98</v>
      </c>
      <c r="AH285" t="s">
        <v>1238</v>
      </c>
      <c r="AI285">
        <v>0</v>
      </c>
    </row>
    <row r="286" spans="5:35" x14ac:dyDescent="0.45">
      <c r="E286" t="s">
        <v>927</v>
      </c>
      <c r="G286" t="s">
        <v>131</v>
      </c>
      <c r="I286" t="s">
        <v>215</v>
      </c>
      <c r="J286" t="s">
        <v>1239</v>
      </c>
      <c r="K286">
        <v>1.5536603077430001E-4</v>
      </c>
      <c r="L286" t="s">
        <v>217</v>
      </c>
      <c r="N286" t="s">
        <v>325</v>
      </c>
      <c r="O286" t="s">
        <v>1239</v>
      </c>
      <c r="P286">
        <v>4.0756073735033779E-5</v>
      </c>
      <c r="Q286" t="s">
        <v>217</v>
      </c>
      <c r="S286" t="s">
        <v>326</v>
      </c>
      <c r="T286" t="s">
        <v>1239</v>
      </c>
      <c r="U286">
        <v>3.4445872979586527E-5</v>
      </c>
      <c r="V286" t="s">
        <v>217</v>
      </c>
      <c r="X286">
        <v>1.1415525114155251E-4</v>
      </c>
      <c r="Y286">
        <v>1.4054976837464471E-4</v>
      </c>
      <c r="Z286" t="s">
        <v>1239</v>
      </c>
      <c r="AA286" t="s">
        <v>25</v>
      </c>
      <c r="AC286" t="s">
        <v>22</v>
      </c>
      <c r="AD286" t="s">
        <v>1239</v>
      </c>
      <c r="AE286">
        <v>1.1186731380666378E-4</v>
      </c>
      <c r="AG286" t="s">
        <v>98</v>
      </c>
      <c r="AH286" t="s">
        <v>1239</v>
      </c>
      <c r="AI286">
        <v>0</v>
      </c>
    </row>
    <row r="287" spans="5:35" x14ac:dyDescent="0.45">
      <c r="E287" t="s">
        <v>928</v>
      </c>
      <c r="G287" t="s">
        <v>131</v>
      </c>
      <c r="I287" t="s">
        <v>215</v>
      </c>
      <c r="J287" t="s">
        <v>1240</v>
      </c>
      <c r="K287">
        <v>1.719716460307E-4</v>
      </c>
      <c r="L287" t="s">
        <v>217</v>
      </c>
      <c r="N287" t="s">
        <v>325</v>
      </c>
      <c r="O287" t="s">
        <v>1240</v>
      </c>
      <c r="P287">
        <v>4.3065851243580631E-5</v>
      </c>
      <c r="Q287" t="s">
        <v>217</v>
      </c>
      <c r="S287" t="s">
        <v>326</v>
      </c>
      <c r="T287" t="s">
        <v>1240</v>
      </c>
      <c r="U287">
        <v>3.0479037300676292E-5</v>
      </c>
      <c r="V287" t="s">
        <v>217</v>
      </c>
      <c r="X287">
        <v>1.1415525114155251E-4</v>
      </c>
      <c r="Y287">
        <v>1.4253868019126702E-4</v>
      </c>
      <c r="Z287" t="s">
        <v>1240</v>
      </c>
      <c r="AA287" t="s">
        <v>25</v>
      </c>
      <c r="AC287" t="s">
        <v>22</v>
      </c>
      <c r="AD287" t="s">
        <v>1240</v>
      </c>
      <c r="AE287">
        <v>1.1016943352762924E-4</v>
      </c>
      <c r="AG287" t="s">
        <v>98</v>
      </c>
      <c r="AH287" t="s">
        <v>1240</v>
      </c>
      <c r="AI287">
        <v>0</v>
      </c>
    </row>
    <row r="288" spans="5:35" x14ac:dyDescent="0.45">
      <c r="E288" t="s">
        <v>929</v>
      </c>
      <c r="G288" t="s">
        <v>131</v>
      </c>
      <c r="I288" t="s">
        <v>215</v>
      </c>
      <c r="J288" t="s">
        <v>1241</v>
      </c>
      <c r="K288">
        <v>1.4864950148199999E-4</v>
      </c>
      <c r="L288" t="s">
        <v>217</v>
      </c>
      <c r="N288" t="s">
        <v>325</v>
      </c>
      <c r="O288" t="s">
        <v>1241</v>
      </c>
      <c r="P288">
        <v>4.4947228315885046E-5</v>
      </c>
      <c r="Q288" t="s">
        <v>217</v>
      </c>
      <c r="S288" t="s">
        <v>326</v>
      </c>
      <c r="T288" t="s">
        <v>1241</v>
      </c>
      <c r="U288">
        <v>3.0371465012775516E-5</v>
      </c>
      <c r="V288" t="s">
        <v>217</v>
      </c>
      <c r="X288">
        <v>1.1415525114155251E-4</v>
      </c>
      <c r="Y288">
        <v>1.4883690094390442E-4</v>
      </c>
      <c r="Z288" t="s">
        <v>1241</v>
      </c>
      <c r="AA288" t="s">
        <v>25</v>
      </c>
      <c r="AC288" t="s">
        <v>22</v>
      </c>
      <c r="AD288" t="s">
        <v>1241</v>
      </c>
      <c r="AE288">
        <v>1.0364350262273672E-4</v>
      </c>
      <c r="AG288" t="s">
        <v>98</v>
      </c>
      <c r="AH288" t="s">
        <v>1241</v>
      </c>
      <c r="AI288">
        <v>0</v>
      </c>
    </row>
    <row r="289" spans="5:35" x14ac:dyDescent="0.45">
      <c r="E289" t="s">
        <v>930</v>
      </c>
      <c r="G289" t="s">
        <v>131</v>
      </c>
      <c r="I289" t="s">
        <v>215</v>
      </c>
      <c r="J289" t="s">
        <v>1242</v>
      </c>
      <c r="K289">
        <v>1.3668703939070001E-4</v>
      </c>
      <c r="L289" t="s">
        <v>217</v>
      </c>
      <c r="N289" t="s">
        <v>325</v>
      </c>
      <c r="O289" t="s">
        <v>1242</v>
      </c>
      <c r="P289">
        <v>4.6626682326791921E-5</v>
      </c>
      <c r="Q289" t="s">
        <v>217</v>
      </c>
      <c r="S289" t="s">
        <v>326</v>
      </c>
      <c r="T289" t="s">
        <v>1242</v>
      </c>
      <c r="U289">
        <v>2.9813994150092595E-5</v>
      </c>
      <c r="V289" t="s">
        <v>217</v>
      </c>
      <c r="X289">
        <v>1.1415525114155251E-4</v>
      </c>
      <c r="Y289">
        <v>1.5049432745775637E-4</v>
      </c>
      <c r="Z289" t="s">
        <v>1242</v>
      </c>
      <c r="AA289" t="s">
        <v>25</v>
      </c>
      <c r="AC289" t="s">
        <v>22</v>
      </c>
      <c r="AD289" t="s">
        <v>1242</v>
      </c>
      <c r="AE289">
        <v>9.6612137285218569E-5</v>
      </c>
      <c r="AG289" t="s">
        <v>98</v>
      </c>
      <c r="AH289" t="s">
        <v>1242</v>
      </c>
      <c r="AI289">
        <v>0</v>
      </c>
    </row>
    <row r="290" spans="5:35" x14ac:dyDescent="0.45">
      <c r="E290" t="s">
        <v>931</v>
      </c>
      <c r="G290" t="s">
        <v>131</v>
      </c>
      <c r="I290" t="s">
        <v>215</v>
      </c>
      <c r="J290" t="s">
        <v>1243</v>
      </c>
      <c r="K290">
        <v>1.120360416278E-4</v>
      </c>
      <c r="L290" t="s">
        <v>217</v>
      </c>
      <c r="N290" t="s">
        <v>325</v>
      </c>
      <c r="O290" t="s">
        <v>1243</v>
      </c>
      <c r="P290">
        <v>4.6179750434716822E-5</v>
      </c>
      <c r="Q290" t="s">
        <v>217</v>
      </c>
      <c r="S290" t="s">
        <v>326</v>
      </c>
      <c r="T290" t="s">
        <v>1243</v>
      </c>
      <c r="U290">
        <v>2.7434781004525882E-5</v>
      </c>
      <c r="V290" t="s">
        <v>217</v>
      </c>
      <c r="X290">
        <v>1.1415525114155251E-4</v>
      </c>
      <c r="Y290">
        <v>1.7237235744060203E-4</v>
      </c>
      <c r="Z290" t="s">
        <v>1243</v>
      </c>
      <c r="AA290" t="s">
        <v>25</v>
      </c>
      <c r="AC290" t="s">
        <v>22</v>
      </c>
      <c r="AD290" t="s">
        <v>1243</v>
      </c>
      <c r="AE290">
        <v>7.7180690197145723E-5</v>
      </c>
      <c r="AG290" t="s">
        <v>98</v>
      </c>
      <c r="AH290" t="s">
        <v>1243</v>
      </c>
      <c r="AI290">
        <v>0</v>
      </c>
    </row>
    <row r="291" spans="5:35" x14ac:dyDescent="0.45">
      <c r="E291" t="s">
        <v>932</v>
      </c>
      <c r="G291" t="s">
        <v>131</v>
      </c>
      <c r="I291" t="s">
        <v>215</v>
      </c>
      <c r="J291" t="s">
        <v>1244</v>
      </c>
      <c r="K291">
        <v>8.5458031488105411E-5</v>
      </c>
      <c r="L291" t="s">
        <v>217</v>
      </c>
      <c r="N291" t="s">
        <v>325</v>
      </c>
      <c r="O291" t="s">
        <v>1244</v>
      </c>
      <c r="P291">
        <v>4.5729419699393575E-5</v>
      </c>
      <c r="Q291" t="s">
        <v>217</v>
      </c>
      <c r="S291" t="s">
        <v>326</v>
      </c>
      <c r="T291" t="s">
        <v>1244</v>
      </c>
      <c r="U291">
        <v>2.6124487214569605E-5</v>
      </c>
      <c r="V291" t="s">
        <v>217</v>
      </c>
      <c r="X291">
        <v>1.1415525114155251E-4</v>
      </c>
      <c r="Y291">
        <v>2.2209515285616027E-4</v>
      </c>
      <c r="Z291" t="s">
        <v>1244</v>
      </c>
      <c r="AA291" t="s">
        <v>25</v>
      </c>
      <c r="AC291" t="s">
        <v>22</v>
      </c>
      <c r="AD291" t="s">
        <v>1244</v>
      </c>
      <c r="AE291">
        <v>7.3860812556575384E-5</v>
      </c>
      <c r="AG291" t="s">
        <v>98</v>
      </c>
      <c r="AH291" t="s">
        <v>1244</v>
      </c>
      <c r="AI291">
        <v>0</v>
      </c>
    </row>
    <row r="292" spans="5:35" x14ac:dyDescent="0.45">
      <c r="E292" t="s">
        <v>933</v>
      </c>
      <c r="G292" t="s">
        <v>131</v>
      </c>
      <c r="I292" t="s">
        <v>215</v>
      </c>
      <c r="J292" t="s">
        <v>1245</v>
      </c>
      <c r="K292">
        <v>5.368923955717145E-5</v>
      </c>
      <c r="L292" t="s">
        <v>217</v>
      </c>
      <c r="N292" t="s">
        <v>325</v>
      </c>
      <c r="O292" t="s">
        <v>1245</v>
      </c>
      <c r="P292">
        <v>4.2400682069551088E-5</v>
      </c>
      <c r="Q292" t="s">
        <v>217</v>
      </c>
      <c r="S292" t="s">
        <v>326</v>
      </c>
      <c r="T292" t="s">
        <v>1245</v>
      </c>
      <c r="U292">
        <v>2.5530820722204056E-5</v>
      </c>
      <c r="V292" t="s">
        <v>217</v>
      </c>
      <c r="X292">
        <v>1.1415525114155251E-4</v>
      </c>
      <c r="Y292">
        <v>2.2209515285616027E-4</v>
      </c>
      <c r="Z292" t="s">
        <v>1245</v>
      </c>
      <c r="AA292" t="s">
        <v>25</v>
      </c>
      <c r="AC292" t="s">
        <v>22</v>
      </c>
      <c r="AD292" t="s">
        <v>1245</v>
      </c>
      <c r="AE292">
        <v>6.7897228272432522E-5</v>
      </c>
      <c r="AG292" t="s">
        <v>98</v>
      </c>
      <c r="AH292" t="s">
        <v>1245</v>
      </c>
      <c r="AI292">
        <v>0</v>
      </c>
    </row>
    <row r="293" spans="5:35" x14ac:dyDescent="0.45">
      <c r="E293" t="s">
        <v>934</v>
      </c>
      <c r="G293" t="s">
        <v>131</v>
      </c>
      <c r="I293" t="s">
        <v>215</v>
      </c>
      <c r="J293" t="s">
        <v>1246</v>
      </c>
      <c r="K293">
        <v>3.3931834426217918E-5</v>
      </c>
      <c r="L293" t="s">
        <v>217</v>
      </c>
      <c r="N293" t="s">
        <v>325</v>
      </c>
      <c r="O293" t="s">
        <v>1246</v>
      </c>
      <c r="P293">
        <v>3.2649892716417735E-5</v>
      </c>
      <c r="Q293" t="s">
        <v>217</v>
      </c>
      <c r="S293" t="s">
        <v>326</v>
      </c>
      <c r="T293" t="s">
        <v>1246</v>
      </c>
      <c r="U293">
        <v>2.1053985938976681E-5</v>
      </c>
      <c r="V293" t="s">
        <v>217</v>
      </c>
      <c r="X293">
        <v>1.1415525114155251E-4</v>
      </c>
      <c r="Y293">
        <v>1.7237235744060203E-4</v>
      </c>
      <c r="Z293" t="s">
        <v>1246</v>
      </c>
      <c r="AA293" t="s">
        <v>25</v>
      </c>
      <c r="AC293" t="s">
        <v>22</v>
      </c>
      <c r="AD293" t="s">
        <v>1246</v>
      </c>
      <c r="AE293">
        <v>6.5672232727201311E-5</v>
      </c>
      <c r="AG293" t="s">
        <v>98</v>
      </c>
      <c r="AH293" t="s">
        <v>1246</v>
      </c>
      <c r="AI293">
        <v>0</v>
      </c>
    </row>
    <row r="294" spans="5:35" x14ac:dyDescent="0.45">
      <c r="E294" t="s">
        <v>935</v>
      </c>
      <c r="G294" t="s">
        <v>131</v>
      </c>
      <c r="I294" t="s">
        <v>215</v>
      </c>
      <c r="J294" t="s">
        <v>1247</v>
      </c>
      <c r="K294">
        <v>1.2230770856293456E-5</v>
      </c>
      <c r="L294" t="s">
        <v>217</v>
      </c>
      <c r="N294" t="s">
        <v>325</v>
      </c>
      <c r="O294" t="s">
        <v>1247</v>
      </c>
      <c r="P294">
        <v>2.9075485640767928E-5</v>
      </c>
      <c r="Q294" t="s">
        <v>217</v>
      </c>
      <c r="S294" t="s">
        <v>326</v>
      </c>
      <c r="T294" t="s">
        <v>1247</v>
      </c>
      <c r="U294">
        <v>1.8124760815157305E-5</v>
      </c>
      <c r="V294" t="s">
        <v>217</v>
      </c>
      <c r="X294">
        <v>1.1415525114155251E-4</v>
      </c>
      <c r="Y294">
        <v>1.5579809230208258E-4</v>
      </c>
      <c r="Z294" t="s">
        <v>1247</v>
      </c>
      <c r="AA294" t="s">
        <v>25</v>
      </c>
      <c r="AC294" t="s">
        <v>22</v>
      </c>
      <c r="AD294" t="s">
        <v>1247</v>
      </c>
      <c r="AE294">
        <v>6.5523176996400191E-5</v>
      </c>
      <c r="AG294" t="s">
        <v>98</v>
      </c>
      <c r="AH294" t="s">
        <v>1247</v>
      </c>
      <c r="AI294">
        <v>0</v>
      </c>
    </row>
    <row r="295" spans="5:35" x14ac:dyDescent="0.45">
      <c r="E295" t="s">
        <v>936</v>
      </c>
      <c r="G295" t="s">
        <v>131</v>
      </c>
      <c r="I295" t="s">
        <v>215</v>
      </c>
      <c r="J295" t="s">
        <v>1248</v>
      </c>
      <c r="K295">
        <v>0</v>
      </c>
      <c r="L295" t="s">
        <v>217</v>
      </c>
      <c r="N295" t="s">
        <v>325</v>
      </c>
      <c r="O295" t="s">
        <v>1248</v>
      </c>
      <c r="P295">
        <v>2.5866399453363903E-5</v>
      </c>
      <c r="Q295" t="s">
        <v>217</v>
      </c>
      <c r="S295" t="s">
        <v>326</v>
      </c>
      <c r="T295" t="s">
        <v>1248</v>
      </c>
      <c r="U295">
        <v>1.4360745993038709E-5</v>
      </c>
      <c r="V295" t="s">
        <v>217</v>
      </c>
      <c r="X295">
        <v>1.1415525114155251E-4</v>
      </c>
      <c r="Y295">
        <v>1.093901499142282E-4</v>
      </c>
      <c r="Z295" t="s">
        <v>1248</v>
      </c>
      <c r="AA295" t="s">
        <v>25</v>
      </c>
      <c r="AC295" t="s">
        <v>22</v>
      </c>
      <c r="AD295" t="s">
        <v>1248</v>
      </c>
      <c r="AE295">
        <v>6.8505646664520701E-5</v>
      </c>
      <c r="AG295" t="s">
        <v>98</v>
      </c>
      <c r="AH295" t="s">
        <v>1248</v>
      </c>
      <c r="AI295">
        <v>0</v>
      </c>
    </row>
    <row r="296" spans="5:35" x14ac:dyDescent="0.45">
      <c r="E296" t="s">
        <v>937</v>
      </c>
      <c r="G296" t="s">
        <v>131</v>
      </c>
      <c r="I296" t="s">
        <v>215</v>
      </c>
      <c r="J296" t="s">
        <v>1249</v>
      </c>
      <c r="K296">
        <v>0</v>
      </c>
      <c r="L296" t="s">
        <v>217</v>
      </c>
      <c r="N296" t="s">
        <v>325</v>
      </c>
      <c r="O296" t="s">
        <v>1249</v>
      </c>
      <c r="P296">
        <v>2.1366511781910699E-5</v>
      </c>
      <c r="Q296" t="s">
        <v>217</v>
      </c>
      <c r="S296" t="s">
        <v>326</v>
      </c>
      <c r="T296" t="s">
        <v>1249</v>
      </c>
      <c r="U296">
        <v>1.1885527708447924E-5</v>
      </c>
      <c r="V296" t="s">
        <v>217</v>
      </c>
      <c r="X296">
        <v>1.1415525114155251E-4</v>
      </c>
      <c r="Y296">
        <v>7.9556472664893237E-5</v>
      </c>
      <c r="Z296" t="s">
        <v>1249</v>
      </c>
      <c r="AA296" t="s">
        <v>25</v>
      </c>
      <c r="AC296" t="s">
        <v>22</v>
      </c>
      <c r="AD296" t="s">
        <v>1249</v>
      </c>
      <c r="AE296">
        <v>7.1643947323933319E-5</v>
      </c>
      <c r="AG296" t="s">
        <v>98</v>
      </c>
      <c r="AH296" t="s">
        <v>1249</v>
      </c>
      <c r="AI296">
        <v>0</v>
      </c>
    </row>
    <row r="297" spans="5:35" x14ac:dyDescent="0.45">
      <c r="E297" t="s">
        <v>938</v>
      </c>
      <c r="G297" t="s">
        <v>131</v>
      </c>
      <c r="I297" t="s">
        <v>215</v>
      </c>
      <c r="J297" t="s">
        <v>1250</v>
      </c>
      <c r="K297">
        <v>0</v>
      </c>
      <c r="L297" t="s">
        <v>217</v>
      </c>
      <c r="N297" t="s">
        <v>325</v>
      </c>
      <c r="O297" t="s">
        <v>1250</v>
      </c>
      <c r="P297">
        <v>1.7913704545403605E-5</v>
      </c>
      <c r="Q297" t="s">
        <v>217</v>
      </c>
      <c r="S297" t="s">
        <v>326</v>
      </c>
      <c r="T297" t="s">
        <v>1250</v>
      </c>
      <c r="U297">
        <v>1.1937092892798352E-5</v>
      </c>
      <c r="V297" t="s">
        <v>217</v>
      </c>
      <c r="X297">
        <v>1.1415525114155251E-4</v>
      </c>
      <c r="Y297">
        <v>5.6352501470966035E-5</v>
      </c>
      <c r="Z297" t="s">
        <v>1250</v>
      </c>
      <c r="AA297" t="s">
        <v>25</v>
      </c>
      <c r="AC297" t="s">
        <v>22</v>
      </c>
      <c r="AD297" t="s">
        <v>1250</v>
      </c>
      <c r="AE297">
        <v>7.5191473716999891E-5</v>
      </c>
      <c r="AG297" t="s">
        <v>98</v>
      </c>
      <c r="AH297" t="s">
        <v>1250</v>
      </c>
      <c r="AI297">
        <v>0</v>
      </c>
    </row>
    <row r="298" spans="5:35" x14ac:dyDescent="0.45">
      <c r="E298" t="s">
        <v>939</v>
      </c>
      <c r="G298" t="s">
        <v>131</v>
      </c>
      <c r="I298" t="s">
        <v>215</v>
      </c>
      <c r="J298" t="s">
        <v>1251</v>
      </c>
      <c r="K298">
        <v>0</v>
      </c>
      <c r="L298" t="s">
        <v>217</v>
      </c>
      <c r="N298" t="s">
        <v>325</v>
      </c>
      <c r="O298" t="s">
        <v>1251</v>
      </c>
      <c r="P298">
        <v>1.5267308501752361E-5</v>
      </c>
      <c r="Q298" t="s">
        <v>217</v>
      </c>
      <c r="S298" t="s">
        <v>326</v>
      </c>
      <c r="T298" t="s">
        <v>1251</v>
      </c>
      <c r="U298">
        <v>1.2597159957729509E-5</v>
      </c>
      <c r="V298" t="s">
        <v>217</v>
      </c>
      <c r="X298">
        <v>1.1415525114155251E-4</v>
      </c>
      <c r="Y298">
        <v>2.9833677249334962E-5</v>
      </c>
      <c r="Z298" t="s">
        <v>1251</v>
      </c>
      <c r="AA298" t="s">
        <v>25</v>
      </c>
      <c r="AC298" t="s">
        <v>22</v>
      </c>
      <c r="AD298" t="s">
        <v>1251</v>
      </c>
      <c r="AE298">
        <v>8.1668622746357511E-5</v>
      </c>
      <c r="AG298" t="s">
        <v>98</v>
      </c>
      <c r="AH298" t="s">
        <v>1251</v>
      </c>
      <c r="AI298">
        <v>0</v>
      </c>
    </row>
    <row r="299" spans="5:35" x14ac:dyDescent="0.45">
      <c r="E299" t="s">
        <v>940</v>
      </c>
      <c r="G299" t="s">
        <v>131</v>
      </c>
      <c r="I299" t="s">
        <v>215</v>
      </c>
      <c r="J299" t="s">
        <v>1252</v>
      </c>
      <c r="K299">
        <v>0</v>
      </c>
      <c r="L299" t="s">
        <v>217</v>
      </c>
      <c r="N299" t="s">
        <v>325</v>
      </c>
      <c r="O299" t="s">
        <v>1252</v>
      </c>
      <c r="P299">
        <v>1.5801125990441357E-5</v>
      </c>
      <c r="Q299" t="s">
        <v>217</v>
      </c>
      <c r="S299" t="s">
        <v>326</v>
      </c>
      <c r="T299" t="s">
        <v>1252</v>
      </c>
      <c r="U299">
        <v>1.5444050469556919E-5</v>
      </c>
      <c r="V299" t="s">
        <v>217</v>
      </c>
      <c r="X299">
        <v>1.1415525114155251E-4</v>
      </c>
      <c r="Y299">
        <v>2.1546544680075254E-5</v>
      </c>
      <c r="Z299" t="s">
        <v>1252</v>
      </c>
      <c r="AA299" t="s">
        <v>25</v>
      </c>
      <c r="AC299" t="s">
        <v>22</v>
      </c>
      <c r="AD299" t="s">
        <v>1252</v>
      </c>
      <c r="AE299">
        <v>8.5624019820979878E-5</v>
      </c>
      <c r="AG299" t="s">
        <v>98</v>
      </c>
      <c r="AH299" t="s">
        <v>1252</v>
      </c>
      <c r="AI299">
        <v>0</v>
      </c>
    </row>
    <row r="300" spans="5:35" x14ac:dyDescent="0.45">
      <c r="E300" t="s">
        <v>941</v>
      </c>
      <c r="G300" t="s">
        <v>131</v>
      </c>
      <c r="I300" t="s">
        <v>215</v>
      </c>
      <c r="J300" t="s">
        <v>1253</v>
      </c>
      <c r="K300">
        <v>0</v>
      </c>
      <c r="L300" t="s">
        <v>217</v>
      </c>
      <c r="N300" t="s">
        <v>325</v>
      </c>
      <c r="O300" t="s">
        <v>1253</v>
      </c>
      <c r="P300">
        <v>1.8543053610899532E-5</v>
      </c>
      <c r="Q300" t="s">
        <v>217</v>
      </c>
      <c r="S300" t="s">
        <v>326</v>
      </c>
      <c r="T300" t="s">
        <v>1253</v>
      </c>
      <c r="U300">
        <v>1.933850095015407E-5</v>
      </c>
      <c r="V300" t="s">
        <v>217</v>
      </c>
      <c r="X300">
        <v>1.1415525114155251E-4</v>
      </c>
      <c r="Y300">
        <v>1.4916838624667481E-5</v>
      </c>
      <c r="Z300" t="s">
        <v>1253</v>
      </c>
      <c r="AA300" t="s">
        <v>25</v>
      </c>
      <c r="AC300" t="s">
        <v>22</v>
      </c>
      <c r="AD300" t="s">
        <v>1253</v>
      </c>
      <c r="AE300">
        <v>9.2285455935691601E-5</v>
      </c>
      <c r="AG300" t="s">
        <v>98</v>
      </c>
      <c r="AH300" t="s">
        <v>1253</v>
      </c>
      <c r="AI300">
        <v>0</v>
      </c>
    </row>
    <row r="301" spans="5:35" x14ac:dyDescent="0.45">
      <c r="E301" t="s">
        <v>942</v>
      </c>
      <c r="G301" t="s">
        <v>131</v>
      </c>
      <c r="I301" t="s">
        <v>215</v>
      </c>
      <c r="J301" t="s">
        <v>1254</v>
      </c>
      <c r="K301">
        <v>0</v>
      </c>
      <c r="L301" t="s">
        <v>217</v>
      </c>
      <c r="N301" t="s">
        <v>325</v>
      </c>
      <c r="O301" t="s">
        <v>1254</v>
      </c>
      <c r="P301">
        <v>2.0330475680273E-5</v>
      </c>
      <c r="Q301" t="s">
        <v>217</v>
      </c>
      <c r="S301" t="s">
        <v>326</v>
      </c>
      <c r="T301" t="s">
        <v>1254</v>
      </c>
      <c r="U301">
        <v>2.5970891491343163E-5</v>
      </c>
      <c r="V301" t="s">
        <v>217</v>
      </c>
      <c r="X301">
        <v>1.1415525114155251E-4</v>
      </c>
      <c r="Y301">
        <v>1.6574265138519424E-5</v>
      </c>
      <c r="Z301" t="s">
        <v>1254</v>
      </c>
      <c r="AA301" t="s">
        <v>25</v>
      </c>
      <c r="AC301" t="s">
        <v>22</v>
      </c>
      <c r="AD301" t="s">
        <v>1254</v>
      </c>
      <c r="AE301">
        <v>9.2712297346622086E-5</v>
      </c>
      <c r="AG301" t="s">
        <v>98</v>
      </c>
      <c r="AH301" t="s">
        <v>1254</v>
      </c>
      <c r="AI301">
        <v>0</v>
      </c>
    </row>
    <row r="302" spans="5:35" x14ac:dyDescent="0.45">
      <c r="E302" t="s">
        <v>943</v>
      </c>
      <c r="G302" t="s">
        <v>131</v>
      </c>
      <c r="I302" t="s">
        <v>215</v>
      </c>
      <c r="J302" t="s">
        <v>1255</v>
      </c>
      <c r="K302">
        <v>0</v>
      </c>
      <c r="L302" t="s">
        <v>217</v>
      </c>
      <c r="N302" t="s">
        <v>325</v>
      </c>
      <c r="O302" t="s">
        <v>1255</v>
      </c>
      <c r="P302">
        <v>1.9720637687269879E-5</v>
      </c>
      <c r="Q302" t="s">
        <v>217</v>
      </c>
      <c r="S302" t="s">
        <v>326</v>
      </c>
      <c r="T302" t="s">
        <v>1255</v>
      </c>
      <c r="U302">
        <v>3.1821009781774124E-5</v>
      </c>
      <c r="V302" t="s">
        <v>217</v>
      </c>
      <c r="X302">
        <v>1.1415525114155251E-4</v>
      </c>
      <c r="Y302">
        <v>1.4585353321897093E-5</v>
      </c>
      <c r="Z302" t="s">
        <v>1255</v>
      </c>
      <c r="AA302" t="s">
        <v>25</v>
      </c>
      <c r="AC302" t="s">
        <v>22</v>
      </c>
      <c r="AD302" t="s">
        <v>1255</v>
      </c>
      <c r="AE302">
        <v>9.2942656203314714E-5</v>
      </c>
      <c r="AG302" t="s">
        <v>98</v>
      </c>
      <c r="AH302" t="s">
        <v>1255</v>
      </c>
      <c r="AI302">
        <v>0</v>
      </c>
    </row>
    <row r="303" spans="5:35" x14ac:dyDescent="0.45">
      <c r="E303" t="s">
        <v>944</v>
      </c>
      <c r="G303" t="s">
        <v>131</v>
      </c>
      <c r="I303" t="s">
        <v>215</v>
      </c>
      <c r="J303" t="s">
        <v>1256</v>
      </c>
      <c r="K303">
        <v>0</v>
      </c>
      <c r="L303" t="s">
        <v>217</v>
      </c>
      <c r="N303" t="s">
        <v>325</v>
      </c>
      <c r="O303" t="s">
        <v>1256</v>
      </c>
      <c r="P303">
        <v>1.735833295154176E-5</v>
      </c>
      <c r="Q303" t="s">
        <v>217</v>
      </c>
      <c r="S303" t="s">
        <v>326</v>
      </c>
      <c r="T303" t="s">
        <v>1256</v>
      </c>
      <c r="U303">
        <v>3.451880441669507E-5</v>
      </c>
      <c r="V303" t="s">
        <v>217</v>
      </c>
      <c r="X303">
        <v>1.1415525114155251E-4</v>
      </c>
      <c r="Y303">
        <v>2.1215059377304864E-5</v>
      </c>
      <c r="Z303" t="s">
        <v>1256</v>
      </c>
      <c r="AA303" t="s">
        <v>25</v>
      </c>
      <c r="AC303" t="s">
        <v>22</v>
      </c>
      <c r="AD303" t="s">
        <v>1256</v>
      </c>
      <c r="AE303">
        <v>9.266622557528356E-5</v>
      </c>
      <c r="AG303" t="s">
        <v>98</v>
      </c>
      <c r="AH303" t="s">
        <v>1256</v>
      </c>
      <c r="AI303">
        <v>0</v>
      </c>
    </row>
    <row r="304" spans="5:35" x14ac:dyDescent="0.45">
      <c r="E304" t="s">
        <v>945</v>
      </c>
      <c r="G304" t="s">
        <v>131</v>
      </c>
      <c r="I304" t="s">
        <v>215</v>
      </c>
      <c r="J304" t="s">
        <v>1257</v>
      </c>
      <c r="K304">
        <v>1.0062895411672843E-5</v>
      </c>
      <c r="L304" t="s">
        <v>217</v>
      </c>
      <c r="N304" t="s">
        <v>325</v>
      </c>
      <c r="O304" t="s">
        <v>1257</v>
      </c>
      <c r="P304">
        <v>1.6379843699039523E-5</v>
      </c>
      <c r="Q304" t="s">
        <v>217</v>
      </c>
      <c r="S304" t="s">
        <v>326</v>
      </c>
      <c r="T304" t="s">
        <v>1257</v>
      </c>
      <c r="U304">
        <v>3.1257740278417182E-5</v>
      </c>
      <c r="V304" t="s">
        <v>217</v>
      </c>
      <c r="X304">
        <v>1.1415525114155251E-4</v>
      </c>
      <c r="Y304">
        <v>5.7678442682047593E-5</v>
      </c>
      <c r="Z304" t="s">
        <v>1257</v>
      </c>
      <c r="AA304" t="s">
        <v>25</v>
      </c>
      <c r="AC304" t="s">
        <v>22</v>
      </c>
      <c r="AD304" t="s">
        <v>1257</v>
      </c>
      <c r="AE304">
        <v>9.3865446682183439E-5</v>
      </c>
      <c r="AG304" t="s">
        <v>98</v>
      </c>
      <c r="AH304" t="s">
        <v>1257</v>
      </c>
      <c r="AI304">
        <v>0</v>
      </c>
    </row>
    <row r="305" spans="5:35" x14ac:dyDescent="0.45">
      <c r="E305" t="s">
        <v>946</v>
      </c>
      <c r="G305" t="s">
        <v>131</v>
      </c>
      <c r="I305" t="s">
        <v>215</v>
      </c>
      <c r="J305" t="s">
        <v>1258</v>
      </c>
      <c r="K305">
        <v>6.0267520341356683E-5</v>
      </c>
      <c r="L305" t="s">
        <v>217</v>
      </c>
      <c r="N305" t="s">
        <v>325</v>
      </c>
      <c r="O305" t="s">
        <v>1258</v>
      </c>
      <c r="P305">
        <v>1.5843689877332321E-5</v>
      </c>
      <c r="Q305" t="s">
        <v>217</v>
      </c>
      <c r="S305" t="s">
        <v>326</v>
      </c>
      <c r="T305" t="s">
        <v>1258</v>
      </c>
      <c r="U305">
        <v>2.1437805047748078E-5</v>
      </c>
      <c r="V305" t="s">
        <v>217</v>
      </c>
      <c r="X305">
        <v>1.1415525114155251E-4</v>
      </c>
      <c r="Y305">
        <v>1.6905750441289813E-4</v>
      </c>
      <c r="Z305" t="s">
        <v>1258</v>
      </c>
      <c r="AA305" t="s">
        <v>25</v>
      </c>
      <c r="AC305" t="s">
        <v>22</v>
      </c>
      <c r="AD305" t="s">
        <v>1258</v>
      </c>
      <c r="AE305">
        <v>9.2900649588270782E-5</v>
      </c>
      <c r="AG305" t="s">
        <v>98</v>
      </c>
      <c r="AH305" t="s">
        <v>1258</v>
      </c>
      <c r="AI305">
        <v>0</v>
      </c>
    </row>
    <row r="306" spans="5:35" x14ac:dyDescent="0.45">
      <c r="E306" t="s">
        <v>947</v>
      </c>
      <c r="G306" t="s">
        <v>131</v>
      </c>
      <c r="I306" t="s">
        <v>215</v>
      </c>
      <c r="J306" t="s">
        <v>1259</v>
      </c>
      <c r="K306">
        <v>1.2154509234839999E-4</v>
      </c>
      <c r="L306" t="s">
        <v>217</v>
      </c>
      <c r="N306" t="s">
        <v>325</v>
      </c>
      <c r="O306" t="s">
        <v>1259</v>
      </c>
      <c r="P306">
        <v>1.3563245731404734E-5</v>
      </c>
      <c r="Q306" t="s">
        <v>217</v>
      </c>
      <c r="S306" t="s">
        <v>326</v>
      </c>
      <c r="T306" t="s">
        <v>1259</v>
      </c>
      <c r="U306">
        <v>1.5501348741751632E-5</v>
      </c>
      <c r="V306" t="s">
        <v>217</v>
      </c>
      <c r="X306">
        <v>1.1415525114155251E-4</v>
      </c>
      <c r="Y306">
        <v>1.9060404909297337E-4</v>
      </c>
      <c r="Z306" t="s">
        <v>1259</v>
      </c>
      <c r="AA306" t="s">
        <v>25</v>
      </c>
      <c r="AC306" t="s">
        <v>22</v>
      </c>
      <c r="AD306" t="s">
        <v>1259</v>
      </c>
      <c r="AE306">
        <v>9.2900649588270742E-5</v>
      </c>
      <c r="AG306" t="s">
        <v>98</v>
      </c>
      <c r="AH306" t="s">
        <v>1259</v>
      </c>
      <c r="AI306">
        <v>0</v>
      </c>
    </row>
    <row r="307" spans="5:35" x14ac:dyDescent="0.45">
      <c r="E307" t="s">
        <v>948</v>
      </c>
      <c r="G307" t="s">
        <v>131</v>
      </c>
      <c r="I307" t="s">
        <v>215</v>
      </c>
      <c r="J307" t="s">
        <v>1260</v>
      </c>
      <c r="K307">
        <v>1.7877053044099999E-4</v>
      </c>
      <c r="L307" t="s">
        <v>217</v>
      </c>
      <c r="N307" t="s">
        <v>325</v>
      </c>
      <c r="O307" t="s">
        <v>1260</v>
      </c>
      <c r="P307">
        <v>1.6677434421079472E-5</v>
      </c>
      <c r="Q307" t="s">
        <v>217</v>
      </c>
      <c r="S307" t="s">
        <v>326</v>
      </c>
      <c r="T307" t="s">
        <v>1260</v>
      </c>
      <c r="U307">
        <v>1.3199906294302287E-5</v>
      </c>
      <c r="V307" t="s">
        <v>217</v>
      </c>
      <c r="X307">
        <v>1.1415525114155251E-4</v>
      </c>
      <c r="Y307">
        <v>1.4585353321897094E-4</v>
      </c>
      <c r="Z307" t="s">
        <v>1260</v>
      </c>
      <c r="AA307" t="s">
        <v>25</v>
      </c>
      <c r="AC307" t="s">
        <v>22</v>
      </c>
      <c r="AD307" t="s">
        <v>1260</v>
      </c>
      <c r="AE307">
        <v>9.5423756595104219E-5</v>
      </c>
      <c r="AG307" t="s">
        <v>98</v>
      </c>
      <c r="AH307" t="s">
        <v>1260</v>
      </c>
      <c r="AI307">
        <v>0</v>
      </c>
    </row>
    <row r="308" spans="5:35" x14ac:dyDescent="0.45">
      <c r="E308" t="s">
        <v>949</v>
      </c>
      <c r="G308" t="s">
        <v>131</v>
      </c>
      <c r="I308" t="s">
        <v>215</v>
      </c>
      <c r="J308" t="s">
        <v>1261</v>
      </c>
      <c r="K308">
        <v>2.1900290923110001E-4</v>
      </c>
      <c r="L308" t="s">
        <v>217</v>
      </c>
      <c r="N308" t="s">
        <v>325</v>
      </c>
      <c r="O308" t="s">
        <v>1261</v>
      </c>
      <c r="P308">
        <v>2.0443243597158677E-5</v>
      </c>
      <c r="Q308" t="s">
        <v>217</v>
      </c>
      <c r="S308" t="s">
        <v>326</v>
      </c>
      <c r="T308" t="s">
        <v>1261</v>
      </c>
      <c r="U308">
        <v>1.4204747985473184E-5</v>
      </c>
      <c r="V308" t="s">
        <v>217</v>
      </c>
      <c r="X308">
        <v>1.1415525114155251E-4</v>
      </c>
      <c r="Y308">
        <v>1.4452759200788939E-4</v>
      </c>
      <c r="Z308" t="s">
        <v>1261</v>
      </c>
      <c r="AA308" t="s">
        <v>25</v>
      </c>
      <c r="AC308" t="s">
        <v>22</v>
      </c>
      <c r="AD308" t="s">
        <v>1261</v>
      </c>
      <c r="AE308">
        <v>9.4727259816633516E-5</v>
      </c>
      <c r="AG308" t="s">
        <v>98</v>
      </c>
      <c r="AH308" t="s">
        <v>1261</v>
      </c>
      <c r="AI308">
        <v>0</v>
      </c>
    </row>
    <row r="309" spans="5:35" x14ac:dyDescent="0.45">
      <c r="E309" t="s">
        <v>950</v>
      </c>
      <c r="G309" t="s">
        <v>131</v>
      </c>
      <c r="I309" t="s">
        <v>215</v>
      </c>
      <c r="J309" t="s">
        <v>1262</v>
      </c>
      <c r="K309">
        <v>2.5303597445419998E-4</v>
      </c>
      <c r="L309" t="s">
        <v>217</v>
      </c>
      <c r="N309" t="s">
        <v>325</v>
      </c>
      <c r="O309" t="s">
        <v>1262</v>
      </c>
      <c r="P309">
        <v>2.3132087564966333E-5</v>
      </c>
      <c r="Q309" t="s">
        <v>217</v>
      </c>
      <c r="S309" t="s">
        <v>326</v>
      </c>
      <c r="T309" t="s">
        <v>1262</v>
      </c>
      <c r="U309">
        <v>1.8007678148870466E-5</v>
      </c>
      <c r="V309" t="s">
        <v>217</v>
      </c>
      <c r="X309">
        <v>1.1415525114155251E-4</v>
      </c>
      <c r="Y309">
        <v>1.408812536774151E-4</v>
      </c>
      <c r="Z309" t="s">
        <v>1262</v>
      </c>
      <c r="AA309" t="s">
        <v>25</v>
      </c>
      <c r="AC309" t="s">
        <v>22</v>
      </c>
      <c r="AD309" t="s">
        <v>1262</v>
      </c>
      <c r="AE309">
        <v>9.4003661996199043E-5</v>
      </c>
      <c r="AG309" t="s">
        <v>98</v>
      </c>
      <c r="AH309" t="s">
        <v>1262</v>
      </c>
      <c r="AI309">
        <v>0</v>
      </c>
    </row>
    <row r="310" spans="5:35" x14ac:dyDescent="0.45">
      <c r="E310" t="s">
        <v>951</v>
      </c>
      <c r="G310" t="s">
        <v>131</v>
      </c>
      <c r="I310" t="s">
        <v>215</v>
      </c>
      <c r="J310" t="s">
        <v>1263</v>
      </c>
      <c r="K310">
        <v>2.8109915375929998E-4</v>
      </c>
      <c r="L310" t="s">
        <v>217</v>
      </c>
      <c r="N310" t="s">
        <v>325</v>
      </c>
      <c r="O310" t="s">
        <v>1263</v>
      </c>
      <c r="P310">
        <v>2.5602928470832512E-5</v>
      </c>
      <c r="Q310" t="s">
        <v>217</v>
      </c>
      <c r="S310" t="s">
        <v>326</v>
      </c>
      <c r="T310" t="s">
        <v>1263</v>
      </c>
      <c r="U310">
        <v>2.2821482290085463E-5</v>
      </c>
      <c r="V310" t="s">
        <v>217</v>
      </c>
      <c r="X310">
        <v>1.1415525114155251E-4</v>
      </c>
      <c r="Y310">
        <v>1.4054976837464471E-4</v>
      </c>
      <c r="Z310" t="s">
        <v>1263</v>
      </c>
      <c r="AA310" t="s">
        <v>25</v>
      </c>
      <c r="AC310" t="s">
        <v>22</v>
      </c>
      <c r="AD310" t="s">
        <v>1263</v>
      </c>
      <c r="AE310">
        <v>9.3144558965945336E-5</v>
      </c>
      <c r="AG310" t="s">
        <v>98</v>
      </c>
      <c r="AH310" t="s">
        <v>1263</v>
      </c>
      <c r="AI310">
        <v>0</v>
      </c>
    </row>
    <row r="311" spans="5:35" x14ac:dyDescent="0.45">
      <c r="E311" t="s">
        <v>952</v>
      </c>
      <c r="G311" t="s">
        <v>131</v>
      </c>
      <c r="I311" t="s">
        <v>215</v>
      </c>
      <c r="J311" t="s">
        <v>1264</v>
      </c>
      <c r="K311">
        <v>3.0022507163540002E-4</v>
      </c>
      <c r="L311" t="s">
        <v>217</v>
      </c>
      <c r="N311" t="s">
        <v>325</v>
      </c>
      <c r="O311" t="s">
        <v>1264</v>
      </c>
      <c r="P311">
        <v>2.8160983244184275E-5</v>
      </c>
      <c r="Q311" t="s">
        <v>217</v>
      </c>
      <c r="S311" t="s">
        <v>326</v>
      </c>
      <c r="T311" t="s">
        <v>1264</v>
      </c>
      <c r="U311">
        <v>2.8099364497132021E-5</v>
      </c>
      <c r="V311" t="s">
        <v>217</v>
      </c>
      <c r="X311">
        <v>1.1415525114155251E-4</v>
      </c>
      <c r="Y311">
        <v>1.4253868019126702E-4</v>
      </c>
      <c r="Z311" t="s">
        <v>1264</v>
      </c>
      <c r="AA311" t="s">
        <v>25</v>
      </c>
      <c r="AC311" t="s">
        <v>22</v>
      </c>
      <c r="AD311" t="s">
        <v>1264</v>
      </c>
      <c r="AE311">
        <v>9.2472453125242086E-5</v>
      </c>
      <c r="AG311" t="s">
        <v>98</v>
      </c>
      <c r="AH311" t="s">
        <v>1264</v>
      </c>
      <c r="AI311">
        <v>0</v>
      </c>
    </row>
    <row r="312" spans="5:35" x14ac:dyDescent="0.45">
      <c r="E312" t="s">
        <v>953</v>
      </c>
      <c r="G312" t="s">
        <v>131</v>
      </c>
      <c r="I312" t="s">
        <v>215</v>
      </c>
      <c r="J312" t="s">
        <v>1265</v>
      </c>
      <c r="K312">
        <v>3.0532016624470001E-4</v>
      </c>
      <c r="L312" t="s">
        <v>217</v>
      </c>
      <c r="N312" t="s">
        <v>325</v>
      </c>
      <c r="O312" t="s">
        <v>1265</v>
      </c>
      <c r="P312">
        <v>3.1602187507531169E-5</v>
      </c>
      <c r="Q312" t="s">
        <v>217</v>
      </c>
      <c r="S312" t="s">
        <v>326</v>
      </c>
      <c r="T312" t="s">
        <v>1265</v>
      </c>
      <c r="U312">
        <v>3.3542978225106074E-5</v>
      </c>
      <c r="V312" t="s">
        <v>217</v>
      </c>
      <c r="X312">
        <v>1.1415525114155251E-4</v>
      </c>
      <c r="Y312">
        <v>1.4883690094390442E-4</v>
      </c>
      <c r="Z312" t="s">
        <v>1265</v>
      </c>
      <c r="AA312" t="s">
        <v>25</v>
      </c>
      <c r="AC312" t="s">
        <v>22</v>
      </c>
      <c r="AD312" t="s">
        <v>1265</v>
      </c>
      <c r="AE312">
        <v>9.0540148833220349E-5</v>
      </c>
      <c r="AG312" t="s">
        <v>98</v>
      </c>
      <c r="AH312" t="s">
        <v>1265</v>
      </c>
      <c r="AI312">
        <v>0</v>
      </c>
    </row>
    <row r="313" spans="5:35" x14ac:dyDescent="0.45">
      <c r="E313" t="s">
        <v>954</v>
      </c>
      <c r="G313" t="s">
        <v>131</v>
      </c>
      <c r="I313" t="s">
        <v>215</v>
      </c>
      <c r="J313" t="s">
        <v>1266</v>
      </c>
      <c r="K313">
        <v>2.9539567418959998E-4</v>
      </c>
      <c r="L313" t="s">
        <v>217</v>
      </c>
      <c r="N313" t="s">
        <v>325</v>
      </c>
      <c r="O313" t="s">
        <v>1266</v>
      </c>
      <c r="P313">
        <v>3.489154250129147E-5</v>
      </c>
      <c r="Q313" t="s">
        <v>217</v>
      </c>
      <c r="S313" t="s">
        <v>326</v>
      </c>
      <c r="T313" t="s">
        <v>1266</v>
      </c>
      <c r="U313">
        <v>3.5892819062938087E-5</v>
      </c>
      <c r="V313" t="s">
        <v>217</v>
      </c>
      <c r="X313">
        <v>1.1415525114155251E-4</v>
      </c>
      <c r="Y313">
        <v>1.5049432745775637E-4</v>
      </c>
      <c r="Z313" t="s">
        <v>1266</v>
      </c>
      <c r="AA313" t="s">
        <v>25</v>
      </c>
      <c r="AC313" t="s">
        <v>22</v>
      </c>
      <c r="AD313" t="s">
        <v>1266</v>
      </c>
      <c r="AE313">
        <v>8.8785356366061753E-5</v>
      </c>
      <c r="AG313" t="s">
        <v>98</v>
      </c>
      <c r="AH313" t="s">
        <v>1266</v>
      </c>
      <c r="AI313">
        <v>0</v>
      </c>
    </row>
    <row r="314" spans="5:35" x14ac:dyDescent="0.45">
      <c r="E314" t="s">
        <v>955</v>
      </c>
      <c r="G314" t="s">
        <v>131</v>
      </c>
      <c r="I314" t="s">
        <v>215</v>
      </c>
      <c r="J314" t="s">
        <v>1267</v>
      </c>
      <c r="K314">
        <v>2.9358254006879998E-4</v>
      </c>
      <c r="L314" t="s">
        <v>217</v>
      </c>
      <c r="N314" t="s">
        <v>325</v>
      </c>
      <c r="O314" t="s">
        <v>1267</v>
      </c>
      <c r="P314">
        <v>3.7214349820562071E-5</v>
      </c>
      <c r="Q314" t="s">
        <v>217</v>
      </c>
      <c r="S314" t="s">
        <v>326</v>
      </c>
      <c r="T314" t="s">
        <v>1267</v>
      </c>
      <c r="U314">
        <v>4.1294602969022268E-5</v>
      </c>
      <c r="V314" t="s">
        <v>217</v>
      </c>
      <c r="X314">
        <v>1.1415525114155251E-4</v>
      </c>
      <c r="Y314">
        <v>1.7237235744060203E-4</v>
      </c>
      <c r="Z314" t="s">
        <v>1267</v>
      </c>
      <c r="AA314" t="s">
        <v>25</v>
      </c>
      <c r="AC314" t="s">
        <v>22</v>
      </c>
      <c r="AD314" t="s">
        <v>1267</v>
      </c>
      <c r="AE314">
        <v>8.1153702949044568E-5</v>
      </c>
      <c r="AG314" t="s">
        <v>98</v>
      </c>
      <c r="AH314" t="s">
        <v>1267</v>
      </c>
      <c r="AI314">
        <v>0</v>
      </c>
    </row>
    <row r="315" spans="5:35" x14ac:dyDescent="0.45">
      <c r="E315" t="s">
        <v>956</v>
      </c>
      <c r="G315" t="s">
        <v>131</v>
      </c>
      <c r="I315" t="s">
        <v>215</v>
      </c>
      <c r="J315" t="s">
        <v>1268</v>
      </c>
      <c r="K315">
        <v>2.6900595121910002E-4</v>
      </c>
      <c r="L315" t="s">
        <v>217</v>
      </c>
      <c r="N315" t="s">
        <v>325</v>
      </c>
      <c r="O315" t="s">
        <v>1268</v>
      </c>
      <c r="P315">
        <v>3.6928263153501237E-5</v>
      </c>
      <c r="Q315" t="s">
        <v>217</v>
      </c>
      <c r="S315" t="s">
        <v>326</v>
      </c>
      <c r="T315" t="s">
        <v>1268</v>
      </c>
      <c r="U315">
        <v>5.0224874244156437E-5</v>
      </c>
      <c r="V315" t="s">
        <v>217</v>
      </c>
      <c r="X315">
        <v>1.1415525114155251E-4</v>
      </c>
      <c r="Y315">
        <v>2.2209515285616027E-4</v>
      </c>
      <c r="Z315" t="s">
        <v>1268</v>
      </c>
      <c r="AA315" t="s">
        <v>25</v>
      </c>
      <c r="AC315" t="s">
        <v>22</v>
      </c>
      <c r="AD315" t="s">
        <v>1268</v>
      </c>
      <c r="AE315">
        <v>7.7870411715125424E-5</v>
      </c>
      <c r="AG315" t="s">
        <v>98</v>
      </c>
      <c r="AH315" t="s">
        <v>1268</v>
      </c>
      <c r="AI315">
        <v>0</v>
      </c>
    </row>
    <row r="316" spans="5:35" x14ac:dyDescent="0.45">
      <c r="E316" t="s">
        <v>957</v>
      </c>
      <c r="G316" t="s">
        <v>131</v>
      </c>
      <c r="I316" t="s">
        <v>215</v>
      </c>
      <c r="J316" t="s">
        <v>1269</v>
      </c>
      <c r="K316">
        <v>2.144054384549E-4</v>
      </c>
      <c r="L316" t="s">
        <v>217</v>
      </c>
      <c r="N316" t="s">
        <v>325</v>
      </c>
      <c r="O316" t="s">
        <v>1269</v>
      </c>
      <c r="P316">
        <v>3.5484801080666423E-5</v>
      </c>
      <c r="Q316" t="s">
        <v>217</v>
      </c>
      <c r="S316" t="s">
        <v>326</v>
      </c>
      <c r="T316" t="s">
        <v>1269</v>
      </c>
      <c r="U316">
        <v>5.6511077062545183E-5</v>
      </c>
      <c r="V316" t="s">
        <v>217</v>
      </c>
      <c r="X316">
        <v>1.1415525114155251E-4</v>
      </c>
      <c r="Y316">
        <v>2.2209515285616027E-4</v>
      </c>
      <c r="Z316" t="s">
        <v>1269</v>
      </c>
      <c r="AA316" t="s">
        <v>25</v>
      </c>
      <c r="AC316" t="s">
        <v>22</v>
      </c>
      <c r="AD316" t="s">
        <v>1269</v>
      </c>
      <c r="AE316">
        <v>7.0355292778552758E-5</v>
      </c>
      <c r="AG316" t="s">
        <v>98</v>
      </c>
      <c r="AH316" t="s">
        <v>1269</v>
      </c>
      <c r="AI316">
        <v>0</v>
      </c>
    </row>
    <row r="317" spans="5:35" x14ac:dyDescent="0.45">
      <c r="E317" t="s">
        <v>958</v>
      </c>
      <c r="G317" t="s">
        <v>131</v>
      </c>
      <c r="I317" t="s">
        <v>215</v>
      </c>
      <c r="J317" t="s">
        <v>1270</v>
      </c>
      <c r="K317">
        <v>1.4649652155500001E-4</v>
      </c>
      <c r="L317" t="s">
        <v>217</v>
      </c>
      <c r="N317" t="s">
        <v>325</v>
      </c>
      <c r="O317" t="s">
        <v>1270</v>
      </c>
      <c r="P317">
        <v>3.1705194206063959E-5</v>
      </c>
      <c r="Q317" t="s">
        <v>217</v>
      </c>
      <c r="S317" t="s">
        <v>326</v>
      </c>
      <c r="T317" t="s">
        <v>1270</v>
      </c>
      <c r="U317">
        <v>5.8174311537141708E-5</v>
      </c>
      <c r="V317" t="s">
        <v>217</v>
      </c>
      <c r="X317">
        <v>1.1415525114155251E-4</v>
      </c>
      <c r="Y317">
        <v>1.7237235744060203E-4</v>
      </c>
      <c r="Z317" t="s">
        <v>1270</v>
      </c>
      <c r="AA317" t="s">
        <v>25</v>
      </c>
      <c r="AC317" t="s">
        <v>22</v>
      </c>
      <c r="AD317" t="s">
        <v>1270</v>
      </c>
      <c r="AE317">
        <v>6.8131652285419731E-5</v>
      </c>
      <c r="AG317" t="s">
        <v>98</v>
      </c>
      <c r="AH317" t="s">
        <v>1270</v>
      </c>
      <c r="AI317">
        <v>0</v>
      </c>
    </row>
    <row r="318" spans="5:35" x14ac:dyDescent="0.45">
      <c r="E318" t="s">
        <v>959</v>
      </c>
      <c r="G318" t="s">
        <v>131</v>
      </c>
      <c r="I318" t="s">
        <v>215</v>
      </c>
      <c r="J318" t="s">
        <v>1271</v>
      </c>
      <c r="K318">
        <v>6.7003477381470395E-5</v>
      </c>
      <c r="L318" t="s">
        <v>217</v>
      </c>
      <c r="N318" t="s">
        <v>325</v>
      </c>
      <c r="O318" t="s">
        <v>1271</v>
      </c>
      <c r="P318">
        <v>3.0539361302029324E-5</v>
      </c>
      <c r="Q318" t="s">
        <v>217</v>
      </c>
      <c r="S318" t="s">
        <v>326</v>
      </c>
      <c r="T318" t="s">
        <v>1271</v>
      </c>
      <c r="U318">
        <v>6.5373421290038295E-5</v>
      </c>
      <c r="V318" t="s">
        <v>217</v>
      </c>
      <c r="X318">
        <v>1.1415525114155251E-4</v>
      </c>
      <c r="Y318">
        <v>1.5579809230208258E-4</v>
      </c>
      <c r="Z318" t="s">
        <v>1271</v>
      </c>
      <c r="AA318" t="s">
        <v>25</v>
      </c>
      <c r="AC318" t="s">
        <v>22</v>
      </c>
      <c r="AD318" t="s">
        <v>1271</v>
      </c>
      <c r="AE318">
        <v>6.7981241502520413E-5</v>
      </c>
      <c r="AG318" t="s">
        <v>98</v>
      </c>
      <c r="AH318" t="s">
        <v>1271</v>
      </c>
      <c r="AI318">
        <v>0</v>
      </c>
    </row>
    <row r="319" spans="5:35" x14ac:dyDescent="0.45">
      <c r="E319" t="s">
        <v>960</v>
      </c>
      <c r="G319" t="s">
        <v>131</v>
      </c>
      <c r="I319" t="s">
        <v>215</v>
      </c>
      <c r="J319" t="s">
        <v>1272</v>
      </c>
      <c r="K319">
        <v>0</v>
      </c>
      <c r="L319" t="s">
        <v>217</v>
      </c>
      <c r="N319" t="s">
        <v>325</v>
      </c>
      <c r="O319" t="s">
        <v>1272</v>
      </c>
      <c r="P319">
        <v>3.0509609760587595E-5</v>
      </c>
      <c r="Q319" t="s">
        <v>217</v>
      </c>
      <c r="S319" t="s">
        <v>326</v>
      </c>
      <c r="T319" t="s">
        <v>1272</v>
      </c>
      <c r="U319">
        <v>7.0728909746064673E-5</v>
      </c>
      <c r="V319" t="s">
        <v>217</v>
      </c>
      <c r="X319">
        <v>1.1415525114155251E-4</v>
      </c>
      <c r="Y319">
        <v>1.093901499142282E-4</v>
      </c>
      <c r="Z319" t="s">
        <v>1272</v>
      </c>
      <c r="AA319" t="s">
        <v>25</v>
      </c>
      <c r="AC319" t="s">
        <v>22</v>
      </c>
      <c r="AD319" t="s">
        <v>1272</v>
      </c>
      <c r="AE319">
        <v>7.030651090301785E-5</v>
      </c>
      <c r="AG319" t="s">
        <v>98</v>
      </c>
      <c r="AH319" t="s">
        <v>1272</v>
      </c>
      <c r="AI319">
        <v>0</v>
      </c>
    </row>
    <row r="320" spans="5:35" x14ac:dyDescent="0.45">
      <c r="E320" t="s">
        <v>961</v>
      </c>
      <c r="G320" t="s">
        <v>131</v>
      </c>
      <c r="I320" t="s">
        <v>215</v>
      </c>
      <c r="J320" t="s">
        <v>1273</v>
      </c>
      <c r="K320">
        <v>0</v>
      </c>
      <c r="L320" t="s">
        <v>217</v>
      </c>
      <c r="N320" t="s">
        <v>325</v>
      </c>
      <c r="O320" t="s">
        <v>1273</v>
      </c>
      <c r="P320">
        <v>3.0789035162144565E-5</v>
      </c>
      <c r="Q320" t="s">
        <v>217</v>
      </c>
      <c r="S320" t="s">
        <v>326</v>
      </c>
      <c r="T320" t="s">
        <v>1273</v>
      </c>
      <c r="U320">
        <v>7.6777461662477033E-5</v>
      </c>
      <c r="V320" t="s">
        <v>217</v>
      </c>
      <c r="X320">
        <v>1.1415525114155251E-4</v>
      </c>
      <c r="Y320">
        <v>7.9556472664893237E-5</v>
      </c>
      <c r="Z320" t="s">
        <v>1273</v>
      </c>
      <c r="AA320" t="s">
        <v>25</v>
      </c>
      <c r="AC320" t="s">
        <v>22</v>
      </c>
      <c r="AD320" t="s">
        <v>1273</v>
      </c>
      <c r="AE320">
        <v>7.2429877540884665E-5</v>
      </c>
      <c r="AG320" t="s">
        <v>98</v>
      </c>
      <c r="AH320" t="s">
        <v>1273</v>
      </c>
      <c r="AI320">
        <v>0</v>
      </c>
    </row>
    <row r="321" spans="5:35" x14ac:dyDescent="0.45">
      <c r="E321" t="s">
        <v>962</v>
      </c>
      <c r="G321" t="s">
        <v>131</v>
      </c>
      <c r="I321" t="s">
        <v>215</v>
      </c>
      <c r="J321" t="s">
        <v>1274</v>
      </c>
      <c r="K321">
        <v>0</v>
      </c>
      <c r="L321" t="s">
        <v>217</v>
      </c>
      <c r="N321" t="s">
        <v>325</v>
      </c>
      <c r="O321" t="s">
        <v>1274</v>
      </c>
      <c r="P321">
        <v>3.0843099794681642E-5</v>
      </c>
      <c r="Q321" t="s">
        <v>217</v>
      </c>
      <c r="S321" t="s">
        <v>326</v>
      </c>
      <c r="T321" t="s">
        <v>1274</v>
      </c>
      <c r="U321">
        <v>7.7721161662955128E-5</v>
      </c>
      <c r="V321" t="s">
        <v>217</v>
      </c>
      <c r="X321">
        <v>1.1415525114155251E-4</v>
      </c>
      <c r="Y321">
        <v>5.6352501470966035E-5</v>
      </c>
      <c r="Z321" t="s">
        <v>1274</v>
      </c>
      <c r="AA321" t="s">
        <v>25</v>
      </c>
      <c r="AC321" t="s">
        <v>22</v>
      </c>
      <c r="AD321" t="s">
        <v>1274</v>
      </c>
      <c r="AE321">
        <v>8.0332541377540239E-5</v>
      </c>
      <c r="AG321" t="s">
        <v>98</v>
      </c>
      <c r="AH321" t="s">
        <v>1274</v>
      </c>
      <c r="AI321">
        <v>0</v>
      </c>
    </row>
    <row r="322" spans="5:35" x14ac:dyDescent="0.45">
      <c r="E322" t="s">
        <v>963</v>
      </c>
      <c r="G322" t="s">
        <v>131</v>
      </c>
      <c r="I322" t="s">
        <v>215</v>
      </c>
      <c r="J322" t="s">
        <v>1275</v>
      </c>
      <c r="K322">
        <v>0</v>
      </c>
      <c r="L322" t="s">
        <v>217</v>
      </c>
      <c r="N322" t="s">
        <v>325</v>
      </c>
      <c r="O322" t="s">
        <v>1275</v>
      </c>
      <c r="P322">
        <v>3.18845574588555E-5</v>
      </c>
      <c r="Q322" t="s">
        <v>217</v>
      </c>
      <c r="S322" t="s">
        <v>326</v>
      </c>
      <c r="T322" t="s">
        <v>1275</v>
      </c>
      <c r="U322">
        <v>7.769587123636099E-5</v>
      </c>
      <c r="V322" t="s">
        <v>217</v>
      </c>
      <c r="X322">
        <v>1.1415525114155251E-4</v>
      </c>
      <c r="Y322">
        <v>2.9833677249334962E-5</v>
      </c>
      <c r="Z322" t="s">
        <v>1275</v>
      </c>
      <c r="AA322" t="s">
        <v>25</v>
      </c>
      <c r="AC322" t="s">
        <v>22</v>
      </c>
      <c r="AD322" t="s">
        <v>1275</v>
      </c>
      <c r="AE322">
        <v>8.6308321130566814E-5</v>
      </c>
      <c r="AG322" t="s">
        <v>98</v>
      </c>
      <c r="AH322" t="s">
        <v>1275</v>
      </c>
      <c r="AI322">
        <v>0</v>
      </c>
    </row>
    <row r="323" spans="5:35" x14ac:dyDescent="0.45">
      <c r="E323" t="s">
        <v>964</v>
      </c>
      <c r="G323" t="s">
        <v>131</v>
      </c>
      <c r="I323" t="s">
        <v>215</v>
      </c>
      <c r="J323" t="s">
        <v>1276</v>
      </c>
      <c r="K323">
        <v>0</v>
      </c>
      <c r="L323" t="s">
        <v>217</v>
      </c>
      <c r="N323" t="s">
        <v>325</v>
      </c>
      <c r="O323" t="s">
        <v>1276</v>
      </c>
      <c r="P323">
        <v>3.3396587211886839E-5</v>
      </c>
      <c r="Q323" t="s">
        <v>217</v>
      </c>
      <c r="S323" t="s">
        <v>326</v>
      </c>
      <c r="T323" t="s">
        <v>1276</v>
      </c>
      <c r="U323">
        <v>7.848423082843364E-5</v>
      </c>
      <c r="V323" t="s">
        <v>217</v>
      </c>
      <c r="X323">
        <v>1.1415525114155251E-4</v>
      </c>
      <c r="Y323">
        <v>2.1546544680075254E-5</v>
      </c>
      <c r="Z323" t="s">
        <v>1276</v>
      </c>
      <c r="AA323" t="s">
        <v>25</v>
      </c>
      <c r="AC323" t="s">
        <v>22</v>
      </c>
      <c r="AD323" t="s">
        <v>1276</v>
      </c>
      <c r="AE323">
        <v>8.6962811293993559E-5</v>
      </c>
      <c r="AG323" t="s">
        <v>98</v>
      </c>
      <c r="AH323" t="s">
        <v>1276</v>
      </c>
      <c r="AI323">
        <v>0</v>
      </c>
    </row>
    <row r="324" spans="5:35" x14ac:dyDescent="0.45">
      <c r="E324" t="s">
        <v>965</v>
      </c>
      <c r="G324" t="s">
        <v>131</v>
      </c>
      <c r="I324" t="s">
        <v>215</v>
      </c>
      <c r="J324" t="s">
        <v>1277</v>
      </c>
      <c r="K324">
        <v>0</v>
      </c>
      <c r="L324" t="s">
        <v>217</v>
      </c>
      <c r="N324" t="s">
        <v>325</v>
      </c>
      <c r="O324" t="s">
        <v>1277</v>
      </c>
      <c r="P324">
        <v>3.4854854609345153E-5</v>
      </c>
      <c r="Q324" t="s">
        <v>217</v>
      </c>
      <c r="S324" t="s">
        <v>326</v>
      </c>
      <c r="T324" t="s">
        <v>1277</v>
      </c>
      <c r="U324">
        <v>7.8473491739133278E-5</v>
      </c>
      <c r="V324" t="s">
        <v>217</v>
      </c>
      <c r="X324">
        <v>1.1415525114155251E-4</v>
      </c>
      <c r="Y324">
        <v>1.4916838624667481E-5</v>
      </c>
      <c r="Z324" t="s">
        <v>1277</v>
      </c>
      <c r="AA324" t="s">
        <v>25</v>
      </c>
      <c r="AC324" t="s">
        <v>22</v>
      </c>
      <c r="AD324" t="s">
        <v>1277</v>
      </c>
      <c r="AE324">
        <v>9.3437250219154783E-5</v>
      </c>
      <c r="AG324" t="s">
        <v>98</v>
      </c>
      <c r="AH324" t="s">
        <v>1277</v>
      </c>
      <c r="AI324">
        <v>0</v>
      </c>
    </row>
    <row r="325" spans="5:35" x14ac:dyDescent="0.45">
      <c r="E325" t="s">
        <v>966</v>
      </c>
      <c r="G325" t="s">
        <v>131</v>
      </c>
      <c r="I325" t="s">
        <v>215</v>
      </c>
      <c r="J325" t="s">
        <v>1278</v>
      </c>
      <c r="K325">
        <v>0</v>
      </c>
      <c r="L325" t="s">
        <v>217</v>
      </c>
      <c r="N325" t="s">
        <v>325</v>
      </c>
      <c r="O325" t="s">
        <v>1278</v>
      </c>
      <c r="P325">
        <v>3.4588639946209659E-5</v>
      </c>
      <c r="Q325" t="s">
        <v>217</v>
      </c>
      <c r="S325" t="s">
        <v>326</v>
      </c>
      <c r="T325" t="s">
        <v>1278</v>
      </c>
      <c r="U325">
        <v>7.4612336105787201E-5</v>
      </c>
      <c r="V325" t="s">
        <v>217</v>
      </c>
      <c r="X325">
        <v>1.1415525114155251E-4</v>
      </c>
      <c r="Y325">
        <v>1.6574265138519424E-5</v>
      </c>
      <c r="Z325" t="s">
        <v>1278</v>
      </c>
      <c r="AA325" t="s">
        <v>25</v>
      </c>
      <c r="AC325" t="s">
        <v>22</v>
      </c>
      <c r="AD325" t="s">
        <v>1278</v>
      </c>
      <c r="AE325">
        <v>9.4414242781951208E-5</v>
      </c>
      <c r="AG325" t="s">
        <v>98</v>
      </c>
      <c r="AH325" t="s">
        <v>1278</v>
      </c>
      <c r="AI325">
        <v>0</v>
      </c>
    </row>
    <row r="326" spans="5:35" x14ac:dyDescent="0.45">
      <c r="E326" t="s">
        <v>967</v>
      </c>
      <c r="G326" t="s">
        <v>131</v>
      </c>
      <c r="I326" t="s">
        <v>215</v>
      </c>
      <c r="J326" t="s">
        <v>1279</v>
      </c>
      <c r="K326">
        <v>0</v>
      </c>
      <c r="L326" t="s">
        <v>217</v>
      </c>
      <c r="N326" t="s">
        <v>325</v>
      </c>
      <c r="O326" t="s">
        <v>1279</v>
      </c>
      <c r="P326">
        <v>3.3465982176322775E-5</v>
      </c>
      <c r="Q326" t="s">
        <v>217</v>
      </c>
      <c r="S326" t="s">
        <v>326</v>
      </c>
      <c r="T326" t="s">
        <v>1279</v>
      </c>
      <c r="U326">
        <v>7.0750548353120274E-5</v>
      </c>
      <c r="V326" t="s">
        <v>217</v>
      </c>
      <c r="X326">
        <v>1.1415525114155251E-4</v>
      </c>
      <c r="Y326">
        <v>1.4585353321897093E-5</v>
      </c>
      <c r="Z326" t="s">
        <v>1279</v>
      </c>
      <c r="AA326" t="s">
        <v>25</v>
      </c>
      <c r="AC326" t="s">
        <v>22</v>
      </c>
      <c r="AD326" t="s">
        <v>1279</v>
      </c>
      <c r="AE326">
        <v>9.4982009611093639E-5</v>
      </c>
      <c r="AG326" t="s">
        <v>98</v>
      </c>
      <c r="AH326" t="s">
        <v>1279</v>
      </c>
      <c r="AI326">
        <v>0</v>
      </c>
    </row>
    <row r="327" spans="5:35" x14ac:dyDescent="0.45">
      <c r="E327" t="s">
        <v>968</v>
      </c>
      <c r="G327" t="s">
        <v>131</v>
      </c>
      <c r="I327" t="s">
        <v>215</v>
      </c>
      <c r="J327" t="s">
        <v>1280</v>
      </c>
      <c r="K327">
        <v>0</v>
      </c>
      <c r="L327" t="s">
        <v>217</v>
      </c>
      <c r="N327" t="s">
        <v>325</v>
      </c>
      <c r="O327" t="s">
        <v>1280</v>
      </c>
      <c r="P327">
        <v>3.2895435624354883E-5</v>
      </c>
      <c r="Q327" t="s">
        <v>217</v>
      </c>
      <c r="S327" t="s">
        <v>326</v>
      </c>
      <c r="T327" t="s">
        <v>1280</v>
      </c>
      <c r="U327">
        <v>6.8800271916713354E-5</v>
      </c>
      <c r="V327" t="s">
        <v>217</v>
      </c>
      <c r="X327">
        <v>1.1415525114155251E-4</v>
      </c>
      <c r="Y327">
        <v>2.1215059377304864E-5</v>
      </c>
      <c r="Z327" t="s">
        <v>1280</v>
      </c>
      <c r="AA327" t="s">
        <v>25</v>
      </c>
      <c r="AC327" t="s">
        <v>22</v>
      </c>
      <c r="AD327" t="s">
        <v>1280</v>
      </c>
      <c r="AE327">
        <v>9.4705578983062485E-5</v>
      </c>
      <c r="AG327" t="s">
        <v>98</v>
      </c>
      <c r="AH327" t="s">
        <v>1280</v>
      </c>
      <c r="AI327">
        <v>0</v>
      </c>
    </row>
    <row r="328" spans="5:35" x14ac:dyDescent="0.45">
      <c r="E328" t="s">
        <v>969</v>
      </c>
      <c r="G328" t="s">
        <v>131</v>
      </c>
      <c r="I328" t="s">
        <v>215</v>
      </c>
      <c r="J328" t="s">
        <v>1281</v>
      </c>
      <c r="K328">
        <v>1.7948688292362058E-5</v>
      </c>
      <c r="L328" t="s">
        <v>217</v>
      </c>
      <c r="N328" t="s">
        <v>325</v>
      </c>
      <c r="O328" t="s">
        <v>1281</v>
      </c>
      <c r="P328">
        <v>3.3176678828279675E-5</v>
      </c>
      <c r="Q328" t="s">
        <v>217</v>
      </c>
      <c r="S328" t="s">
        <v>326</v>
      </c>
      <c r="T328" t="s">
        <v>1281</v>
      </c>
      <c r="U328">
        <v>7.1686887305068658E-5</v>
      </c>
      <c r="V328" t="s">
        <v>217</v>
      </c>
      <c r="X328">
        <v>1.1415525114155251E-4</v>
      </c>
      <c r="Y328">
        <v>5.7678442682047593E-5</v>
      </c>
      <c r="Z328" t="s">
        <v>1281</v>
      </c>
      <c r="AA328" t="s">
        <v>25</v>
      </c>
      <c r="AC328" t="s">
        <v>22</v>
      </c>
      <c r="AD328" t="s">
        <v>1281</v>
      </c>
      <c r="AE328">
        <v>9.443321351132587E-5</v>
      </c>
      <c r="AG328" t="s">
        <v>98</v>
      </c>
      <c r="AH328" t="s">
        <v>1281</v>
      </c>
      <c r="AI328">
        <v>0</v>
      </c>
    </row>
    <row r="329" spans="5:35" x14ac:dyDescent="0.45">
      <c r="E329" t="s">
        <v>970</v>
      </c>
      <c r="G329" t="s">
        <v>131</v>
      </c>
      <c r="I329" t="s">
        <v>215</v>
      </c>
      <c r="J329" t="s">
        <v>1282</v>
      </c>
      <c r="K329">
        <v>8.4134433388771638E-5</v>
      </c>
      <c r="L329" t="s">
        <v>217</v>
      </c>
      <c r="N329" t="s">
        <v>325</v>
      </c>
      <c r="O329" t="s">
        <v>1282</v>
      </c>
      <c r="P329">
        <v>3.3435468163765432E-5</v>
      </c>
      <c r="Q329" t="s">
        <v>217</v>
      </c>
      <c r="S329" t="s">
        <v>326</v>
      </c>
      <c r="T329" t="s">
        <v>1282</v>
      </c>
      <c r="U329">
        <v>7.6265266902926588E-5</v>
      </c>
      <c r="V329" t="s">
        <v>217</v>
      </c>
      <c r="X329">
        <v>1.1415525114155251E-4</v>
      </c>
      <c r="Y329">
        <v>1.6905750441289813E-4</v>
      </c>
      <c r="Z329" t="s">
        <v>1282</v>
      </c>
      <c r="AA329" t="s">
        <v>25</v>
      </c>
      <c r="AC329" t="s">
        <v>22</v>
      </c>
      <c r="AD329" t="s">
        <v>1282</v>
      </c>
      <c r="AE329">
        <v>9.34684164174132E-5</v>
      </c>
      <c r="AG329" t="s">
        <v>98</v>
      </c>
      <c r="AH329" t="s">
        <v>1282</v>
      </c>
      <c r="AI329">
        <v>0</v>
      </c>
    </row>
    <row r="330" spans="5:35" x14ac:dyDescent="0.45">
      <c r="E330" t="s">
        <v>971</v>
      </c>
      <c r="G330" t="s">
        <v>131</v>
      </c>
      <c r="I330" t="s">
        <v>215</v>
      </c>
      <c r="J330" t="s">
        <v>1283</v>
      </c>
      <c r="K330">
        <v>1.4725491541030001E-4</v>
      </c>
      <c r="L330" t="s">
        <v>217</v>
      </c>
      <c r="N330" t="s">
        <v>325</v>
      </c>
      <c r="O330" t="s">
        <v>1283</v>
      </c>
      <c r="P330">
        <v>3.2366838585732533E-5</v>
      </c>
      <c r="Q330" t="s">
        <v>217</v>
      </c>
      <c r="S330" t="s">
        <v>326</v>
      </c>
      <c r="T330" t="s">
        <v>1283</v>
      </c>
      <c r="U330">
        <v>7.8624656886407544E-5</v>
      </c>
      <c r="V330" t="s">
        <v>217</v>
      </c>
      <c r="X330">
        <v>1.1415525114155251E-4</v>
      </c>
      <c r="Y330">
        <v>1.9060404909297337E-4</v>
      </c>
      <c r="Z330" t="s">
        <v>1283</v>
      </c>
      <c r="AA330" t="s">
        <v>25</v>
      </c>
      <c r="AC330" t="s">
        <v>22</v>
      </c>
      <c r="AD330" t="s">
        <v>1283</v>
      </c>
      <c r="AE330">
        <v>9.34684164174132E-5</v>
      </c>
      <c r="AG330" t="s">
        <v>98</v>
      </c>
      <c r="AH330" t="s">
        <v>1283</v>
      </c>
      <c r="AI330">
        <v>0</v>
      </c>
    </row>
    <row r="331" spans="5:35" x14ac:dyDescent="0.45">
      <c r="E331" t="s">
        <v>972</v>
      </c>
      <c r="G331" t="s">
        <v>131</v>
      </c>
      <c r="I331" t="s">
        <v>215</v>
      </c>
      <c r="J331" t="s">
        <v>1284</v>
      </c>
      <c r="K331">
        <v>2.0959684223910001E-4</v>
      </c>
      <c r="L331" t="s">
        <v>217</v>
      </c>
      <c r="N331" t="s">
        <v>325</v>
      </c>
      <c r="O331" t="s">
        <v>1284</v>
      </c>
      <c r="P331">
        <v>3.5057423042758532E-5</v>
      </c>
      <c r="Q331" t="s">
        <v>217</v>
      </c>
      <c r="S331" t="s">
        <v>326</v>
      </c>
      <c r="T331" t="s">
        <v>1284</v>
      </c>
      <c r="U331">
        <v>7.96618911989302E-5</v>
      </c>
      <c r="V331" t="s">
        <v>217</v>
      </c>
      <c r="X331">
        <v>1.1415525114155251E-4</v>
      </c>
      <c r="Y331">
        <v>1.4585353321897094E-4</v>
      </c>
      <c r="Z331" t="s">
        <v>1284</v>
      </c>
      <c r="AA331" t="s">
        <v>25</v>
      </c>
      <c r="AC331" t="s">
        <v>22</v>
      </c>
      <c r="AD331" t="s">
        <v>1284</v>
      </c>
      <c r="AE331">
        <v>9.6449531033435538E-5</v>
      </c>
      <c r="AG331" t="s">
        <v>98</v>
      </c>
      <c r="AH331" t="s">
        <v>1284</v>
      </c>
      <c r="AI331">
        <v>0</v>
      </c>
    </row>
    <row r="332" spans="5:35" x14ac:dyDescent="0.45">
      <c r="E332" t="s">
        <v>973</v>
      </c>
      <c r="G332" t="s">
        <v>131</v>
      </c>
      <c r="I332" t="s">
        <v>215</v>
      </c>
      <c r="J332" t="s">
        <v>1285</v>
      </c>
      <c r="K332">
        <v>2.5790344653539999E-4</v>
      </c>
      <c r="L332" t="s">
        <v>217</v>
      </c>
      <c r="N332" t="s">
        <v>325</v>
      </c>
      <c r="O332" t="s">
        <v>1285</v>
      </c>
      <c r="P332">
        <v>3.7473632378953488E-5</v>
      </c>
      <c r="Q332" t="s">
        <v>217</v>
      </c>
      <c r="S332" t="s">
        <v>326</v>
      </c>
      <c r="T332" t="s">
        <v>1285</v>
      </c>
      <c r="U332">
        <v>8.0892701613289694E-5</v>
      </c>
      <c r="V332" t="s">
        <v>217</v>
      </c>
      <c r="X332">
        <v>1.1415525114155251E-4</v>
      </c>
      <c r="Y332">
        <v>1.4452759200788939E-4</v>
      </c>
      <c r="Z332" t="s">
        <v>1285</v>
      </c>
      <c r="AA332" t="s">
        <v>25</v>
      </c>
      <c r="AC332" t="s">
        <v>22</v>
      </c>
      <c r="AD332" t="s">
        <v>1285</v>
      </c>
      <c r="AE332">
        <v>9.4727259816633556E-5</v>
      </c>
      <c r="AG332" t="s">
        <v>98</v>
      </c>
      <c r="AH332" t="s">
        <v>1285</v>
      </c>
      <c r="AI332">
        <v>0</v>
      </c>
    </row>
    <row r="333" spans="5:35" x14ac:dyDescent="0.45">
      <c r="E333" t="s">
        <v>974</v>
      </c>
      <c r="G333" t="s">
        <v>131</v>
      </c>
      <c r="I333" t="s">
        <v>215</v>
      </c>
      <c r="J333" t="s">
        <v>1286</v>
      </c>
      <c r="K333">
        <v>3.0112093329539999E-4</v>
      </c>
      <c r="L333" t="s">
        <v>217</v>
      </c>
      <c r="N333" t="s">
        <v>325</v>
      </c>
      <c r="O333" t="s">
        <v>1286</v>
      </c>
      <c r="P333">
        <v>4.0895034166920887E-5</v>
      </c>
      <c r="Q333" t="s">
        <v>217</v>
      </c>
      <c r="S333" t="s">
        <v>326</v>
      </c>
      <c r="T333" t="s">
        <v>1286</v>
      </c>
      <c r="U333">
        <v>7.9420697091726758E-5</v>
      </c>
      <c r="V333" t="s">
        <v>217</v>
      </c>
      <c r="X333">
        <v>1.1415525114155251E-4</v>
      </c>
      <c r="Y333">
        <v>1.408812536774151E-4</v>
      </c>
      <c r="Z333" t="s">
        <v>1286</v>
      </c>
      <c r="AA333" t="s">
        <v>25</v>
      </c>
      <c r="AC333" t="s">
        <v>22</v>
      </c>
      <c r="AD333" t="s">
        <v>1286</v>
      </c>
      <c r="AE333">
        <v>9.4717774451946225E-5</v>
      </c>
      <c r="AG333" t="s">
        <v>98</v>
      </c>
      <c r="AH333" t="s">
        <v>1286</v>
      </c>
      <c r="AI333">
        <v>0</v>
      </c>
    </row>
    <row r="334" spans="5:35" x14ac:dyDescent="0.45">
      <c r="E334" t="s">
        <v>975</v>
      </c>
      <c r="G334" t="s">
        <v>131</v>
      </c>
      <c r="I334" t="s">
        <v>215</v>
      </c>
      <c r="J334" t="s">
        <v>1287</v>
      </c>
      <c r="K334">
        <v>3.2078617075490001E-4</v>
      </c>
      <c r="L334" t="s">
        <v>217</v>
      </c>
      <c r="N334" t="s">
        <v>325</v>
      </c>
      <c r="O334" t="s">
        <v>1287</v>
      </c>
      <c r="P334">
        <v>4.5991518206008602E-5</v>
      </c>
      <c r="Q334" t="s">
        <v>217</v>
      </c>
      <c r="S334" t="s">
        <v>326</v>
      </c>
      <c r="T334" t="s">
        <v>1287</v>
      </c>
      <c r="U334">
        <v>8.1224832702301704E-5</v>
      </c>
      <c r="V334" t="s">
        <v>217</v>
      </c>
      <c r="X334">
        <v>1.1415525114155251E-4</v>
      </c>
      <c r="Y334">
        <v>1.4054976837464471E-4</v>
      </c>
      <c r="Z334" t="s">
        <v>1287</v>
      </c>
      <c r="AA334" t="s">
        <v>25</v>
      </c>
      <c r="AC334" t="s">
        <v>22</v>
      </c>
      <c r="AD334" t="s">
        <v>1287</v>
      </c>
      <c r="AE334">
        <v>9.3831570379728654E-5</v>
      </c>
      <c r="AG334" t="s">
        <v>98</v>
      </c>
      <c r="AH334" t="s">
        <v>1287</v>
      </c>
      <c r="AI334">
        <v>0</v>
      </c>
    </row>
    <row r="335" spans="5:35" x14ac:dyDescent="0.45">
      <c r="E335" t="s">
        <v>976</v>
      </c>
      <c r="G335" t="s">
        <v>131</v>
      </c>
      <c r="I335" t="s">
        <v>215</v>
      </c>
      <c r="J335" t="s">
        <v>1288</v>
      </c>
      <c r="K335">
        <v>3.2483760560240001E-4</v>
      </c>
      <c r="L335" t="s">
        <v>217</v>
      </c>
      <c r="N335" t="s">
        <v>325</v>
      </c>
      <c r="O335" t="s">
        <v>1288</v>
      </c>
      <c r="P335">
        <v>5.3072035505931368E-5</v>
      </c>
      <c r="Q335" t="s">
        <v>217</v>
      </c>
      <c r="S335" t="s">
        <v>326</v>
      </c>
      <c r="T335" t="s">
        <v>1288</v>
      </c>
      <c r="U335">
        <v>8.5283603001032763E-5</v>
      </c>
      <c r="V335" t="s">
        <v>217</v>
      </c>
      <c r="X335">
        <v>1.1415525114155251E-4</v>
      </c>
      <c r="Y335">
        <v>1.4253868019126702E-4</v>
      </c>
      <c r="Z335" t="s">
        <v>1288</v>
      </c>
      <c r="AA335" t="s">
        <v>25</v>
      </c>
      <c r="AC335" t="s">
        <v>22</v>
      </c>
      <c r="AD335" t="s">
        <v>1288</v>
      </c>
      <c r="AE335">
        <v>9.3159464539025431E-5</v>
      </c>
      <c r="AG335" t="s">
        <v>98</v>
      </c>
      <c r="AH335" t="s">
        <v>1288</v>
      </c>
      <c r="AI335">
        <v>0</v>
      </c>
    </row>
    <row r="336" spans="5:35" x14ac:dyDescent="0.45">
      <c r="E336" t="s">
        <v>977</v>
      </c>
      <c r="G336" t="s">
        <v>131</v>
      </c>
      <c r="I336" t="s">
        <v>215</v>
      </c>
      <c r="J336" t="s">
        <v>1289</v>
      </c>
      <c r="K336">
        <v>3.359169878039E-4</v>
      </c>
      <c r="L336" t="s">
        <v>217</v>
      </c>
      <c r="N336" t="s">
        <v>325</v>
      </c>
      <c r="O336" t="s">
        <v>1289</v>
      </c>
      <c r="P336">
        <v>5.9789882684546426E-5</v>
      </c>
      <c r="Q336" t="s">
        <v>217</v>
      </c>
      <c r="S336" t="s">
        <v>326</v>
      </c>
      <c r="T336" t="s">
        <v>1289</v>
      </c>
      <c r="U336">
        <v>9.2239737832114981E-5</v>
      </c>
      <c r="V336" t="s">
        <v>217</v>
      </c>
      <c r="X336">
        <v>1.1415525114155251E-4</v>
      </c>
      <c r="Y336">
        <v>1.4883690094390442E-4</v>
      </c>
      <c r="Z336" t="s">
        <v>1289</v>
      </c>
      <c r="AA336" t="s">
        <v>25</v>
      </c>
      <c r="AC336" t="s">
        <v>22</v>
      </c>
      <c r="AD336" t="s">
        <v>1289</v>
      </c>
      <c r="AE336">
        <v>9.1227160247003681E-5</v>
      </c>
      <c r="AG336" t="s">
        <v>98</v>
      </c>
      <c r="AH336" t="s">
        <v>1289</v>
      </c>
      <c r="AI336">
        <v>0</v>
      </c>
    </row>
    <row r="337" spans="5:35" x14ac:dyDescent="0.45">
      <c r="E337" t="s">
        <v>978</v>
      </c>
      <c r="G337" t="s">
        <v>131</v>
      </c>
      <c r="I337" t="s">
        <v>215</v>
      </c>
      <c r="J337" t="s">
        <v>1290</v>
      </c>
      <c r="K337">
        <v>3.2516082286119998E-4</v>
      </c>
      <c r="L337" t="s">
        <v>217</v>
      </c>
      <c r="N337" t="s">
        <v>325</v>
      </c>
      <c r="O337" t="s">
        <v>1290</v>
      </c>
      <c r="P337">
        <v>6.4081249565248362E-5</v>
      </c>
      <c r="Q337" t="s">
        <v>217</v>
      </c>
      <c r="S337" t="s">
        <v>326</v>
      </c>
      <c r="T337" t="s">
        <v>1290</v>
      </c>
      <c r="U337">
        <v>9.8254205018590034E-5</v>
      </c>
      <c r="V337" t="s">
        <v>217</v>
      </c>
      <c r="X337">
        <v>1.1415525114155251E-4</v>
      </c>
      <c r="Y337">
        <v>1.5049432745775637E-4</v>
      </c>
      <c r="Z337" t="s">
        <v>1290</v>
      </c>
      <c r="AA337" t="s">
        <v>25</v>
      </c>
      <c r="AC337" t="s">
        <v>22</v>
      </c>
      <c r="AD337" t="s">
        <v>1290</v>
      </c>
      <c r="AE337">
        <v>8.9033330900030886E-5</v>
      </c>
      <c r="AG337" t="s">
        <v>98</v>
      </c>
      <c r="AH337" t="s">
        <v>1290</v>
      </c>
      <c r="AI337">
        <v>0</v>
      </c>
    </row>
    <row r="338" spans="5:35" x14ac:dyDescent="0.45">
      <c r="E338" t="s">
        <v>979</v>
      </c>
      <c r="G338" t="s">
        <v>131</v>
      </c>
      <c r="I338" t="s">
        <v>215</v>
      </c>
      <c r="J338" t="s">
        <v>1291</v>
      </c>
      <c r="K338">
        <v>2.9752166816009997E-4</v>
      </c>
      <c r="L338" t="s">
        <v>217</v>
      </c>
      <c r="N338" t="s">
        <v>325</v>
      </c>
      <c r="O338" t="s">
        <v>1291</v>
      </c>
      <c r="P338">
        <v>7.1121318524661154E-5</v>
      </c>
      <c r="Q338" t="s">
        <v>217</v>
      </c>
      <c r="S338" t="s">
        <v>326</v>
      </c>
      <c r="T338" t="s">
        <v>1291</v>
      </c>
      <c r="U338">
        <v>1.0437160312759999E-4</v>
      </c>
      <c r="V338" t="s">
        <v>217</v>
      </c>
      <c r="X338">
        <v>1.1415525114155251E-4</v>
      </c>
      <c r="Y338">
        <v>1.7237235744060203E-4</v>
      </c>
      <c r="Z338" t="s">
        <v>1291</v>
      </c>
      <c r="AA338" t="s">
        <v>25</v>
      </c>
      <c r="AC338" t="s">
        <v>22</v>
      </c>
      <c r="AD338" t="s">
        <v>1291</v>
      </c>
      <c r="AE338">
        <v>8.6882863220200221E-5</v>
      </c>
      <c r="AG338" t="s">
        <v>98</v>
      </c>
      <c r="AH338" t="s">
        <v>1291</v>
      </c>
      <c r="AI338">
        <v>0</v>
      </c>
    </row>
    <row r="339" spans="5:35" x14ac:dyDescent="0.45">
      <c r="E339" t="s">
        <v>980</v>
      </c>
      <c r="G339" t="s">
        <v>131</v>
      </c>
      <c r="I339" t="s">
        <v>215</v>
      </c>
      <c r="J339" t="s">
        <v>1292</v>
      </c>
      <c r="K339">
        <v>2.5048633106070003E-4</v>
      </c>
      <c r="L339" t="s">
        <v>217</v>
      </c>
      <c r="N339" t="s">
        <v>325</v>
      </c>
      <c r="O339" t="s">
        <v>1292</v>
      </c>
      <c r="P339">
        <v>7.7666348627498287E-5</v>
      </c>
      <c r="Q339" t="s">
        <v>217</v>
      </c>
      <c r="S339" t="s">
        <v>326</v>
      </c>
      <c r="T339" t="s">
        <v>1292</v>
      </c>
      <c r="U339">
        <v>1.1100682780969999E-4</v>
      </c>
      <c r="V339" t="s">
        <v>217</v>
      </c>
      <c r="X339">
        <v>1.1415525114155251E-4</v>
      </c>
      <c r="Y339">
        <v>2.2209515285616027E-4</v>
      </c>
      <c r="Z339" t="s">
        <v>1292</v>
      </c>
      <c r="AA339" t="s">
        <v>25</v>
      </c>
      <c r="AC339" t="s">
        <v>22</v>
      </c>
      <c r="AD339" t="s">
        <v>1292</v>
      </c>
      <c r="AE339">
        <v>8.3183570992136148E-5</v>
      </c>
      <c r="AG339" t="s">
        <v>98</v>
      </c>
      <c r="AH339" t="s">
        <v>1292</v>
      </c>
      <c r="AI339">
        <v>0</v>
      </c>
    </row>
    <row r="340" spans="5:35" x14ac:dyDescent="0.45">
      <c r="E340" t="s">
        <v>981</v>
      </c>
      <c r="G340" t="s">
        <v>131</v>
      </c>
      <c r="I340" t="s">
        <v>215</v>
      </c>
      <c r="J340" t="s">
        <v>1293</v>
      </c>
      <c r="K340">
        <v>1.831592043923E-4</v>
      </c>
      <c r="L340" t="s">
        <v>217</v>
      </c>
      <c r="N340" t="s">
        <v>325</v>
      </c>
      <c r="O340" t="s">
        <v>1293</v>
      </c>
      <c r="P340">
        <v>7.7030349187947084E-5</v>
      </c>
      <c r="Q340" t="s">
        <v>217</v>
      </c>
      <c r="S340" t="s">
        <v>326</v>
      </c>
      <c r="T340" t="s">
        <v>1293</v>
      </c>
      <c r="U340">
        <v>1.162853007408E-4</v>
      </c>
      <c r="V340" t="s">
        <v>217</v>
      </c>
      <c r="X340">
        <v>1.1415525114155251E-4</v>
      </c>
      <c r="Y340">
        <v>2.2209515285616027E-4</v>
      </c>
      <c r="Z340" t="s">
        <v>1293</v>
      </c>
      <c r="AA340" t="s">
        <v>25</v>
      </c>
      <c r="AC340" t="s">
        <v>22</v>
      </c>
      <c r="AD340" t="s">
        <v>1293</v>
      </c>
      <c r="AE340">
        <v>7.7343296448928754E-5</v>
      </c>
      <c r="AG340" t="s">
        <v>98</v>
      </c>
      <c r="AH340" t="s">
        <v>1293</v>
      </c>
      <c r="AI340">
        <v>0</v>
      </c>
    </row>
    <row r="341" spans="5:35" x14ac:dyDescent="0.45">
      <c r="E341" t="s">
        <v>982</v>
      </c>
      <c r="G341" t="s">
        <v>131</v>
      </c>
      <c r="I341" t="s">
        <v>215</v>
      </c>
      <c r="J341" t="s">
        <v>1294</v>
      </c>
      <c r="K341">
        <v>1.164036053556E-4</v>
      </c>
      <c r="L341" t="s">
        <v>217</v>
      </c>
      <c r="N341" t="s">
        <v>325</v>
      </c>
      <c r="O341" t="s">
        <v>1294</v>
      </c>
      <c r="P341">
        <v>6.9897065208620742E-5</v>
      </c>
      <c r="Q341" t="s">
        <v>217</v>
      </c>
      <c r="S341" t="s">
        <v>326</v>
      </c>
      <c r="T341" t="s">
        <v>1294</v>
      </c>
      <c r="U341">
        <v>1.146734098223E-4</v>
      </c>
      <c r="V341" t="s">
        <v>217</v>
      </c>
      <c r="X341">
        <v>1.1415525114155251E-4</v>
      </c>
      <c r="Y341">
        <v>1.7237235744060203E-4</v>
      </c>
      <c r="Z341" t="s">
        <v>1294</v>
      </c>
      <c r="AA341" t="s">
        <v>25</v>
      </c>
      <c r="AC341" t="s">
        <v>22</v>
      </c>
      <c r="AD341" t="s">
        <v>1294</v>
      </c>
      <c r="AE341">
        <v>7.7916483486463936E-5</v>
      </c>
      <c r="AG341" t="s">
        <v>98</v>
      </c>
      <c r="AH341" t="s">
        <v>1294</v>
      </c>
      <c r="AI341">
        <v>0</v>
      </c>
    </row>
    <row r="342" spans="5:35" x14ac:dyDescent="0.45">
      <c r="E342" t="s">
        <v>983</v>
      </c>
      <c r="G342" t="s">
        <v>131</v>
      </c>
      <c r="I342" t="s">
        <v>215</v>
      </c>
      <c r="J342" t="s">
        <v>1295</v>
      </c>
      <c r="K342">
        <v>4.9827402164439679E-5</v>
      </c>
      <c r="L342" t="s">
        <v>217</v>
      </c>
      <c r="N342" t="s">
        <v>325</v>
      </c>
      <c r="O342" t="s">
        <v>1295</v>
      </c>
      <c r="P342">
        <v>5.7612185128130589E-5</v>
      </c>
      <c r="Q342" t="s">
        <v>217</v>
      </c>
      <c r="S342" t="s">
        <v>326</v>
      </c>
      <c r="T342" t="s">
        <v>1295</v>
      </c>
      <c r="U342">
        <v>1.102691897179E-4</v>
      </c>
      <c r="V342" t="s">
        <v>217</v>
      </c>
      <c r="X342">
        <v>1.1415525114155251E-4</v>
      </c>
      <c r="Y342">
        <v>1.5579809230208258E-4</v>
      </c>
      <c r="Z342" t="s">
        <v>1295</v>
      </c>
      <c r="AA342" t="s">
        <v>25</v>
      </c>
      <c r="AC342" t="s">
        <v>22</v>
      </c>
      <c r="AD342" t="s">
        <v>1295</v>
      </c>
      <c r="AE342">
        <v>7.8728159693280933E-5</v>
      </c>
      <c r="AG342" t="s">
        <v>98</v>
      </c>
      <c r="AH342" t="s">
        <v>1295</v>
      </c>
      <c r="AI342">
        <v>0</v>
      </c>
    </row>
    <row r="343" spans="5:35" x14ac:dyDescent="0.45">
      <c r="E343" t="s">
        <v>984</v>
      </c>
      <c r="G343" t="s">
        <v>131</v>
      </c>
      <c r="I343" t="s">
        <v>215</v>
      </c>
      <c r="J343" t="s">
        <v>1296</v>
      </c>
      <c r="K343">
        <v>0</v>
      </c>
      <c r="L343" t="s">
        <v>217</v>
      </c>
      <c r="N343" t="s">
        <v>325</v>
      </c>
      <c r="O343" t="s">
        <v>1296</v>
      </c>
      <c r="P343">
        <v>5.5838534313719073E-5</v>
      </c>
      <c r="Q343" t="s">
        <v>217</v>
      </c>
      <c r="S343" t="s">
        <v>326</v>
      </c>
      <c r="T343" t="s">
        <v>1296</v>
      </c>
      <c r="U343">
        <v>1.072429645431E-4</v>
      </c>
      <c r="V343" t="s">
        <v>217</v>
      </c>
      <c r="X343">
        <v>1.1415525114155251E-4</v>
      </c>
      <c r="Y343">
        <v>1.093901499142282E-4</v>
      </c>
      <c r="Z343" t="s">
        <v>1296</v>
      </c>
      <c r="AA343" t="s">
        <v>25</v>
      </c>
      <c r="AC343" t="s">
        <v>22</v>
      </c>
      <c r="AD343" t="s">
        <v>1296</v>
      </c>
      <c r="AE343">
        <v>8.2134760668135573E-5</v>
      </c>
      <c r="AG343" t="s">
        <v>98</v>
      </c>
      <c r="AH343" t="s">
        <v>1296</v>
      </c>
      <c r="AI343">
        <v>0</v>
      </c>
    </row>
    <row r="344" spans="5:35" x14ac:dyDescent="0.45">
      <c r="E344" t="s">
        <v>985</v>
      </c>
      <c r="G344" t="s">
        <v>131</v>
      </c>
      <c r="I344" t="s">
        <v>215</v>
      </c>
      <c r="J344" t="s">
        <v>1297</v>
      </c>
      <c r="K344">
        <v>0</v>
      </c>
      <c r="L344" t="s">
        <v>217</v>
      </c>
      <c r="N344" t="s">
        <v>325</v>
      </c>
      <c r="O344" t="s">
        <v>1297</v>
      </c>
      <c r="P344">
        <v>5.4411456474696026E-5</v>
      </c>
      <c r="Q344" t="s">
        <v>217</v>
      </c>
      <c r="S344" t="s">
        <v>326</v>
      </c>
      <c r="T344" t="s">
        <v>1297</v>
      </c>
      <c r="U344">
        <v>1.0583770585679999E-4</v>
      </c>
      <c r="V344" t="s">
        <v>217</v>
      </c>
      <c r="X344">
        <v>1.1415525114155251E-4</v>
      </c>
      <c r="Y344">
        <v>7.9556472664893237E-5</v>
      </c>
      <c r="Z344" t="s">
        <v>1297</v>
      </c>
      <c r="AA344" t="s">
        <v>25</v>
      </c>
      <c r="AC344" t="s">
        <v>22</v>
      </c>
      <c r="AD344" t="s">
        <v>1297</v>
      </c>
      <c r="AE344">
        <v>8.9926310232739406E-5</v>
      </c>
      <c r="AG344" t="s">
        <v>98</v>
      </c>
      <c r="AH344" t="s">
        <v>1297</v>
      </c>
      <c r="AI344">
        <v>0</v>
      </c>
    </row>
    <row r="345" spans="5:35" x14ac:dyDescent="0.45">
      <c r="E345" t="s">
        <v>986</v>
      </c>
      <c r="G345" t="s">
        <v>131</v>
      </c>
      <c r="I345" t="s">
        <v>215</v>
      </c>
      <c r="J345" t="s">
        <v>1298</v>
      </c>
      <c r="K345">
        <v>0</v>
      </c>
      <c r="L345" t="s">
        <v>217</v>
      </c>
      <c r="N345" t="s">
        <v>325</v>
      </c>
      <c r="O345" t="s">
        <v>1298</v>
      </c>
      <c r="P345">
        <v>5.4925225889927281E-5</v>
      </c>
      <c r="Q345" t="s">
        <v>217</v>
      </c>
      <c r="S345" t="s">
        <v>326</v>
      </c>
      <c r="T345" t="s">
        <v>1298</v>
      </c>
      <c r="U345">
        <v>1.04033261397E-4</v>
      </c>
      <c r="V345" t="s">
        <v>217</v>
      </c>
      <c r="X345">
        <v>1.1415525114155251E-4</v>
      </c>
      <c r="Y345">
        <v>5.6352501470966035E-5</v>
      </c>
      <c r="Z345" t="s">
        <v>1298</v>
      </c>
      <c r="AA345" t="s">
        <v>25</v>
      </c>
      <c r="AC345" t="s">
        <v>22</v>
      </c>
      <c r="AD345" t="s">
        <v>1298</v>
      </c>
      <c r="AE345">
        <v>1.0058786014131381E-4</v>
      </c>
      <c r="AG345" t="s">
        <v>98</v>
      </c>
      <c r="AH345" t="s">
        <v>1298</v>
      </c>
      <c r="AI345">
        <v>0</v>
      </c>
    </row>
    <row r="346" spans="5:35" x14ac:dyDescent="0.45">
      <c r="E346" t="s">
        <v>987</v>
      </c>
      <c r="G346" t="s">
        <v>131</v>
      </c>
      <c r="I346" t="s">
        <v>215</v>
      </c>
      <c r="J346" t="s">
        <v>1299</v>
      </c>
      <c r="K346">
        <v>0</v>
      </c>
      <c r="L346" t="s">
        <v>217</v>
      </c>
      <c r="N346" t="s">
        <v>325</v>
      </c>
      <c r="O346" t="s">
        <v>1299</v>
      </c>
      <c r="P346">
        <v>5.422527001618548E-5</v>
      </c>
      <c r="Q346" t="s">
        <v>217</v>
      </c>
      <c r="S346" t="s">
        <v>326</v>
      </c>
      <c r="T346" t="s">
        <v>1299</v>
      </c>
      <c r="U346">
        <v>9.8536532905266566E-5</v>
      </c>
      <c r="V346" t="s">
        <v>217</v>
      </c>
      <c r="X346">
        <v>1.1415525114155251E-4</v>
      </c>
      <c r="Y346">
        <v>2.9833677249334962E-5</v>
      </c>
      <c r="Z346" t="s">
        <v>1299</v>
      </c>
      <c r="AA346" t="s">
        <v>25</v>
      </c>
      <c r="AC346" t="s">
        <v>22</v>
      </c>
      <c r="AD346" t="s">
        <v>1299</v>
      </c>
      <c r="AE346">
        <v>1.1315732340414252E-4</v>
      </c>
      <c r="AG346" t="s">
        <v>98</v>
      </c>
      <c r="AH346" t="s">
        <v>1299</v>
      </c>
      <c r="AI346">
        <v>0</v>
      </c>
    </row>
    <row r="347" spans="5:35" x14ac:dyDescent="0.45">
      <c r="E347" t="s">
        <v>204</v>
      </c>
      <c r="G347" t="s">
        <v>124</v>
      </c>
      <c r="I347" t="s">
        <v>215</v>
      </c>
      <c r="J347" t="s">
        <v>1300</v>
      </c>
      <c r="K347">
        <v>0</v>
      </c>
      <c r="L347" t="s">
        <v>217</v>
      </c>
      <c r="N347" t="s">
        <v>325</v>
      </c>
      <c r="O347" t="s">
        <v>1300</v>
      </c>
      <c r="P347">
        <v>5.3708835076819389E-5</v>
      </c>
      <c r="Q347" t="s">
        <v>217</v>
      </c>
      <c r="S347" t="s">
        <v>326</v>
      </c>
      <c r="T347" t="s">
        <v>1300</v>
      </c>
      <c r="U347">
        <v>9.5187147988508406E-5</v>
      </c>
      <c r="V347" t="s">
        <v>217</v>
      </c>
      <c r="X347">
        <v>1.1415525114155251E-4</v>
      </c>
      <c r="Y347">
        <v>2.1546544680075254E-5</v>
      </c>
      <c r="Z347" t="s">
        <v>1300</v>
      </c>
      <c r="AA347" t="s">
        <v>25</v>
      </c>
      <c r="AC347" t="s">
        <v>22</v>
      </c>
      <c r="AD347" t="s">
        <v>1300</v>
      </c>
      <c r="AE347">
        <v>1.1658967036886279E-4</v>
      </c>
      <c r="AG347" t="s">
        <v>98</v>
      </c>
      <c r="AH347" t="s">
        <v>1300</v>
      </c>
      <c r="AI347">
        <v>0</v>
      </c>
    </row>
    <row r="348" spans="5:35" x14ac:dyDescent="0.45">
      <c r="E348" t="s">
        <v>205</v>
      </c>
      <c r="G348" t="s">
        <v>124</v>
      </c>
      <c r="I348" t="s">
        <v>215</v>
      </c>
      <c r="J348" t="s">
        <v>1301</v>
      </c>
      <c r="K348">
        <v>0</v>
      </c>
      <c r="L348" t="s">
        <v>217</v>
      </c>
      <c r="N348" t="s">
        <v>325</v>
      </c>
      <c r="O348" t="s">
        <v>1301</v>
      </c>
      <c r="P348">
        <v>5.4003098633467297E-5</v>
      </c>
      <c r="Q348" t="s">
        <v>217</v>
      </c>
      <c r="S348" t="s">
        <v>326</v>
      </c>
      <c r="T348" t="s">
        <v>1301</v>
      </c>
      <c r="U348">
        <v>8.9031198472792992E-5</v>
      </c>
      <c r="V348" t="s">
        <v>217</v>
      </c>
      <c r="X348">
        <v>1.1415525114155251E-4</v>
      </c>
      <c r="Y348">
        <v>1.4916838624667481E-5</v>
      </c>
      <c r="Z348" t="s">
        <v>1301</v>
      </c>
      <c r="AA348" t="s">
        <v>25</v>
      </c>
      <c r="AC348" t="s">
        <v>22</v>
      </c>
      <c r="AD348" t="s">
        <v>1301</v>
      </c>
      <c r="AE348">
        <v>1.180395761139282E-4</v>
      </c>
      <c r="AG348" t="s">
        <v>98</v>
      </c>
      <c r="AH348" t="s">
        <v>1301</v>
      </c>
      <c r="AI348">
        <v>0</v>
      </c>
    </row>
    <row r="349" spans="5:35" x14ac:dyDescent="0.45">
      <c r="E349" t="s">
        <v>206</v>
      </c>
      <c r="G349" t="s">
        <v>124</v>
      </c>
      <c r="I349" t="s">
        <v>215</v>
      </c>
      <c r="J349" t="s">
        <v>1302</v>
      </c>
      <c r="K349">
        <v>0</v>
      </c>
      <c r="L349" t="s">
        <v>217</v>
      </c>
      <c r="N349" t="s">
        <v>325</v>
      </c>
      <c r="O349" t="s">
        <v>1302</v>
      </c>
      <c r="P349">
        <v>5.0981150257701659E-5</v>
      </c>
      <c r="Q349" t="s">
        <v>217</v>
      </c>
      <c r="S349" t="s">
        <v>326</v>
      </c>
      <c r="T349" t="s">
        <v>1302</v>
      </c>
      <c r="U349">
        <v>7.5442036479540567E-5</v>
      </c>
      <c r="V349" t="s">
        <v>217</v>
      </c>
      <c r="X349">
        <v>1.1415525114155251E-4</v>
      </c>
      <c r="Y349">
        <v>1.6574265138519424E-5</v>
      </c>
      <c r="Z349" t="s">
        <v>1302</v>
      </c>
      <c r="AA349" t="s">
        <v>25</v>
      </c>
      <c r="AC349" t="s">
        <v>22</v>
      </c>
      <c r="AD349" t="s">
        <v>1302</v>
      </c>
      <c r="AE349">
        <v>1.2108573323066374E-4</v>
      </c>
      <c r="AG349" t="s">
        <v>98</v>
      </c>
      <c r="AH349" t="s">
        <v>1302</v>
      </c>
      <c r="AI349">
        <v>0</v>
      </c>
    </row>
    <row r="350" spans="5:35" x14ac:dyDescent="0.45">
      <c r="E350" t="s">
        <v>207</v>
      </c>
      <c r="G350" t="s">
        <v>124</v>
      </c>
      <c r="I350" t="s">
        <v>215</v>
      </c>
      <c r="J350" t="s">
        <v>1303</v>
      </c>
      <c r="K350">
        <v>0</v>
      </c>
      <c r="L350" t="s">
        <v>217</v>
      </c>
      <c r="N350" t="s">
        <v>325</v>
      </c>
      <c r="O350" t="s">
        <v>1303</v>
      </c>
      <c r="P350">
        <v>4.7534702226546703E-5</v>
      </c>
      <c r="Q350" t="s">
        <v>217</v>
      </c>
      <c r="S350" t="s">
        <v>326</v>
      </c>
      <c r="T350" t="s">
        <v>1303</v>
      </c>
      <c r="U350">
        <v>6.3984709095849749E-5</v>
      </c>
      <c r="V350" t="s">
        <v>217</v>
      </c>
      <c r="X350">
        <v>1.1415525114155251E-4</v>
      </c>
      <c r="Y350">
        <v>1.4585353321897093E-5</v>
      </c>
      <c r="Z350" t="s">
        <v>1303</v>
      </c>
      <c r="AA350" t="s">
        <v>25</v>
      </c>
      <c r="AC350" t="s">
        <v>22</v>
      </c>
      <c r="AD350" t="s">
        <v>1303</v>
      </c>
      <c r="AE350">
        <v>1.2192722058364097E-4</v>
      </c>
      <c r="AG350" t="s">
        <v>98</v>
      </c>
      <c r="AH350" t="s">
        <v>1303</v>
      </c>
      <c r="AI350">
        <v>0</v>
      </c>
    </row>
    <row r="351" spans="5:35" x14ac:dyDescent="0.45">
      <c r="E351" t="s">
        <v>208</v>
      </c>
      <c r="G351" t="s">
        <v>124</v>
      </c>
      <c r="I351" t="s">
        <v>215</v>
      </c>
      <c r="J351" t="s">
        <v>1304</v>
      </c>
      <c r="K351">
        <v>0</v>
      </c>
      <c r="L351" t="s">
        <v>217</v>
      </c>
      <c r="N351" t="s">
        <v>325</v>
      </c>
      <c r="O351" t="s">
        <v>1304</v>
      </c>
      <c r="P351">
        <v>4.5526762154441783E-5</v>
      </c>
      <c r="Q351" t="s">
        <v>217</v>
      </c>
      <c r="S351" t="s">
        <v>326</v>
      </c>
      <c r="T351" t="s">
        <v>1304</v>
      </c>
      <c r="U351">
        <v>5.4615890733465513E-5</v>
      </c>
      <c r="V351" t="s">
        <v>217</v>
      </c>
      <c r="X351">
        <v>1.1415525114155251E-4</v>
      </c>
      <c r="Y351">
        <v>2.1215059377304864E-5</v>
      </c>
      <c r="Z351" t="s">
        <v>1304</v>
      </c>
      <c r="AA351" t="s">
        <v>25</v>
      </c>
      <c r="AC351" t="s">
        <v>22</v>
      </c>
      <c r="AD351" t="s">
        <v>1304</v>
      </c>
      <c r="AE351">
        <v>1.2221584668055586E-4</v>
      </c>
      <c r="AG351" t="s">
        <v>98</v>
      </c>
      <c r="AH351" t="s">
        <v>1304</v>
      </c>
      <c r="AI351">
        <v>0</v>
      </c>
    </row>
    <row r="352" spans="5:35" x14ac:dyDescent="0.45">
      <c r="E352" t="s">
        <v>209</v>
      </c>
      <c r="G352" t="s">
        <v>124</v>
      </c>
      <c r="I352" t="s">
        <v>215</v>
      </c>
      <c r="J352" t="s">
        <v>1305</v>
      </c>
      <c r="K352">
        <v>2.6229468819237188E-5</v>
      </c>
      <c r="L352" t="s">
        <v>217</v>
      </c>
      <c r="N352" t="s">
        <v>325</v>
      </c>
      <c r="O352" t="s">
        <v>1305</v>
      </c>
      <c r="P352">
        <v>4.3953938006746926E-5</v>
      </c>
      <c r="Q352" t="s">
        <v>217</v>
      </c>
      <c r="S352" t="s">
        <v>326</v>
      </c>
      <c r="T352" t="s">
        <v>1305</v>
      </c>
      <c r="U352">
        <v>4.765517213053202E-5</v>
      </c>
      <c r="V352" t="s">
        <v>217</v>
      </c>
      <c r="X352">
        <v>1.1415525114155251E-4</v>
      </c>
      <c r="Y352">
        <v>5.7678442682047593E-5</v>
      </c>
      <c r="Z352" t="s">
        <v>1305</v>
      </c>
      <c r="AA352" t="s">
        <v>25</v>
      </c>
      <c r="AC352" t="s">
        <v>22</v>
      </c>
      <c r="AD352" t="s">
        <v>1305</v>
      </c>
      <c r="AE352">
        <v>1.2374705555151278E-4</v>
      </c>
      <c r="AG352" t="s">
        <v>98</v>
      </c>
      <c r="AH352" t="s">
        <v>1305</v>
      </c>
      <c r="AI352">
        <v>0</v>
      </c>
    </row>
    <row r="353" spans="5:35" x14ac:dyDescent="0.45">
      <c r="E353" t="s">
        <v>210</v>
      </c>
      <c r="G353" t="s">
        <v>124</v>
      </c>
      <c r="I353" t="s">
        <v>215</v>
      </c>
      <c r="J353" t="s">
        <v>1306</v>
      </c>
      <c r="K353">
        <v>7.9612118110525832E-5</v>
      </c>
      <c r="L353" t="s">
        <v>217</v>
      </c>
      <c r="N353" t="s">
        <v>325</v>
      </c>
      <c r="O353" t="s">
        <v>1306</v>
      </c>
      <c r="P353">
        <v>4.0073694871671563E-5</v>
      </c>
      <c r="Q353" t="s">
        <v>217</v>
      </c>
      <c r="S353" t="s">
        <v>326</v>
      </c>
      <c r="T353" t="s">
        <v>1306</v>
      </c>
      <c r="U353">
        <v>4.5290145864794522E-5</v>
      </c>
      <c r="V353" t="s">
        <v>217</v>
      </c>
      <c r="X353">
        <v>1.1415525114155251E-4</v>
      </c>
      <c r="Y353">
        <v>1.6905750441289813E-4</v>
      </c>
      <c r="Z353" t="s">
        <v>1306</v>
      </c>
      <c r="AA353" t="s">
        <v>25</v>
      </c>
      <c r="AC353" t="s">
        <v>22</v>
      </c>
      <c r="AD353" t="s">
        <v>1306</v>
      </c>
      <c r="AE353">
        <v>1.2250989298586351E-4</v>
      </c>
      <c r="AG353" t="s">
        <v>98</v>
      </c>
      <c r="AH353" t="s">
        <v>1306</v>
      </c>
      <c r="AI353">
        <v>0</v>
      </c>
    </row>
    <row r="354" spans="5:35" x14ac:dyDescent="0.45">
      <c r="E354" t="s">
        <v>211</v>
      </c>
      <c r="G354" t="s">
        <v>124</v>
      </c>
      <c r="I354" t="s">
        <v>215</v>
      </c>
      <c r="J354" t="s">
        <v>1307</v>
      </c>
      <c r="K354">
        <v>1.4124996143320001E-4</v>
      </c>
      <c r="L354" t="s">
        <v>217</v>
      </c>
      <c r="N354" t="s">
        <v>325</v>
      </c>
      <c r="O354" t="s">
        <v>1307</v>
      </c>
      <c r="P354">
        <v>3.0441614218662543E-5</v>
      </c>
      <c r="Q354" t="s">
        <v>217</v>
      </c>
      <c r="S354" t="s">
        <v>326</v>
      </c>
      <c r="T354" t="s">
        <v>1307</v>
      </c>
      <c r="U354">
        <v>4.2222949423692561E-5</v>
      </c>
      <c r="V354" t="s">
        <v>217</v>
      </c>
      <c r="X354">
        <v>1.1415525114155251E-4</v>
      </c>
      <c r="Y354">
        <v>1.9060404909297337E-4</v>
      </c>
      <c r="Z354" t="s">
        <v>1307</v>
      </c>
      <c r="AA354" t="s">
        <v>25</v>
      </c>
      <c r="AC354" t="s">
        <v>22</v>
      </c>
      <c r="AD354" t="s">
        <v>1307</v>
      </c>
      <c r="AE354">
        <v>1.2187030839551691E-4</v>
      </c>
      <c r="AG354" t="s">
        <v>98</v>
      </c>
      <c r="AH354" t="s">
        <v>1307</v>
      </c>
      <c r="AI354">
        <v>0</v>
      </c>
    </row>
    <row r="355" spans="5:35" x14ac:dyDescent="0.45">
      <c r="I355" t="s">
        <v>215</v>
      </c>
      <c r="J355" t="s">
        <v>1308</v>
      </c>
      <c r="K355">
        <v>1.989712422987E-4</v>
      </c>
      <c r="L355" t="s">
        <v>217</v>
      </c>
      <c r="N355" t="s">
        <v>325</v>
      </c>
      <c r="O355" t="s">
        <v>1308</v>
      </c>
      <c r="P355">
        <v>3.0703992344628332E-5</v>
      </c>
      <c r="Q355" t="s">
        <v>217</v>
      </c>
      <c r="S355" t="s">
        <v>326</v>
      </c>
      <c r="T355" t="s">
        <v>1308</v>
      </c>
      <c r="U355">
        <v>3.9384958253281372E-5</v>
      </c>
      <c r="V355" t="s">
        <v>217</v>
      </c>
      <c r="X355">
        <v>1.1415525114155251E-4</v>
      </c>
      <c r="Y355">
        <v>1.4585353321897094E-4</v>
      </c>
      <c r="Z355" t="s">
        <v>1308</v>
      </c>
      <c r="AA355" t="s">
        <v>25</v>
      </c>
      <c r="AC355" t="s">
        <v>22</v>
      </c>
      <c r="AD355" t="s">
        <v>1308</v>
      </c>
      <c r="AE355">
        <v>1.1983231003983619E-4</v>
      </c>
      <c r="AG355" t="s">
        <v>98</v>
      </c>
      <c r="AH355" t="s">
        <v>1308</v>
      </c>
      <c r="AI355">
        <v>0</v>
      </c>
    </row>
    <row r="356" spans="5:35" x14ac:dyDescent="0.45">
      <c r="I356" t="s">
        <v>215</v>
      </c>
      <c r="J356" t="s">
        <v>1309</v>
      </c>
      <c r="K356">
        <v>2.5254455527490001E-4</v>
      </c>
      <c r="L356" t="s">
        <v>217</v>
      </c>
      <c r="N356" t="s">
        <v>325</v>
      </c>
      <c r="O356" t="s">
        <v>1309</v>
      </c>
      <c r="P356">
        <v>3.1842957834878772E-5</v>
      </c>
      <c r="Q356" t="s">
        <v>217</v>
      </c>
      <c r="S356" t="s">
        <v>326</v>
      </c>
      <c r="T356" t="s">
        <v>1309</v>
      </c>
      <c r="U356">
        <v>4.0723695639676691E-5</v>
      </c>
      <c r="V356" t="s">
        <v>217</v>
      </c>
      <c r="X356">
        <v>1.1415525114155251E-4</v>
      </c>
      <c r="Y356">
        <v>1.4452759200788939E-4</v>
      </c>
      <c r="Z356" t="s">
        <v>1309</v>
      </c>
      <c r="AA356" t="s">
        <v>25</v>
      </c>
      <c r="AC356" t="s">
        <v>22</v>
      </c>
      <c r="AD356" t="s">
        <v>1309</v>
      </c>
      <c r="AE356">
        <v>1.187184572151224E-4</v>
      </c>
      <c r="AG356" t="s">
        <v>98</v>
      </c>
      <c r="AH356" t="s">
        <v>1309</v>
      </c>
      <c r="AI356">
        <v>0</v>
      </c>
    </row>
    <row r="357" spans="5:35" x14ac:dyDescent="0.45">
      <c r="I357" t="s">
        <v>215</v>
      </c>
      <c r="J357" t="s">
        <v>1310</v>
      </c>
      <c r="K357">
        <v>2.9786011221450001E-4</v>
      </c>
      <c r="L357" t="s">
        <v>217</v>
      </c>
      <c r="N357" t="s">
        <v>325</v>
      </c>
      <c r="O357" t="s">
        <v>1310</v>
      </c>
      <c r="P357">
        <v>3.5006563108890419E-5</v>
      </c>
      <c r="Q357" t="s">
        <v>217</v>
      </c>
      <c r="S357" t="s">
        <v>326</v>
      </c>
      <c r="T357" t="s">
        <v>1310</v>
      </c>
      <c r="U357">
        <v>4.8792112242893897E-5</v>
      </c>
      <c r="V357" t="s">
        <v>217</v>
      </c>
      <c r="X357">
        <v>1.1415525114155251E-4</v>
      </c>
      <c r="Y357">
        <v>1.408812536774151E-4</v>
      </c>
      <c r="Z357" t="s">
        <v>1310</v>
      </c>
      <c r="AA357" t="s">
        <v>25</v>
      </c>
      <c r="AC357" t="s">
        <v>22</v>
      </c>
      <c r="AD357" t="s">
        <v>1310</v>
      </c>
      <c r="AE357">
        <v>1.1713846646863056E-4</v>
      </c>
      <c r="AG357" t="s">
        <v>98</v>
      </c>
      <c r="AH357" t="s">
        <v>1310</v>
      </c>
      <c r="AI357">
        <v>0</v>
      </c>
    </row>
    <row r="358" spans="5:35" x14ac:dyDescent="0.45">
      <c r="I358" t="s">
        <v>215</v>
      </c>
      <c r="J358" t="s">
        <v>1311</v>
      </c>
      <c r="K358">
        <v>3.2070257354229999E-4</v>
      </c>
      <c r="L358" t="s">
        <v>217</v>
      </c>
      <c r="N358" t="s">
        <v>325</v>
      </c>
      <c r="O358" t="s">
        <v>1311</v>
      </c>
      <c r="P358">
        <v>3.8177852601894051E-5</v>
      </c>
      <c r="Q358" t="s">
        <v>217</v>
      </c>
      <c r="S358" t="s">
        <v>326</v>
      </c>
      <c r="T358" t="s">
        <v>1311</v>
      </c>
      <c r="U358">
        <v>5.5771797102301846E-5</v>
      </c>
      <c r="V358" t="s">
        <v>217</v>
      </c>
      <c r="X358">
        <v>1.1415525114155251E-4</v>
      </c>
      <c r="Y358">
        <v>1.4054976837464471E-4</v>
      </c>
      <c r="Z358" t="s">
        <v>1311</v>
      </c>
      <c r="AA358" t="s">
        <v>25</v>
      </c>
      <c r="AC358" t="s">
        <v>22</v>
      </c>
      <c r="AD358" t="s">
        <v>1311</v>
      </c>
      <c r="AE358">
        <v>1.1415193164421543E-4</v>
      </c>
      <c r="AG358" t="s">
        <v>98</v>
      </c>
      <c r="AH358" t="s">
        <v>1311</v>
      </c>
      <c r="AI358">
        <v>0</v>
      </c>
    </row>
    <row r="359" spans="5:35" x14ac:dyDescent="0.45">
      <c r="I359" t="s">
        <v>215</v>
      </c>
      <c r="J359" t="s">
        <v>1312</v>
      </c>
      <c r="K359">
        <v>3.2793443929729997E-4</v>
      </c>
      <c r="L359" t="s">
        <v>217</v>
      </c>
      <c r="N359" t="s">
        <v>325</v>
      </c>
      <c r="O359" t="s">
        <v>1312</v>
      </c>
      <c r="P359">
        <v>4.1422461809387617E-5</v>
      </c>
      <c r="Q359" t="s">
        <v>217</v>
      </c>
      <c r="S359" t="s">
        <v>326</v>
      </c>
      <c r="T359" t="s">
        <v>1312</v>
      </c>
      <c r="U359">
        <v>5.9650777048768713E-5</v>
      </c>
      <c r="V359" t="s">
        <v>217</v>
      </c>
      <c r="X359">
        <v>1.1415525114155251E-4</v>
      </c>
      <c r="Y359">
        <v>1.4253868019126702E-4</v>
      </c>
      <c r="Z359" t="s">
        <v>1312</v>
      </c>
      <c r="AA359" t="s">
        <v>25</v>
      </c>
      <c r="AC359" t="s">
        <v>22</v>
      </c>
      <c r="AD359" t="s">
        <v>1312</v>
      </c>
      <c r="AE359">
        <v>1.1133613338417251E-4</v>
      </c>
      <c r="AG359" t="s">
        <v>98</v>
      </c>
      <c r="AH359" t="s">
        <v>1312</v>
      </c>
      <c r="AI359">
        <v>0</v>
      </c>
    </row>
    <row r="360" spans="5:35" x14ac:dyDescent="0.45">
      <c r="I360" t="s">
        <v>215</v>
      </c>
      <c r="J360" t="s">
        <v>1313</v>
      </c>
      <c r="K360">
        <v>3.2154376164550001E-4</v>
      </c>
      <c r="L360" t="s">
        <v>217</v>
      </c>
      <c r="N360" t="s">
        <v>325</v>
      </c>
      <c r="O360" t="s">
        <v>1313</v>
      </c>
      <c r="P360">
        <v>4.4948223227486128E-5</v>
      </c>
      <c r="Q360" t="s">
        <v>217</v>
      </c>
      <c r="S360" t="s">
        <v>326</v>
      </c>
      <c r="T360" t="s">
        <v>1313</v>
      </c>
      <c r="U360">
        <v>6.0259041126923766E-5</v>
      </c>
      <c r="V360" t="s">
        <v>217</v>
      </c>
      <c r="X360">
        <v>1.1415525114155251E-4</v>
      </c>
      <c r="Y360">
        <v>1.4883690094390442E-4</v>
      </c>
      <c r="Z360" t="s">
        <v>1313</v>
      </c>
      <c r="AA360" t="s">
        <v>25</v>
      </c>
      <c r="AC360" t="s">
        <v>22</v>
      </c>
      <c r="AD360" t="s">
        <v>1313</v>
      </c>
      <c r="AE360">
        <v>1.0421939976446829E-4</v>
      </c>
      <c r="AG360" t="s">
        <v>98</v>
      </c>
      <c r="AH360" t="s">
        <v>1313</v>
      </c>
      <c r="AI360">
        <v>0</v>
      </c>
    </row>
    <row r="361" spans="5:35" x14ac:dyDescent="0.45">
      <c r="I361" t="s">
        <v>215</v>
      </c>
      <c r="J361" t="s">
        <v>1314</v>
      </c>
      <c r="K361">
        <v>3.0470138313509998E-4</v>
      </c>
      <c r="L361" t="s">
        <v>217</v>
      </c>
      <c r="N361" t="s">
        <v>325</v>
      </c>
      <c r="O361" t="s">
        <v>1314</v>
      </c>
      <c r="P361">
        <v>4.5838311877978647E-5</v>
      </c>
      <c r="Q361" t="s">
        <v>217</v>
      </c>
      <c r="S361" t="s">
        <v>326</v>
      </c>
      <c r="T361" t="s">
        <v>1314</v>
      </c>
      <c r="U361">
        <v>5.6745396423737857E-5</v>
      </c>
      <c r="V361" t="s">
        <v>217</v>
      </c>
      <c r="X361">
        <v>1.1415525114155251E-4</v>
      </c>
      <c r="Y361">
        <v>1.5049432745775637E-4</v>
      </c>
      <c r="Z361" t="s">
        <v>1314</v>
      </c>
      <c r="AA361" t="s">
        <v>25</v>
      </c>
      <c r="AC361" t="s">
        <v>22</v>
      </c>
      <c r="AD361" t="s">
        <v>1314</v>
      </c>
      <c r="AE361">
        <v>9.7639266775648086E-5</v>
      </c>
      <c r="AG361" t="s">
        <v>98</v>
      </c>
      <c r="AH361" t="s">
        <v>1314</v>
      </c>
      <c r="AI361">
        <v>0</v>
      </c>
    </row>
    <row r="362" spans="5:35" x14ac:dyDescent="0.45">
      <c r="I362" t="s">
        <v>215</v>
      </c>
      <c r="J362" t="s">
        <v>1315</v>
      </c>
      <c r="K362">
        <v>2.7972667724869999E-4</v>
      </c>
      <c r="L362" t="s">
        <v>217</v>
      </c>
      <c r="N362" t="s">
        <v>325</v>
      </c>
      <c r="O362" t="s">
        <v>1315</v>
      </c>
      <c r="P362">
        <v>4.4037400427017687E-5</v>
      </c>
      <c r="Q362" t="s">
        <v>217</v>
      </c>
      <c r="S362" t="s">
        <v>326</v>
      </c>
      <c r="T362" t="s">
        <v>1315</v>
      </c>
      <c r="U362">
        <v>5.271851592454801E-5</v>
      </c>
      <c r="V362" t="s">
        <v>217</v>
      </c>
      <c r="X362">
        <v>1.1415525114155251E-4</v>
      </c>
      <c r="Y362">
        <v>1.7237235744060203E-4</v>
      </c>
      <c r="Z362" t="s">
        <v>1315</v>
      </c>
      <c r="AA362" t="s">
        <v>25</v>
      </c>
      <c r="AC362" t="s">
        <v>22</v>
      </c>
      <c r="AD362" t="s">
        <v>1315</v>
      </c>
      <c r="AE362">
        <v>8.6934355199931511E-5</v>
      </c>
      <c r="AG362" t="s">
        <v>98</v>
      </c>
      <c r="AH362" t="s">
        <v>1315</v>
      </c>
      <c r="AI362">
        <v>0</v>
      </c>
    </row>
    <row r="363" spans="5:35" x14ac:dyDescent="0.45">
      <c r="I363" t="s">
        <v>215</v>
      </c>
      <c r="J363" t="s">
        <v>1316</v>
      </c>
      <c r="K363">
        <v>2.4579000291440002E-4</v>
      </c>
      <c r="L363" t="s">
        <v>217</v>
      </c>
      <c r="N363" t="s">
        <v>325</v>
      </c>
      <c r="O363" t="s">
        <v>1316</v>
      </c>
      <c r="P363">
        <v>4.2487297145071442E-5</v>
      </c>
      <c r="Q363" t="s">
        <v>217</v>
      </c>
      <c r="S363" t="s">
        <v>326</v>
      </c>
      <c r="T363" t="s">
        <v>1316</v>
      </c>
      <c r="U363">
        <v>5.1427196967876072E-5</v>
      </c>
      <c r="V363" t="s">
        <v>217</v>
      </c>
      <c r="X363">
        <v>1.1415525114155251E-4</v>
      </c>
      <c r="Y363">
        <v>2.2209515285616027E-4</v>
      </c>
      <c r="Z363" t="s">
        <v>1316</v>
      </c>
      <c r="AA363" t="s">
        <v>25</v>
      </c>
      <c r="AC363" t="s">
        <v>22</v>
      </c>
      <c r="AD363" t="s">
        <v>1316</v>
      </c>
      <c r="AE363">
        <v>8.4684968716932846E-5</v>
      </c>
      <c r="AG363" t="s">
        <v>98</v>
      </c>
      <c r="AH363" t="s">
        <v>1316</v>
      </c>
      <c r="AI363">
        <v>0</v>
      </c>
    </row>
    <row r="364" spans="5:35" x14ac:dyDescent="0.45">
      <c r="I364" t="s">
        <v>215</v>
      </c>
      <c r="J364" t="s">
        <v>1317</v>
      </c>
      <c r="K364">
        <v>1.9013345691299999E-4</v>
      </c>
      <c r="L364" t="s">
        <v>217</v>
      </c>
      <c r="N364" t="s">
        <v>325</v>
      </c>
      <c r="O364" t="s">
        <v>1317</v>
      </c>
      <c r="P364">
        <v>4.055093465917993E-5</v>
      </c>
      <c r="Q364" t="s">
        <v>217</v>
      </c>
      <c r="S364" t="s">
        <v>326</v>
      </c>
      <c r="T364" t="s">
        <v>1317</v>
      </c>
      <c r="U364">
        <v>5.3333532173533613E-5</v>
      </c>
      <c r="V364" t="s">
        <v>217</v>
      </c>
      <c r="X364">
        <v>1.1415525114155251E-4</v>
      </c>
      <c r="Y364">
        <v>2.2209515285616027E-4</v>
      </c>
      <c r="Z364" t="s">
        <v>1317</v>
      </c>
      <c r="AA364" t="s">
        <v>25</v>
      </c>
      <c r="AC364" t="s">
        <v>22</v>
      </c>
      <c r="AD364" t="s">
        <v>1317</v>
      </c>
      <c r="AE364">
        <v>7.9115704593363842E-5</v>
      </c>
      <c r="AG364" t="s">
        <v>98</v>
      </c>
      <c r="AH364" t="s">
        <v>1317</v>
      </c>
      <c r="AI364">
        <v>0</v>
      </c>
    </row>
    <row r="365" spans="5:35" x14ac:dyDescent="0.45">
      <c r="I365" t="s">
        <v>215</v>
      </c>
      <c r="J365" t="s">
        <v>1318</v>
      </c>
      <c r="K365">
        <v>1.258057557699E-4</v>
      </c>
      <c r="L365" t="s">
        <v>217</v>
      </c>
      <c r="N365" t="s">
        <v>325</v>
      </c>
      <c r="O365" t="s">
        <v>1318</v>
      </c>
      <c r="P365">
        <v>3.8867438090544079E-5</v>
      </c>
      <c r="Q365" t="s">
        <v>217</v>
      </c>
      <c r="S365" t="s">
        <v>326</v>
      </c>
      <c r="T365" t="s">
        <v>1318</v>
      </c>
      <c r="U365">
        <v>5.6320121883409997E-5</v>
      </c>
      <c r="V365" t="s">
        <v>217</v>
      </c>
      <c r="X365">
        <v>1.1415525114155251E-4</v>
      </c>
      <c r="Y365">
        <v>1.7237235744060203E-4</v>
      </c>
      <c r="Z365" t="s">
        <v>1318</v>
      </c>
      <c r="AA365" t="s">
        <v>25</v>
      </c>
      <c r="AC365" t="s">
        <v>22</v>
      </c>
      <c r="AD365" t="s">
        <v>1318</v>
      </c>
      <c r="AE365">
        <v>7.9485633816170245E-5</v>
      </c>
      <c r="AG365" t="s">
        <v>98</v>
      </c>
      <c r="AH365" t="s">
        <v>1318</v>
      </c>
      <c r="AI365">
        <v>0</v>
      </c>
    </row>
    <row r="366" spans="5:35" x14ac:dyDescent="0.45">
      <c r="I366" t="s">
        <v>215</v>
      </c>
      <c r="J366" t="s">
        <v>1319</v>
      </c>
      <c r="K366">
        <v>5.670868714356421E-5</v>
      </c>
      <c r="L366" t="s">
        <v>217</v>
      </c>
      <c r="N366" t="s">
        <v>325</v>
      </c>
      <c r="O366" t="s">
        <v>1319</v>
      </c>
      <c r="P366">
        <v>3.603893955981604E-5</v>
      </c>
      <c r="Q366" t="s">
        <v>217</v>
      </c>
      <c r="S366" t="s">
        <v>326</v>
      </c>
      <c r="T366" t="s">
        <v>1319</v>
      </c>
      <c r="U366">
        <v>4.8942997879475333E-5</v>
      </c>
      <c r="V366" t="s">
        <v>217</v>
      </c>
      <c r="X366">
        <v>1.1415525114155251E-4</v>
      </c>
      <c r="Y366">
        <v>1.5579809230208258E-4</v>
      </c>
      <c r="Z366" t="s">
        <v>1319</v>
      </c>
      <c r="AA366" t="s">
        <v>25</v>
      </c>
      <c r="AC366" t="s">
        <v>22</v>
      </c>
      <c r="AD366" t="s">
        <v>1319</v>
      </c>
      <c r="AE366">
        <v>8.0789193934630929E-5</v>
      </c>
      <c r="AG366" t="s">
        <v>98</v>
      </c>
      <c r="AH366" t="s">
        <v>1319</v>
      </c>
      <c r="AI366">
        <v>0</v>
      </c>
    </row>
    <row r="367" spans="5:35" x14ac:dyDescent="0.45">
      <c r="I367" t="s">
        <v>215</v>
      </c>
      <c r="J367" t="s">
        <v>1320</v>
      </c>
      <c r="K367">
        <v>0</v>
      </c>
      <c r="L367" t="s">
        <v>217</v>
      </c>
      <c r="N367" t="s">
        <v>325</v>
      </c>
      <c r="O367" t="s">
        <v>1320</v>
      </c>
      <c r="P367">
        <v>3.3100288473329932E-5</v>
      </c>
      <c r="Q367" t="s">
        <v>217</v>
      </c>
      <c r="S367" t="s">
        <v>326</v>
      </c>
      <c r="T367" t="s">
        <v>1320</v>
      </c>
      <c r="U367">
        <v>4.6397297310313192E-5</v>
      </c>
      <c r="V367" t="s">
        <v>217</v>
      </c>
      <c r="X367">
        <v>1.1415525114155251E-4</v>
      </c>
      <c r="Y367">
        <v>1.093901499142282E-4</v>
      </c>
      <c r="Z367" t="s">
        <v>1320</v>
      </c>
      <c r="AA367" t="s">
        <v>25</v>
      </c>
      <c r="AC367" t="s">
        <v>22</v>
      </c>
      <c r="AD367" t="s">
        <v>1320</v>
      </c>
      <c r="AE367">
        <v>8.4638896945594307E-5</v>
      </c>
      <c r="AG367" t="s">
        <v>98</v>
      </c>
      <c r="AH367" t="s">
        <v>1320</v>
      </c>
      <c r="AI367">
        <v>0</v>
      </c>
    </row>
    <row r="368" spans="5:35" x14ac:dyDescent="0.45">
      <c r="I368" t="s">
        <v>215</v>
      </c>
      <c r="J368" t="s">
        <v>1321</v>
      </c>
      <c r="K368">
        <v>0</v>
      </c>
      <c r="L368" t="s">
        <v>217</v>
      </c>
      <c r="N368" t="s">
        <v>325</v>
      </c>
      <c r="O368" t="s">
        <v>1321</v>
      </c>
      <c r="P368">
        <v>2.9130937964367269E-5</v>
      </c>
      <c r="Q368" t="s">
        <v>217</v>
      </c>
      <c r="S368" t="s">
        <v>326</v>
      </c>
      <c r="T368" t="s">
        <v>1321</v>
      </c>
      <c r="U368">
        <v>3.9719100615692532E-5</v>
      </c>
      <c r="V368" t="s">
        <v>217</v>
      </c>
      <c r="X368">
        <v>1.1415525114155251E-4</v>
      </c>
      <c r="Y368">
        <v>7.9556472664893237E-5</v>
      </c>
      <c r="Z368" t="s">
        <v>1321</v>
      </c>
      <c r="AA368" t="s">
        <v>25</v>
      </c>
      <c r="AC368" t="s">
        <v>22</v>
      </c>
      <c r="AD368" t="s">
        <v>1321</v>
      </c>
      <c r="AE368">
        <v>9.1364020508921074E-5</v>
      </c>
      <c r="AG368" t="s">
        <v>98</v>
      </c>
      <c r="AH368" t="s">
        <v>1321</v>
      </c>
      <c r="AI368">
        <v>0</v>
      </c>
    </row>
    <row r="369" spans="9:35" x14ac:dyDescent="0.45">
      <c r="I369" t="s">
        <v>215</v>
      </c>
      <c r="J369" t="s">
        <v>1322</v>
      </c>
      <c r="K369">
        <v>0</v>
      </c>
      <c r="L369" t="s">
        <v>217</v>
      </c>
      <c r="N369" t="s">
        <v>325</v>
      </c>
      <c r="O369" t="s">
        <v>1322</v>
      </c>
      <c r="P369">
        <v>2.6270905455687432E-5</v>
      </c>
      <c r="Q369" t="s">
        <v>217</v>
      </c>
      <c r="S369" t="s">
        <v>326</v>
      </c>
      <c r="T369" t="s">
        <v>1322</v>
      </c>
      <c r="U369">
        <v>3.5570378121192628E-5</v>
      </c>
      <c r="V369" t="s">
        <v>217</v>
      </c>
      <c r="X369">
        <v>1.1415525114155251E-4</v>
      </c>
      <c r="Y369">
        <v>5.6352501470966035E-5</v>
      </c>
      <c r="Z369" t="s">
        <v>1322</v>
      </c>
      <c r="AA369" t="s">
        <v>25</v>
      </c>
      <c r="AC369" t="s">
        <v>22</v>
      </c>
      <c r="AD369" t="s">
        <v>1322</v>
      </c>
      <c r="AE369">
        <v>1.0436574539107304E-4</v>
      </c>
      <c r="AG369" t="s">
        <v>98</v>
      </c>
      <c r="AH369" t="s">
        <v>1322</v>
      </c>
      <c r="AI369">
        <v>0</v>
      </c>
    </row>
    <row r="370" spans="9:35" x14ac:dyDescent="0.45">
      <c r="I370" t="s">
        <v>215</v>
      </c>
      <c r="J370" t="s">
        <v>1323</v>
      </c>
      <c r="K370">
        <v>0</v>
      </c>
      <c r="L370" t="s">
        <v>217</v>
      </c>
      <c r="N370" t="s">
        <v>325</v>
      </c>
      <c r="O370" t="s">
        <v>1323</v>
      </c>
      <c r="P370">
        <v>2.3869520365583801E-5</v>
      </c>
      <c r="Q370" t="s">
        <v>217</v>
      </c>
      <c r="S370" t="s">
        <v>326</v>
      </c>
      <c r="T370" t="s">
        <v>1323</v>
      </c>
      <c r="U370">
        <v>3.1128533311061692E-5</v>
      </c>
      <c r="V370" t="s">
        <v>217</v>
      </c>
      <c r="X370">
        <v>1.1415525114155251E-4</v>
      </c>
      <c r="Y370">
        <v>2.9833677249334962E-5</v>
      </c>
      <c r="Z370" t="s">
        <v>1323</v>
      </c>
      <c r="AA370" t="s">
        <v>25</v>
      </c>
      <c r="AC370" t="s">
        <v>22</v>
      </c>
      <c r="AD370" t="s">
        <v>1323</v>
      </c>
      <c r="AE370">
        <v>1.1503271550804023E-4</v>
      </c>
      <c r="AG370" t="s">
        <v>98</v>
      </c>
      <c r="AH370" t="s">
        <v>1323</v>
      </c>
      <c r="AI370">
        <v>0</v>
      </c>
    </row>
    <row r="371" spans="9:35" x14ac:dyDescent="0.45">
      <c r="I371" t="s">
        <v>215</v>
      </c>
      <c r="J371" t="s">
        <v>292</v>
      </c>
      <c r="K371">
        <v>1.1392920697069611E-2</v>
      </c>
      <c r="L371" t="s">
        <v>217</v>
      </c>
      <c r="N371" t="s">
        <v>325</v>
      </c>
      <c r="O371" t="s">
        <v>292</v>
      </c>
      <c r="P371">
        <v>3.3061338635984691E-2</v>
      </c>
      <c r="Q371" t="s">
        <v>217</v>
      </c>
      <c r="S371" t="s">
        <v>326</v>
      </c>
      <c r="T371" t="s">
        <v>292</v>
      </c>
      <c r="U371">
        <v>3.8582248758724097E-2</v>
      </c>
      <c r="V371" t="s">
        <v>217</v>
      </c>
      <c r="X371">
        <v>5.6621004566210047E-2</v>
      </c>
      <c r="Y371">
        <v>3.1383039554483752E-2</v>
      </c>
      <c r="Z371" t="s">
        <v>292</v>
      </c>
      <c r="AA371" t="s">
        <v>25</v>
      </c>
      <c r="AC371" t="s">
        <v>22</v>
      </c>
      <c r="AD371" t="s">
        <v>292</v>
      </c>
      <c r="AE371">
        <v>7.6473319614259239E-2</v>
      </c>
      <c r="AG371" t="s">
        <v>98</v>
      </c>
      <c r="AH371" t="s">
        <v>292</v>
      </c>
      <c r="AI371">
        <v>0.19209130952311737</v>
      </c>
    </row>
    <row r="372" spans="9:35" x14ac:dyDescent="0.45">
      <c r="I372" t="s">
        <v>215</v>
      </c>
      <c r="J372" t="s">
        <v>293</v>
      </c>
      <c r="K372">
        <v>1.2101835552130479E-2</v>
      </c>
      <c r="L372" t="s">
        <v>217</v>
      </c>
      <c r="N372" t="s">
        <v>325</v>
      </c>
      <c r="O372" t="s">
        <v>293</v>
      </c>
      <c r="P372">
        <v>3.4371470907717814E-3</v>
      </c>
      <c r="Q372" t="s">
        <v>217</v>
      </c>
      <c r="S372" t="s">
        <v>326</v>
      </c>
      <c r="T372" t="s">
        <v>293</v>
      </c>
      <c r="U372">
        <v>4.4330100678769968E-3</v>
      </c>
      <c r="V372" t="s">
        <v>217</v>
      </c>
      <c r="X372">
        <v>7.0776255707762558E-3</v>
      </c>
      <c r="Y372">
        <v>9.0429190595761998E-3</v>
      </c>
      <c r="Z372" t="s">
        <v>293</v>
      </c>
      <c r="AA372" t="s">
        <v>25</v>
      </c>
      <c r="AC372" t="s">
        <v>22</v>
      </c>
      <c r="AD372" t="s">
        <v>293</v>
      </c>
      <c r="AE372">
        <v>9.4622775410910936E-3</v>
      </c>
      <c r="AG372" t="s">
        <v>98</v>
      </c>
      <c r="AH372" t="s">
        <v>293</v>
      </c>
      <c r="AI372">
        <v>0.18823090548044386</v>
      </c>
    </row>
    <row r="373" spans="9:35" x14ac:dyDescent="0.45">
      <c r="I373" t="s">
        <v>215</v>
      </c>
      <c r="J373" t="s">
        <v>294</v>
      </c>
      <c r="K373">
        <v>1.55569451958424E-2</v>
      </c>
      <c r="L373" t="s">
        <v>217</v>
      </c>
      <c r="N373" t="s">
        <v>325</v>
      </c>
      <c r="O373" t="s">
        <v>294</v>
      </c>
      <c r="P373">
        <v>3.6602736268475902E-3</v>
      </c>
      <c r="Q373" t="s">
        <v>217</v>
      </c>
      <c r="S373" t="s">
        <v>326</v>
      </c>
      <c r="T373" t="s">
        <v>294</v>
      </c>
      <c r="U373">
        <v>4.5444853238800157E-3</v>
      </c>
      <c r="V373" t="s">
        <v>217</v>
      </c>
      <c r="X373">
        <v>7.0776255707762558E-3</v>
      </c>
      <c r="Y373">
        <v>8.9607107044891408E-3</v>
      </c>
      <c r="Z373" t="s">
        <v>294</v>
      </c>
      <c r="AA373" t="s">
        <v>25</v>
      </c>
      <c r="AC373" t="s">
        <v>22</v>
      </c>
      <c r="AD373" t="s">
        <v>294</v>
      </c>
      <c r="AE373">
        <v>9.2697300581464064E-3</v>
      </c>
      <c r="AG373" t="s">
        <v>98</v>
      </c>
      <c r="AH373" t="s">
        <v>294</v>
      </c>
      <c r="AI373">
        <v>0.19378083780819066</v>
      </c>
    </row>
    <row r="374" spans="9:35" x14ac:dyDescent="0.45">
      <c r="I374" t="s">
        <v>215</v>
      </c>
      <c r="J374" t="s">
        <v>295</v>
      </c>
      <c r="K374">
        <v>5.6747797320331299E-2</v>
      </c>
      <c r="L374" t="s">
        <v>217</v>
      </c>
      <c r="N374" t="s">
        <v>325</v>
      </c>
      <c r="O374" t="s">
        <v>295</v>
      </c>
      <c r="P374">
        <v>1.2308314587990201E-2</v>
      </c>
      <c r="Q374" t="s">
        <v>217</v>
      </c>
      <c r="S374" t="s">
        <v>326</v>
      </c>
      <c r="T374" t="s">
        <v>295</v>
      </c>
      <c r="U374">
        <v>1.4052600386595322E-2</v>
      </c>
      <c r="V374" t="s">
        <v>217</v>
      </c>
      <c r="X374">
        <v>2.1232876712328767E-2</v>
      </c>
      <c r="Y374">
        <v>2.6286121539086261E-2</v>
      </c>
      <c r="Z374" t="s">
        <v>295</v>
      </c>
      <c r="AA374" t="s">
        <v>25</v>
      </c>
      <c r="AC374" t="s">
        <v>22</v>
      </c>
      <c r="AD374" t="s">
        <v>295</v>
      </c>
      <c r="AE374">
        <v>2.60835679137984E-2</v>
      </c>
      <c r="AG374" t="s">
        <v>98</v>
      </c>
      <c r="AH374" t="s">
        <v>295</v>
      </c>
      <c r="AI374">
        <v>0.18674364140319399</v>
      </c>
    </row>
    <row r="375" spans="9:35" x14ac:dyDescent="0.45">
      <c r="I375" t="s">
        <v>215</v>
      </c>
      <c r="J375" t="s">
        <v>296</v>
      </c>
      <c r="K375">
        <v>6.926133441553331E-2</v>
      </c>
      <c r="L375" t="s">
        <v>217</v>
      </c>
      <c r="N375" t="s">
        <v>325</v>
      </c>
      <c r="O375" t="s">
        <v>296</v>
      </c>
      <c r="P375">
        <v>1.8650111534901502E-2</v>
      </c>
      <c r="Q375" t="s">
        <v>217</v>
      </c>
      <c r="S375" t="s">
        <v>326</v>
      </c>
      <c r="T375" t="s">
        <v>296</v>
      </c>
      <c r="U375">
        <v>1.9979168750427365E-2</v>
      </c>
      <c r="V375" t="s">
        <v>217</v>
      </c>
      <c r="X375">
        <v>2.8310502283105023E-2</v>
      </c>
      <c r="Y375">
        <v>4.301552179930223E-2</v>
      </c>
      <c r="Z375" t="s">
        <v>296</v>
      </c>
      <c r="AA375" t="s">
        <v>25</v>
      </c>
      <c r="AC375" t="s">
        <v>22</v>
      </c>
      <c r="AD375" t="s">
        <v>296</v>
      </c>
      <c r="AE375">
        <v>2.8653313335143711E-2</v>
      </c>
      <c r="AG375" t="s">
        <v>98</v>
      </c>
      <c r="AH375" t="s">
        <v>296</v>
      </c>
      <c r="AI375">
        <v>0.25966670253073154</v>
      </c>
    </row>
    <row r="376" spans="9:35" x14ac:dyDescent="0.45">
      <c r="I376" t="s">
        <v>215</v>
      </c>
      <c r="J376" t="s">
        <v>297</v>
      </c>
      <c r="K376">
        <v>1.1009300112726012E-2</v>
      </c>
      <c r="L376" t="s">
        <v>217</v>
      </c>
      <c r="N376" t="s">
        <v>325</v>
      </c>
      <c r="O376" t="s">
        <v>297</v>
      </c>
      <c r="P376">
        <v>4.5759105634114745E-3</v>
      </c>
      <c r="Q376" t="s">
        <v>217</v>
      </c>
      <c r="S376" t="s">
        <v>326</v>
      </c>
      <c r="T376" t="s">
        <v>297</v>
      </c>
      <c r="U376">
        <v>5.2104082902313239E-3</v>
      </c>
      <c r="V376" t="s">
        <v>217</v>
      </c>
      <c r="X376">
        <v>7.0776255707762558E-3</v>
      </c>
      <c r="Y376">
        <v>1.376989947708193E-2</v>
      </c>
      <c r="Z376" t="s">
        <v>297</v>
      </c>
      <c r="AA376" t="s">
        <v>25</v>
      </c>
      <c r="AC376" t="s">
        <v>22</v>
      </c>
      <c r="AD376" t="s">
        <v>297</v>
      </c>
      <c r="AE376">
        <v>5.9001924682815397E-3</v>
      </c>
      <c r="AG376" t="s">
        <v>98</v>
      </c>
      <c r="AH376" t="s">
        <v>297</v>
      </c>
      <c r="AI376">
        <v>9.0517951731358126E-2</v>
      </c>
    </row>
    <row r="377" spans="9:35" x14ac:dyDescent="0.45">
      <c r="I377" t="s">
        <v>215</v>
      </c>
      <c r="J377" t="s">
        <v>298</v>
      </c>
      <c r="K377">
        <v>6.7639599922526498E-3</v>
      </c>
      <c r="L377" t="s">
        <v>217</v>
      </c>
      <c r="N377" t="s">
        <v>325</v>
      </c>
      <c r="O377" t="s">
        <v>298</v>
      </c>
      <c r="P377">
        <v>4.3918209536408688E-3</v>
      </c>
      <c r="Q377" t="s">
        <v>217</v>
      </c>
      <c r="S377" t="s">
        <v>326</v>
      </c>
      <c r="T377" t="s">
        <v>298</v>
      </c>
      <c r="U377">
        <v>5.2245795795480762E-3</v>
      </c>
      <c r="V377" t="s">
        <v>217</v>
      </c>
      <c r="X377">
        <v>7.0776255707762558E-3</v>
      </c>
      <c r="Y377">
        <v>1.0687086161317328E-2</v>
      </c>
      <c r="Z377" t="s">
        <v>298</v>
      </c>
      <c r="AA377" t="s">
        <v>25</v>
      </c>
      <c r="AC377" t="s">
        <v>22</v>
      </c>
      <c r="AD377" t="s">
        <v>298</v>
      </c>
      <c r="AE377">
        <v>5.8395986036066886E-3</v>
      </c>
      <c r="AG377" t="s">
        <v>98</v>
      </c>
      <c r="AH377" t="s">
        <v>298</v>
      </c>
      <c r="AI377">
        <v>9.0732769063187835E-2</v>
      </c>
    </row>
    <row r="378" spans="9:35" x14ac:dyDescent="0.45">
      <c r="I378" t="s">
        <v>215</v>
      </c>
      <c r="J378" t="s">
        <v>299</v>
      </c>
      <c r="K378">
        <v>2.1324611622802795E-3</v>
      </c>
      <c r="L378" t="s">
        <v>217</v>
      </c>
      <c r="N378" t="s">
        <v>325</v>
      </c>
      <c r="O378" t="s">
        <v>299</v>
      </c>
      <c r="P378">
        <v>2.0311048261162052E-2</v>
      </c>
      <c r="Q378" t="s">
        <v>217</v>
      </c>
      <c r="S378" t="s">
        <v>326</v>
      </c>
      <c r="T378" t="s">
        <v>299</v>
      </c>
      <c r="U378">
        <v>2.4641502945920681E-2</v>
      </c>
      <c r="V378" t="s">
        <v>217</v>
      </c>
      <c r="X378">
        <v>3.5388127853881277E-2</v>
      </c>
      <c r="Y378">
        <v>2.6717715403293308E-2</v>
      </c>
      <c r="Z378" t="s">
        <v>299</v>
      </c>
      <c r="AA378" t="s">
        <v>25</v>
      </c>
      <c r="AC378" t="s">
        <v>22</v>
      </c>
      <c r="AD378" t="s">
        <v>299</v>
      </c>
      <c r="AE378">
        <v>3.3069513722829826E-2</v>
      </c>
      <c r="AG378" t="s">
        <v>98</v>
      </c>
      <c r="AH378" t="s">
        <v>299</v>
      </c>
      <c r="AI378">
        <v>0.30502477694941921</v>
      </c>
    </row>
    <row r="379" spans="9:35" x14ac:dyDescent="0.45">
      <c r="I379" t="s">
        <v>215</v>
      </c>
      <c r="J379" t="s">
        <v>610</v>
      </c>
      <c r="K379">
        <v>4.6699233339328626E-3</v>
      </c>
      <c r="L379" t="s">
        <v>217</v>
      </c>
      <c r="N379" t="s">
        <v>325</v>
      </c>
      <c r="O379" t="s">
        <v>610</v>
      </c>
      <c r="P379">
        <v>1.9060011642651874E-2</v>
      </c>
      <c r="Q379" t="s">
        <v>217</v>
      </c>
      <c r="S379" t="s">
        <v>326</v>
      </c>
      <c r="T379" t="s">
        <v>610</v>
      </c>
      <c r="U379">
        <v>2.2240091146257919E-2</v>
      </c>
      <c r="V379" t="s">
        <v>217</v>
      </c>
      <c r="X379">
        <v>2.7397260273972601E-2</v>
      </c>
      <c r="Y379">
        <v>1.5185341719911493E-2</v>
      </c>
      <c r="Z379" t="s">
        <v>610</v>
      </c>
      <c r="AA379" t="s">
        <v>25</v>
      </c>
      <c r="AC379" t="s">
        <v>22</v>
      </c>
      <c r="AD379" t="s">
        <v>610</v>
      </c>
      <c r="AE379">
        <v>2.969484527427137E-2</v>
      </c>
      <c r="AG379" t="s">
        <v>98</v>
      </c>
      <c r="AH379" t="s">
        <v>610</v>
      </c>
      <c r="AI379">
        <v>0.15587826129402305</v>
      </c>
    </row>
    <row r="380" spans="9:35" x14ac:dyDescent="0.45">
      <c r="I380" t="s">
        <v>215</v>
      </c>
      <c r="J380" t="s">
        <v>611</v>
      </c>
      <c r="K380">
        <v>6.1459286876978632E-3</v>
      </c>
      <c r="L380" t="s">
        <v>217</v>
      </c>
      <c r="N380" t="s">
        <v>325</v>
      </c>
      <c r="O380" t="s">
        <v>611</v>
      </c>
      <c r="P380">
        <v>2.0533566057907488E-3</v>
      </c>
      <c r="Q380" t="s">
        <v>217</v>
      </c>
      <c r="S380" t="s">
        <v>326</v>
      </c>
      <c r="T380" t="s">
        <v>611</v>
      </c>
      <c r="U380">
        <v>2.6250575197975363E-3</v>
      </c>
      <c r="V380" t="s">
        <v>217</v>
      </c>
      <c r="X380">
        <v>3.4246575342465752E-3</v>
      </c>
      <c r="Y380">
        <v>4.3756059965691279E-3</v>
      </c>
      <c r="Z380" t="s">
        <v>611</v>
      </c>
      <c r="AA380" t="s">
        <v>25</v>
      </c>
      <c r="AC380" t="s">
        <v>22</v>
      </c>
      <c r="AD380" t="s">
        <v>611</v>
      </c>
      <c r="AE380">
        <v>3.6868359773429044E-3</v>
      </c>
      <c r="AG380" t="s">
        <v>98</v>
      </c>
      <c r="AH380" t="s">
        <v>611</v>
      </c>
      <c r="AI380">
        <v>0.11033147692135681</v>
      </c>
    </row>
    <row r="381" spans="9:35" x14ac:dyDescent="0.45">
      <c r="I381" t="s">
        <v>215</v>
      </c>
      <c r="J381" t="s">
        <v>612</v>
      </c>
      <c r="K381">
        <v>7.8422147513581494E-3</v>
      </c>
      <c r="L381" t="s">
        <v>217</v>
      </c>
      <c r="N381" t="s">
        <v>325</v>
      </c>
      <c r="O381" t="s">
        <v>612</v>
      </c>
      <c r="P381">
        <v>2.2805852091727146E-3</v>
      </c>
      <c r="Q381" t="s">
        <v>217</v>
      </c>
      <c r="S381" t="s">
        <v>326</v>
      </c>
      <c r="T381" t="s">
        <v>612</v>
      </c>
      <c r="U381">
        <v>2.6734328579509272E-3</v>
      </c>
      <c r="V381" t="s">
        <v>217</v>
      </c>
      <c r="X381">
        <v>3.4246575342465752E-3</v>
      </c>
      <c r="Y381">
        <v>4.3358277602366805E-3</v>
      </c>
      <c r="Z381" t="s">
        <v>612</v>
      </c>
      <c r="AA381" t="s">
        <v>25</v>
      </c>
      <c r="AC381" t="s">
        <v>22</v>
      </c>
      <c r="AD381" t="s">
        <v>612</v>
      </c>
      <c r="AE381">
        <v>3.6303167543273174E-3</v>
      </c>
      <c r="AG381" t="s">
        <v>98</v>
      </c>
      <c r="AH381" t="s">
        <v>612</v>
      </c>
      <c r="AI381">
        <v>0.10293560319890926</v>
      </c>
    </row>
    <row r="382" spans="9:35" x14ac:dyDescent="0.45">
      <c r="I382" t="s">
        <v>215</v>
      </c>
      <c r="J382" t="s">
        <v>613</v>
      </c>
      <c r="K382">
        <v>2.6530841686551301E-2</v>
      </c>
      <c r="L382" t="s">
        <v>217</v>
      </c>
      <c r="N382" t="s">
        <v>325</v>
      </c>
      <c r="O382" t="s">
        <v>613</v>
      </c>
      <c r="P382">
        <v>7.7031290510785159E-3</v>
      </c>
      <c r="Q382" t="s">
        <v>217</v>
      </c>
      <c r="S382" t="s">
        <v>326</v>
      </c>
      <c r="T382" t="s">
        <v>613</v>
      </c>
      <c r="U382">
        <v>8.2714200043498571E-3</v>
      </c>
      <c r="V382" t="s">
        <v>217</v>
      </c>
      <c r="X382">
        <v>1.0273972602739725E-2</v>
      </c>
      <c r="Y382">
        <v>1.2719091067299805E-2</v>
      </c>
      <c r="Z382" t="s">
        <v>613</v>
      </c>
      <c r="AA382" t="s">
        <v>25</v>
      </c>
      <c r="AC382" t="s">
        <v>22</v>
      </c>
      <c r="AD382" t="s">
        <v>613</v>
      </c>
      <c r="AE382">
        <v>1.0240401946108871E-2</v>
      </c>
      <c r="AG382" t="s">
        <v>98</v>
      </c>
      <c r="AH382" t="s">
        <v>613</v>
      </c>
      <c r="AI382">
        <v>0.12014001546002606</v>
      </c>
    </row>
    <row r="383" spans="9:35" x14ac:dyDescent="0.45">
      <c r="I383" t="s">
        <v>215</v>
      </c>
      <c r="J383" t="s">
        <v>614</v>
      </c>
      <c r="K383">
        <v>3.1714750254719218E-2</v>
      </c>
      <c r="L383" t="s">
        <v>217</v>
      </c>
      <c r="N383" t="s">
        <v>325</v>
      </c>
      <c r="O383" t="s">
        <v>614</v>
      </c>
      <c r="P383">
        <v>1.0875252581942526E-2</v>
      </c>
      <c r="Q383" t="s">
        <v>217</v>
      </c>
      <c r="S383" t="s">
        <v>326</v>
      </c>
      <c r="T383" t="s">
        <v>614</v>
      </c>
      <c r="U383">
        <v>1.1337790331342863E-2</v>
      </c>
      <c r="V383" t="s">
        <v>217</v>
      </c>
      <c r="X383">
        <v>1.3698630136986301E-2</v>
      </c>
      <c r="Y383">
        <v>2.081396216095269E-2</v>
      </c>
      <c r="Z383" t="s">
        <v>614</v>
      </c>
      <c r="AA383" t="s">
        <v>25</v>
      </c>
      <c r="AC383" t="s">
        <v>22</v>
      </c>
      <c r="AD383" t="s">
        <v>614</v>
      </c>
      <c r="AE383">
        <v>1.1316964480297932E-2</v>
      </c>
      <c r="AG383" t="s">
        <v>98</v>
      </c>
      <c r="AH383" t="s">
        <v>614</v>
      </c>
      <c r="AI383">
        <v>0.16937308126150441</v>
      </c>
    </row>
    <row r="384" spans="9:35" x14ac:dyDescent="0.45">
      <c r="I384" t="s">
        <v>215</v>
      </c>
      <c r="J384" t="s">
        <v>615</v>
      </c>
      <c r="K384">
        <v>4.5281412360026196E-3</v>
      </c>
      <c r="L384" t="s">
        <v>217</v>
      </c>
      <c r="N384" t="s">
        <v>325</v>
      </c>
      <c r="O384" t="s">
        <v>615</v>
      </c>
      <c r="P384">
        <v>2.7191834960928881E-3</v>
      </c>
      <c r="Q384" t="s">
        <v>217</v>
      </c>
      <c r="S384" t="s">
        <v>326</v>
      </c>
      <c r="T384" t="s">
        <v>615</v>
      </c>
      <c r="U384">
        <v>2.9175525914883114E-3</v>
      </c>
      <c r="V384" t="s">
        <v>217</v>
      </c>
      <c r="X384">
        <v>3.4246575342465752E-3</v>
      </c>
      <c r="Y384">
        <v>6.662854585684809E-3</v>
      </c>
      <c r="Z384" t="s">
        <v>615</v>
      </c>
      <c r="AA384" t="s">
        <v>25</v>
      </c>
      <c r="AC384" t="s">
        <v>22</v>
      </c>
      <c r="AD384" t="s">
        <v>615</v>
      </c>
      <c r="AE384">
        <v>2.3713351397929611E-3</v>
      </c>
      <c r="AG384" t="s">
        <v>98</v>
      </c>
      <c r="AH384" t="s">
        <v>615</v>
      </c>
      <c r="AI384">
        <v>6.8418390591578504E-2</v>
      </c>
    </row>
    <row r="385" spans="9:35" x14ac:dyDescent="0.45">
      <c r="I385" t="s">
        <v>215</v>
      </c>
      <c r="J385" t="s">
        <v>616</v>
      </c>
      <c r="K385">
        <v>1.7649751909992856E-3</v>
      </c>
      <c r="L385" t="s">
        <v>217</v>
      </c>
      <c r="N385" t="s">
        <v>325</v>
      </c>
      <c r="O385" t="s">
        <v>616</v>
      </c>
      <c r="P385">
        <v>2.6822973095308698E-3</v>
      </c>
      <c r="Q385" t="s">
        <v>217</v>
      </c>
      <c r="S385" t="s">
        <v>326</v>
      </c>
      <c r="T385" t="s">
        <v>616</v>
      </c>
      <c r="U385">
        <v>2.9292810309231969E-3</v>
      </c>
      <c r="V385" t="s">
        <v>217</v>
      </c>
      <c r="X385">
        <v>3.4246575342465752E-3</v>
      </c>
      <c r="Y385">
        <v>5.1711707232180593E-3</v>
      </c>
      <c r="Z385" t="s">
        <v>616</v>
      </c>
      <c r="AA385" t="s">
        <v>25</v>
      </c>
      <c r="AC385" t="s">
        <v>22</v>
      </c>
      <c r="AD385" t="s">
        <v>616</v>
      </c>
      <c r="AE385">
        <v>2.3696074483677662E-3</v>
      </c>
      <c r="AG385" t="s">
        <v>98</v>
      </c>
      <c r="AH385" t="s">
        <v>616</v>
      </c>
      <c r="AI385">
        <v>7.5316995354307581E-2</v>
      </c>
    </row>
    <row r="386" spans="9:35" x14ac:dyDescent="0.45">
      <c r="I386" t="s">
        <v>215</v>
      </c>
      <c r="J386" t="s">
        <v>617</v>
      </c>
      <c r="K386">
        <v>2.1757274311702505E-7</v>
      </c>
      <c r="L386" t="s">
        <v>217</v>
      </c>
      <c r="N386" t="s">
        <v>325</v>
      </c>
      <c r="O386" t="s">
        <v>617</v>
      </c>
      <c r="P386">
        <v>1.2637347519849778E-2</v>
      </c>
      <c r="Q386" t="s">
        <v>217</v>
      </c>
      <c r="S386" t="s">
        <v>326</v>
      </c>
      <c r="T386" t="s">
        <v>617</v>
      </c>
      <c r="U386">
        <v>1.4457025389019811E-2</v>
      </c>
      <c r="V386" t="s">
        <v>217</v>
      </c>
      <c r="X386">
        <v>1.7123287671232876E-2</v>
      </c>
      <c r="Y386">
        <v>1.2927926808045149E-2</v>
      </c>
      <c r="Z386" t="s">
        <v>617</v>
      </c>
      <c r="AA386" t="s">
        <v>25</v>
      </c>
      <c r="AC386" t="s">
        <v>22</v>
      </c>
      <c r="AD386" t="s">
        <v>617</v>
      </c>
      <c r="AE386">
        <v>1.3595309169852469E-2</v>
      </c>
      <c r="AG386" t="s">
        <v>98</v>
      </c>
      <c r="AH386" t="s">
        <v>617</v>
      </c>
      <c r="AI386">
        <v>0.21989610178090424</v>
      </c>
    </row>
    <row r="387" spans="9:35" x14ac:dyDescent="0.45">
      <c r="I387" t="s">
        <v>215</v>
      </c>
      <c r="J387" t="s">
        <v>642</v>
      </c>
      <c r="K387">
        <v>4.4565857652598302E-3</v>
      </c>
      <c r="L387" t="s">
        <v>217</v>
      </c>
      <c r="N387" t="s">
        <v>325</v>
      </c>
      <c r="O387" t="s">
        <v>642</v>
      </c>
      <c r="P387">
        <v>9.8685763407891175E-2</v>
      </c>
      <c r="Q387" t="s">
        <v>217</v>
      </c>
      <c r="S387" t="s">
        <v>326</v>
      </c>
      <c r="T387" t="s">
        <v>642</v>
      </c>
      <c r="U387">
        <v>0.10110896867250022</v>
      </c>
      <c r="V387" t="s">
        <v>217</v>
      </c>
      <c r="X387">
        <v>8.4018264840182655E-2</v>
      </c>
      <c r="Y387">
        <v>4.6568381274395249E-2</v>
      </c>
      <c r="Z387" t="s">
        <v>642</v>
      </c>
      <c r="AA387" t="s">
        <v>25</v>
      </c>
      <c r="AC387" t="s">
        <v>22</v>
      </c>
      <c r="AD387" t="s">
        <v>642</v>
      </c>
      <c r="AE387">
        <v>9.0330936540300347E-2</v>
      </c>
      <c r="AG387" t="s">
        <v>98</v>
      </c>
      <c r="AH387" t="s">
        <v>642</v>
      </c>
      <c r="AI387">
        <v>0.19774366328388004</v>
      </c>
    </row>
    <row r="388" spans="9:35" x14ac:dyDescent="0.45">
      <c r="I388" t="s">
        <v>215</v>
      </c>
      <c r="J388" t="s">
        <v>643</v>
      </c>
      <c r="K388">
        <v>1.3672087342017369E-2</v>
      </c>
      <c r="L388" t="s">
        <v>217</v>
      </c>
      <c r="N388" t="s">
        <v>325</v>
      </c>
      <c r="O388" t="s">
        <v>643</v>
      </c>
      <c r="P388">
        <v>1.0902528446666901E-2</v>
      </c>
      <c r="Q388" t="s">
        <v>217</v>
      </c>
      <c r="S388" t="s">
        <v>326</v>
      </c>
      <c r="T388" t="s">
        <v>643</v>
      </c>
      <c r="U388">
        <v>1.1916494037722589E-2</v>
      </c>
      <c r="V388" t="s">
        <v>217</v>
      </c>
      <c r="X388">
        <v>1.0502283105022832E-2</v>
      </c>
      <c r="Y388">
        <v>1.3418525056145329E-2</v>
      </c>
      <c r="Z388" t="s">
        <v>643</v>
      </c>
      <c r="AA388" t="s">
        <v>25</v>
      </c>
      <c r="AC388" t="s">
        <v>22</v>
      </c>
      <c r="AD388" t="s">
        <v>643</v>
      </c>
      <c r="AE388">
        <v>1.1698577161195456E-2</v>
      </c>
      <c r="AG388" t="s">
        <v>98</v>
      </c>
      <c r="AH388" t="s">
        <v>643</v>
      </c>
      <c r="AI388">
        <v>0.19415243160247186</v>
      </c>
    </row>
    <row r="389" spans="9:35" x14ac:dyDescent="0.45">
      <c r="I389" t="s">
        <v>215</v>
      </c>
      <c r="J389" t="s">
        <v>644</v>
      </c>
      <c r="K389">
        <v>2.0142246013964006E-2</v>
      </c>
      <c r="L389" t="s">
        <v>217</v>
      </c>
      <c r="N389" t="s">
        <v>325</v>
      </c>
      <c r="O389" t="s">
        <v>644</v>
      </c>
      <c r="P389">
        <v>1.1233006189772148E-2</v>
      </c>
      <c r="Q389" t="s">
        <v>217</v>
      </c>
      <c r="S389" t="s">
        <v>326</v>
      </c>
      <c r="T389" t="s">
        <v>644</v>
      </c>
      <c r="U389">
        <v>1.202196126643428E-2</v>
      </c>
      <c r="V389" t="s">
        <v>217</v>
      </c>
      <c r="X389">
        <v>1.0502283105022832E-2</v>
      </c>
      <c r="Y389">
        <v>1.3296538464725824E-2</v>
      </c>
      <c r="Z389" t="s">
        <v>644</v>
      </c>
      <c r="AA389" t="s">
        <v>25</v>
      </c>
      <c r="AC389" t="s">
        <v>22</v>
      </c>
      <c r="AD389" t="s">
        <v>644</v>
      </c>
      <c r="AE389">
        <v>1.1866884117155588E-2</v>
      </c>
      <c r="AG389" t="s">
        <v>98</v>
      </c>
      <c r="AH389" t="s">
        <v>644</v>
      </c>
      <c r="AI389">
        <v>0.19001283450976558</v>
      </c>
    </row>
    <row r="390" spans="9:35" x14ac:dyDescent="0.45">
      <c r="I390" t="s">
        <v>215</v>
      </c>
      <c r="J390" t="s">
        <v>645</v>
      </c>
      <c r="K390">
        <v>6.8084528257470772E-2</v>
      </c>
      <c r="L390" t="s">
        <v>217</v>
      </c>
      <c r="N390" t="s">
        <v>325</v>
      </c>
      <c r="O390" t="s">
        <v>645</v>
      </c>
      <c r="P390">
        <v>3.7879870262520564E-2</v>
      </c>
      <c r="Q390" t="s">
        <v>217</v>
      </c>
      <c r="S390" t="s">
        <v>326</v>
      </c>
      <c r="T390" t="s">
        <v>645</v>
      </c>
      <c r="U390">
        <v>3.6651679948153472E-2</v>
      </c>
      <c r="V390" t="s">
        <v>217</v>
      </c>
      <c r="X390">
        <v>3.1506849315068496E-2</v>
      </c>
      <c r="Y390">
        <v>3.9005212606386071E-2</v>
      </c>
      <c r="Z390" t="s">
        <v>645</v>
      </c>
      <c r="AA390" t="s">
        <v>25</v>
      </c>
      <c r="AC390" t="s">
        <v>22</v>
      </c>
      <c r="AD390" t="s">
        <v>645</v>
      </c>
      <c r="AE390">
        <v>3.4229622833985007E-2</v>
      </c>
      <c r="AG390" t="s">
        <v>98</v>
      </c>
      <c r="AH390" t="s">
        <v>645</v>
      </c>
      <c r="AI390">
        <v>0.21614747918851829</v>
      </c>
    </row>
    <row r="391" spans="9:35" x14ac:dyDescent="0.45">
      <c r="I391" t="s">
        <v>215</v>
      </c>
      <c r="J391" t="s">
        <v>646</v>
      </c>
      <c r="K391">
        <v>7.6232901282989346E-2</v>
      </c>
      <c r="L391" t="s">
        <v>217</v>
      </c>
      <c r="N391" t="s">
        <v>325</v>
      </c>
      <c r="O391" t="s">
        <v>646</v>
      </c>
      <c r="P391">
        <v>5.3011010892028837E-2</v>
      </c>
      <c r="Q391" t="s">
        <v>217</v>
      </c>
      <c r="S391" t="s">
        <v>326</v>
      </c>
      <c r="T391" t="s">
        <v>646</v>
      </c>
      <c r="U391">
        <v>5.042680574459886E-2</v>
      </c>
      <c r="V391" t="s">
        <v>217</v>
      </c>
      <c r="X391">
        <v>4.2009132420091327E-2</v>
      </c>
      <c r="Y391">
        <v>6.3829483960254924E-2</v>
      </c>
      <c r="Z391" t="s">
        <v>646</v>
      </c>
      <c r="AA391" t="s">
        <v>25</v>
      </c>
      <c r="AC391" t="s">
        <v>22</v>
      </c>
      <c r="AD391" t="s">
        <v>646</v>
      </c>
      <c r="AE391">
        <v>3.4506132516704188E-2</v>
      </c>
      <c r="AG391" t="s">
        <v>98</v>
      </c>
      <c r="AH391" t="s">
        <v>646</v>
      </c>
      <c r="AI391">
        <v>0.18100481814181979</v>
      </c>
    </row>
    <row r="392" spans="9:35" x14ac:dyDescent="0.45">
      <c r="I392" t="s">
        <v>215</v>
      </c>
      <c r="J392" t="s">
        <v>647</v>
      </c>
      <c r="K392">
        <v>4.408708330520008E-3</v>
      </c>
      <c r="L392" t="s">
        <v>217</v>
      </c>
      <c r="N392" t="s">
        <v>325</v>
      </c>
      <c r="O392" t="s">
        <v>647</v>
      </c>
      <c r="P392">
        <v>1.2972804313798334E-2</v>
      </c>
      <c r="Q392" t="s">
        <v>217</v>
      </c>
      <c r="S392" t="s">
        <v>326</v>
      </c>
      <c r="T392" t="s">
        <v>647</v>
      </c>
      <c r="U392">
        <v>1.2845484397076284E-2</v>
      </c>
      <c r="V392" t="s">
        <v>217</v>
      </c>
      <c r="X392">
        <v>1.0502283105022832E-2</v>
      </c>
      <c r="Y392">
        <v>2.0432754062766744E-2</v>
      </c>
      <c r="Z392" t="s">
        <v>647</v>
      </c>
      <c r="AA392" t="s">
        <v>25</v>
      </c>
      <c r="AC392" t="s">
        <v>22</v>
      </c>
      <c r="AD392" t="s">
        <v>647</v>
      </c>
      <c r="AE392">
        <v>7.0773305214072288E-3</v>
      </c>
      <c r="AG392" t="s">
        <v>98</v>
      </c>
      <c r="AH392" t="s">
        <v>647</v>
      </c>
      <c r="AI392">
        <v>0.19496132442165703</v>
      </c>
    </row>
    <row r="393" spans="9:35" x14ac:dyDescent="0.45">
      <c r="I393" t="s">
        <v>215</v>
      </c>
      <c r="J393" t="s">
        <v>648</v>
      </c>
      <c r="K393">
        <v>1.3437664952730801E-4</v>
      </c>
      <c r="L393" t="s">
        <v>217</v>
      </c>
      <c r="N393" t="s">
        <v>325</v>
      </c>
      <c r="O393" t="s">
        <v>648</v>
      </c>
      <c r="P393">
        <v>1.2942060857125116E-2</v>
      </c>
      <c r="Q393" t="s">
        <v>217</v>
      </c>
      <c r="S393" t="s">
        <v>326</v>
      </c>
      <c r="T393" t="s">
        <v>648</v>
      </c>
      <c r="U393">
        <v>1.2878895821345233E-2</v>
      </c>
      <c r="V393" t="s">
        <v>217</v>
      </c>
      <c r="X393">
        <v>1.0502283105022832E-2</v>
      </c>
      <c r="Y393">
        <v>1.585825688453538E-2</v>
      </c>
      <c r="Z393" t="s">
        <v>648</v>
      </c>
      <c r="AA393" t="s">
        <v>25</v>
      </c>
      <c r="AC393" t="s">
        <v>22</v>
      </c>
      <c r="AD393" t="s">
        <v>648</v>
      </c>
      <c r="AE393">
        <v>7.0546591447523789E-3</v>
      </c>
      <c r="AG393" t="s">
        <v>98</v>
      </c>
      <c r="AH393" t="s">
        <v>648</v>
      </c>
      <c r="AI393">
        <v>0.1892079124720234</v>
      </c>
    </row>
    <row r="394" spans="9:35" x14ac:dyDescent="0.45">
      <c r="I394" t="s">
        <v>215</v>
      </c>
      <c r="J394" t="s">
        <v>649</v>
      </c>
      <c r="K394">
        <v>0</v>
      </c>
      <c r="L394" t="s">
        <v>217</v>
      </c>
      <c r="N394" t="s">
        <v>325</v>
      </c>
      <c r="O394" t="s">
        <v>649</v>
      </c>
      <c r="P394">
        <v>6.1832581055617952E-2</v>
      </c>
      <c r="Q394" t="s">
        <v>217</v>
      </c>
      <c r="S394" t="s">
        <v>326</v>
      </c>
      <c r="T394" t="s">
        <v>649</v>
      </c>
      <c r="U394">
        <v>6.3574335149543346E-2</v>
      </c>
      <c r="V394" t="s">
        <v>217</v>
      </c>
      <c r="X394">
        <v>5.2511415525114152E-2</v>
      </c>
      <c r="Y394">
        <v>3.9645642211338455E-2</v>
      </c>
      <c r="Z394" t="s">
        <v>649</v>
      </c>
      <c r="AA394" t="s">
        <v>25</v>
      </c>
      <c r="AC394" t="s">
        <v>22</v>
      </c>
      <c r="AD394" t="s">
        <v>649</v>
      </c>
      <c r="AE394">
        <v>4.4287110411247478E-2</v>
      </c>
      <c r="AG394" t="s">
        <v>98</v>
      </c>
      <c r="AH394" t="s">
        <v>649</v>
      </c>
      <c r="AI394">
        <v>0.33160565500262518</v>
      </c>
    </row>
    <row r="395" spans="9:35" x14ac:dyDescent="0.45">
      <c r="AC395" t="s">
        <v>19</v>
      </c>
      <c r="AD395" t="s">
        <v>216</v>
      </c>
      <c r="AE395">
        <v>0.11053147844269595</v>
      </c>
    </row>
    <row r="396" spans="9:35" x14ac:dyDescent="0.45">
      <c r="AC396" t="s">
        <v>19</v>
      </c>
      <c r="AD396" t="s">
        <v>218</v>
      </c>
      <c r="AE396">
        <v>1.3860997022055252E-2</v>
      </c>
    </row>
    <row r="397" spans="9:35" x14ac:dyDescent="0.45">
      <c r="AC397" t="s">
        <v>19</v>
      </c>
      <c r="AD397" t="s">
        <v>219</v>
      </c>
      <c r="AE397">
        <v>1.3880037479645235E-2</v>
      </c>
    </row>
    <row r="398" spans="9:35" x14ac:dyDescent="0.45">
      <c r="AC398" t="s">
        <v>19</v>
      </c>
      <c r="AD398" t="s">
        <v>220</v>
      </c>
      <c r="AE398">
        <v>4.1487074343993992E-2</v>
      </c>
    </row>
    <row r="399" spans="9:35" x14ac:dyDescent="0.45">
      <c r="AC399" t="s">
        <v>19</v>
      </c>
      <c r="AD399" t="s">
        <v>221</v>
      </c>
      <c r="AE399">
        <v>5.4272653144848575E-2</v>
      </c>
    </row>
    <row r="400" spans="9:35" x14ac:dyDescent="0.45">
      <c r="AC400" t="s">
        <v>19</v>
      </c>
      <c r="AD400" t="s">
        <v>222</v>
      </c>
      <c r="AE400">
        <v>1.3440909170001448E-2</v>
      </c>
    </row>
    <row r="401" spans="29:31" x14ac:dyDescent="0.45">
      <c r="AC401" t="s">
        <v>19</v>
      </c>
      <c r="AD401" t="s">
        <v>223</v>
      </c>
      <c r="AE401">
        <v>1.3437498704290545E-2</v>
      </c>
    </row>
    <row r="402" spans="29:31" x14ac:dyDescent="0.45">
      <c r="AC402" t="s">
        <v>19</v>
      </c>
      <c r="AD402" t="s">
        <v>224</v>
      </c>
      <c r="AE402">
        <v>6.7947599102826384E-2</v>
      </c>
    </row>
    <row r="403" spans="29:31" x14ac:dyDescent="0.45">
      <c r="AC403" t="s">
        <v>19</v>
      </c>
      <c r="AD403" t="s">
        <v>250</v>
      </c>
      <c r="AE403">
        <v>2.8483733760586057E-2</v>
      </c>
    </row>
    <row r="404" spans="29:31" x14ac:dyDescent="0.45">
      <c r="AC404" t="s">
        <v>19</v>
      </c>
      <c r="AD404" t="s">
        <v>251</v>
      </c>
      <c r="AE404">
        <v>3.5616941518727186E-3</v>
      </c>
    </row>
    <row r="405" spans="29:31" x14ac:dyDescent="0.45">
      <c r="AC405" t="s">
        <v>19</v>
      </c>
      <c r="AD405" t="s">
        <v>252</v>
      </c>
      <c r="AE405">
        <v>3.5625236864436352E-3</v>
      </c>
    </row>
    <row r="406" spans="29:31" x14ac:dyDescent="0.45">
      <c r="AC406" t="s">
        <v>19</v>
      </c>
      <c r="AD406" t="s">
        <v>253</v>
      </c>
      <c r="AE406">
        <v>1.067169347812735E-2</v>
      </c>
    </row>
    <row r="407" spans="29:31" x14ac:dyDescent="0.45">
      <c r="AC407" t="s">
        <v>19</v>
      </c>
      <c r="AD407" t="s">
        <v>254</v>
      </c>
      <c r="AE407">
        <v>1.4058250091504375E-2</v>
      </c>
    </row>
    <row r="408" spans="29:31" x14ac:dyDescent="0.45">
      <c r="AC408" t="s">
        <v>19</v>
      </c>
      <c r="AD408" t="s">
        <v>255</v>
      </c>
      <c r="AE408">
        <v>3.4809090653140826E-3</v>
      </c>
    </row>
    <row r="409" spans="29:31" x14ac:dyDescent="0.45">
      <c r="AC409" t="s">
        <v>19</v>
      </c>
      <c r="AD409" t="s">
        <v>256</v>
      </c>
      <c r="AE409">
        <v>3.48050462528387E-3</v>
      </c>
    </row>
    <row r="410" spans="29:31" x14ac:dyDescent="0.45">
      <c r="AC410" t="s">
        <v>19</v>
      </c>
      <c r="AD410" t="s">
        <v>257</v>
      </c>
      <c r="AE410">
        <v>1.7550969123462368E-2</v>
      </c>
    </row>
    <row r="411" spans="29:31" x14ac:dyDescent="0.45">
      <c r="AC411" t="s">
        <v>19</v>
      </c>
      <c r="AD411" t="s">
        <v>259</v>
      </c>
      <c r="AE411">
        <v>1.46812489092448E-2</v>
      </c>
    </row>
    <row r="412" spans="29:31" x14ac:dyDescent="0.45">
      <c r="AC412" t="s">
        <v>19</v>
      </c>
      <c r="AD412" t="s">
        <v>260</v>
      </c>
      <c r="AE412">
        <v>1.835299084353753E-3</v>
      </c>
    </row>
    <row r="413" spans="29:31" x14ac:dyDescent="0.45">
      <c r="AC413" t="s">
        <v>19</v>
      </c>
      <c r="AD413" t="s">
        <v>261</v>
      </c>
      <c r="AE413">
        <v>1.8351658009740889E-3</v>
      </c>
    </row>
    <row r="414" spans="29:31" x14ac:dyDescent="0.45">
      <c r="AC414" t="s">
        <v>19</v>
      </c>
      <c r="AD414" t="s">
        <v>262</v>
      </c>
      <c r="AE414">
        <v>5.4928863237261498E-3</v>
      </c>
    </row>
    <row r="415" spans="29:31" x14ac:dyDescent="0.45">
      <c r="AC415" t="s">
        <v>19</v>
      </c>
      <c r="AD415" t="s">
        <v>263</v>
      </c>
      <c r="AE415">
        <v>7.2537987181493964E-3</v>
      </c>
    </row>
    <row r="416" spans="29:31" x14ac:dyDescent="0.45">
      <c r="AC416" t="s">
        <v>19</v>
      </c>
      <c r="AD416" t="s">
        <v>264</v>
      </c>
      <c r="AE416">
        <v>1.7976617998136514E-3</v>
      </c>
    </row>
    <row r="417" spans="29:31" x14ac:dyDescent="0.45">
      <c r="AC417" t="s">
        <v>19</v>
      </c>
      <c r="AD417" t="s">
        <v>265</v>
      </c>
      <c r="AE417">
        <v>1.7969570749770695E-3</v>
      </c>
    </row>
    <row r="418" spans="29:31" x14ac:dyDescent="0.45">
      <c r="AC418" t="s">
        <v>19</v>
      </c>
      <c r="AD418" t="s">
        <v>266</v>
      </c>
      <c r="AE418">
        <v>9.0552914000562954E-3</v>
      </c>
    </row>
    <row r="419" spans="29:31" x14ac:dyDescent="0.45">
      <c r="AC419" t="s">
        <v>19</v>
      </c>
      <c r="AD419" t="s">
        <v>988</v>
      </c>
      <c r="AE419">
        <v>1.1514507905325863E-4</v>
      </c>
    </row>
    <row r="420" spans="29:31" x14ac:dyDescent="0.45">
      <c r="AC420" t="s">
        <v>19</v>
      </c>
      <c r="AD420" t="s">
        <v>989</v>
      </c>
      <c r="AE420">
        <v>1.152395248918286E-4</v>
      </c>
    </row>
    <row r="421" spans="29:31" x14ac:dyDescent="0.45">
      <c r="AC421" t="s">
        <v>19</v>
      </c>
      <c r="AD421" t="s">
        <v>990</v>
      </c>
      <c r="AE421">
        <v>1.1536662957177322E-4</v>
      </c>
    </row>
    <row r="422" spans="29:31" x14ac:dyDescent="0.45">
      <c r="AC422" t="s">
        <v>19</v>
      </c>
      <c r="AD422" t="s">
        <v>991</v>
      </c>
      <c r="AE422">
        <v>1.154471292024048E-4</v>
      </c>
    </row>
    <row r="423" spans="29:31" x14ac:dyDescent="0.45">
      <c r="AC423" t="s">
        <v>19</v>
      </c>
      <c r="AD423" t="s">
        <v>992</v>
      </c>
      <c r="AE423">
        <v>1.1542912270607933E-4</v>
      </c>
    </row>
    <row r="424" spans="29:31" x14ac:dyDescent="0.45">
      <c r="AC424" t="s">
        <v>19</v>
      </c>
      <c r="AD424" t="s">
        <v>993</v>
      </c>
      <c r="AE424">
        <v>1.1542912270607933E-4</v>
      </c>
    </row>
    <row r="425" spans="29:31" x14ac:dyDescent="0.45">
      <c r="AC425" t="s">
        <v>19</v>
      </c>
      <c r="AD425" t="s">
        <v>994</v>
      </c>
      <c r="AE425">
        <v>1.1534844654117001E-4</v>
      </c>
    </row>
    <row r="426" spans="29:31" x14ac:dyDescent="0.45">
      <c r="AC426" t="s">
        <v>19</v>
      </c>
      <c r="AD426" t="s">
        <v>995</v>
      </c>
      <c r="AE426">
        <v>1.1525541297682167E-4</v>
      </c>
    </row>
    <row r="427" spans="29:31" x14ac:dyDescent="0.45">
      <c r="AC427" t="s">
        <v>19</v>
      </c>
      <c r="AD427" t="s">
        <v>996</v>
      </c>
      <c r="AE427">
        <v>1.1522028265555921E-4</v>
      </c>
    </row>
    <row r="428" spans="29:31" x14ac:dyDescent="0.45">
      <c r="AC428" t="s">
        <v>19</v>
      </c>
      <c r="AD428" t="s">
        <v>997</v>
      </c>
      <c r="AE428">
        <v>1.1526741730770532E-4</v>
      </c>
    </row>
    <row r="429" spans="29:31" x14ac:dyDescent="0.45">
      <c r="AC429" t="s">
        <v>19</v>
      </c>
      <c r="AD429" t="s">
        <v>998</v>
      </c>
      <c r="AE429">
        <v>1.1508532220025689E-4</v>
      </c>
    </row>
    <row r="430" spans="29:31" x14ac:dyDescent="0.45">
      <c r="AC430" t="s">
        <v>19</v>
      </c>
      <c r="AD430" t="s">
        <v>999</v>
      </c>
      <c r="AE430">
        <v>1.148908696933694E-4</v>
      </c>
    </row>
    <row r="431" spans="29:31" x14ac:dyDescent="0.45">
      <c r="AC431" t="s">
        <v>19</v>
      </c>
      <c r="AD431" t="s">
        <v>1000</v>
      </c>
      <c r="AE431">
        <v>1.1478018270125095E-4</v>
      </c>
    </row>
    <row r="432" spans="29:31" x14ac:dyDescent="0.45">
      <c r="AC432" t="s">
        <v>19</v>
      </c>
      <c r="AD432" t="s">
        <v>1001</v>
      </c>
      <c r="AE432">
        <v>1.1434096541833121E-4</v>
      </c>
    </row>
    <row r="433" spans="29:31" x14ac:dyDescent="0.45">
      <c r="AC433" t="s">
        <v>19</v>
      </c>
      <c r="AD433" t="s">
        <v>1002</v>
      </c>
      <c r="AE433">
        <v>1.1393864379945093E-4</v>
      </c>
    </row>
    <row r="434" spans="29:31" x14ac:dyDescent="0.45">
      <c r="AC434" t="s">
        <v>19</v>
      </c>
      <c r="AD434" t="s">
        <v>1003</v>
      </c>
      <c r="AE434">
        <v>1.1309948811039989E-4</v>
      </c>
    </row>
    <row r="435" spans="29:31" x14ac:dyDescent="0.45">
      <c r="AC435" t="s">
        <v>19</v>
      </c>
      <c r="AD435" t="s">
        <v>1004</v>
      </c>
      <c r="AE435">
        <v>1.1295623054404564E-4</v>
      </c>
    </row>
    <row r="436" spans="29:31" x14ac:dyDescent="0.45">
      <c r="AC436" t="s">
        <v>19</v>
      </c>
      <c r="AD436" t="s">
        <v>1005</v>
      </c>
      <c r="AE436">
        <v>1.1262178635494134E-4</v>
      </c>
    </row>
    <row r="437" spans="29:31" x14ac:dyDescent="0.45">
      <c r="AC437" t="s">
        <v>19</v>
      </c>
      <c r="AD437" t="s">
        <v>1006</v>
      </c>
      <c r="AE437">
        <v>1.1262593491046732E-4</v>
      </c>
    </row>
    <row r="438" spans="29:31" x14ac:dyDescent="0.45">
      <c r="AC438" t="s">
        <v>19</v>
      </c>
      <c r="AD438" t="s">
        <v>1007</v>
      </c>
      <c r="AE438">
        <v>1.1269204699746629E-4</v>
      </c>
    </row>
    <row r="439" spans="29:31" x14ac:dyDescent="0.45">
      <c r="AC439" t="s">
        <v>19</v>
      </c>
      <c r="AD439" t="s">
        <v>1008</v>
      </c>
      <c r="AE439">
        <v>1.1296161483951551E-4</v>
      </c>
    </row>
    <row r="440" spans="29:31" x14ac:dyDescent="0.45">
      <c r="AC440" t="s">
        <v>19</v>
      </c>
      <c r="AD440" t="s">
        <v>1009</v>
      </c>
      <c r="AE440">
        <v>1.134890992612857E-4</v>
      </c>
    </row>
    <row r="441" spans="29:31" x14ac:dyDescent="0.45">
      <c r="AC441" t="s">
        <v>19</v>
      </c>
      <c r="AD441" t="s">
        <v>1010</v>
      </c>
      <c r="AE441">
        <v>1.1455271828443338E-4</v>
      </c>
    </row>
    <row r="442" spans="29:31" x14ac:dyDescent="0.45">
      <c r="AC442" t="s">
        <v>19</v>
      </c>
      <c r="AD442" t="s">
        <v>1011</v>
      </c>
      <c r="AE442">
        <v>1.1519494998670914E-4</v>
      </c>
    </row>
    <row r="443" spans="29:31" x14ac:dyDescent="0.45">
      <c r="AC443" t="s">
        <v>19</v>
      </c>
      <c r="AD443" t="s">
        <v>1012</v>
      </c>
      <c r="AE443">
        <v>1.1540996873694878E-4</v>
      </c>
    </row>
    <row r="444" spans="29:31" x14ac:dyDescent="0.45">
      <c r="AC444" t="s">
        <v>19</v>
      </c>
      <c r="AD444" t="s">
        <v>1013</v>
      </c>
      <c r="AE444">
        <v>1.1541146927830923E-4</v>
      </c>
    </row>
    <row r="445" spans="29:31" x14ac:dyDescent="0.45">
      <c r="AC445" t="s">
        <v>19</v>
      </c>
      <c r="AD445" t="s">
        <v>1014</v>
      </c>
      <c r="AE445">
        <v>1.1562931257699211E-4</v>
      </c>
    </row>
    <row r="446" spans="29:31" x14ac:dyDescent="0.45">
      <c r="AC446" t="s">
        <v>19</v>
      </c>
      <c r="AD446" t="s">
        <v>1015</v>
      </c>
      <c r="AE446">
        <v>1.157512977628834E-4</v>
      </c>
    </row>
    <row r="447" spans="29:31" x14ac:dyDescent="0.45">
      <c r="AC447" t="s">
        <v>19</v>
      </c>
      <c r="AD447" t="s">
        <v>1016</v>
      </c>
      <c r="AE447">
        <v>1.1561130608066661E-4</v>
      </c>
    </row>
    <row r="448" spans="29:31" x14ac:dyDescent="0.45">
      <c r="AC448" t="s">
        <v>19</v>
      </c>
      <c r="AD448" t="s">
        <v>1017</v>
      </c>
      <c r="AE448">
        <v>1.1561130608066661E-4</v>
      </c>
    </row>
    <row r="449" spans="29:31" x14ac:dyDescent="0.45">
      <c r="AC449" t="s">
        <v>19</v>
      </c>
      <c r="AD449" t="s">
        <v>1018</v>
      </c>
      <c r="AE449">
        <v>1.1553071818289617E-4</v>
      </c>
    </row>
    <row r="450" spans="29:31" x14ac:dyDescent="0.45">
      <c r="AC450" t="s">
        <v>19</v>
      </c>
      <c r="AD450" t="s">
        <v>1019</v>
      </c>
      <c r="AE450">
        <v>1.1548905609335878E-4</v>
      </c>
    </row>
    <row r="451" spans="29:31" x14ac:dyDescent="0.45">
      <c r="AC451" t="s">
        <v>19</v>
      </c>
      <c r="AD451" t="s">
        <v>1020</v>
      </c>
      <c r="AE451">
        <v>1.1539310971342835E-4</v>
      </c>
    </row>
    <row r="452" spans="29:31" x14ac:dyDescent="0.45">
      <c r="AC452" t="s">
        <v>19</v>
      </c>
      <c r="AD452" t="s">
        <v>1021</v>
      </c>
      <c r="AE452">
        <v>1.1540493751003429E-4</v>
      </c>
    </row>
    <row r="453" spans="29:31" x14ac:dyDescent="0.45">
      <c r="AC453" t="s">
        <v>19</v>
      </c>
      <c r="AD453" t="s">
        <v>1022</v>
      </c>
      <c r="AE453">
        <v>1.1524173157029985E-4</v>
      </c>
    </row>
    <row r="454" spans="29:31" x14ac:dyDescent="0.45">
      <c r="AC454" t="s">
        <v>19</v>
      </c>
      <c r="AD454" t="s">
        <v>1023</v>
      </c>
      <c r="AE454">
        <v>1.1510271082661043E-4</v>
      </c>
    </row>
    <row r="455" spans="29:31" x14ac:dyDescent="0.45">
      <c r="AC455" t="s">
        <v>19</v>
      </c>
      <c r="AD455" t="s">
        <v>1024</v>
      </c>
      <c r="AE455">
        <v>1.1488707420639882E-4</v>
      </c>
    </row>
    <row r="456" spans="29:31" x14ac:dyDescent="0.45">
      <c r="AC456" t="s">
        <v>19</v>
      </c>
      <c r="AD456" t="s">
        <v>1025</v>
      </c>
      <c r="AE456">
        <v>1.1443444031837381E-4</v>
      </c>
    </row>
    <row r="457" spans="29:31" x14ac:dyDescent="0.45">
      <c r="AC457" t="s">
        <v>19</v>
      </c>
      <c r="AD457" t="s">
        <v>1026</v>
      </c>
      <c r="AE457">
        <v>1.140134943331961E-4</v>
      </c>
    </row>
    <row r="458" spans="29:31" x14ac:dyDescent="0.45">
      <c r="AC458" t="s">
        <v>19</v>
      </c>
      <c r="AD458" t="s">
        <v>1027</v>
      </c>
      <c r="AE458">
        <v>1.1334010433090616E-4</v>
      </c>
    </row>
    <row r="459" spans="29:31" x14ac:dyDescent="0.45">
      <c r="AC459" t="s">
        <v>19</v>
      </c>
      <c r="AD459" t="s">
        <v>1028</v>
      </c>
      <c r="AE459">
        <v>1.1327672852521154E-4</v>
      </c>
    </row>
    <row r="460" spans="29:31" x14ac:dyDescent="0.45">
      <c r="AC460" t="s">
        <v>19</v>
      </c>
      <c r="AD460" t="s">
        <v>1029</v>
      </c>
      <c r="AE460">
        <v>1.1295623054404564E-4</v>
      </c>
    </row>
    <row r="461" spans="29:31" x14ac:dyDescent="0.45">
      <c r="AC461" t="s">
        <v>19</v>
      </c>
      <c r="AD461" t="s">
        <v>1030</v>
      </c>
      <c r="AE461">
        <v>1.1298933072111454E-4</v>
      </c>
    </row>
    <row r="462" spans="29:31" x14ac:dyDescent="0.45">
      <c r="AC462" t="s">
        <v>19</v>
      </c>
      <c r="AD462" t="s">
        <v>1031</v>
      </c>
      <c r="AE462">
        <v>1.1305544280811352E-4</v>
      </c>
    </row>
    <row r="463" spans="29:31" x14ac:dyDescent="0.45">
      <c r="AC463" t="s">
        <v>19</v>
      </c>
      <c r="AD463" t="s">
        <v>1032</v>
      </c>
      <c r="AE463">
        <v>1.1325633881613711E-4</v>
      </c>
    </row>
    <row r="464" spans="29:31" x14ac:dyDescent="0.45">
      <c r="AC464" t="s">
        <v>19</v>
      </c>
      <c r="AD464" t="s">
        <v>1033</v>
      </c>
      <c r="AE464">
        <v>1.1373439364015103E-4</v>
      </c>
    </row>
    <row r="465" spans="29:31" x14ac:dyDescent="0.45">
      <c r="AC465" t="s">
        <v>19</v>
      </c>
      <c r="AD465" t="s">
        <v>1034</v>
      </c>
      <c r="AE465">
        <v>1.1466031592669206E-4</v>
      </c>
    </row>
    <row r="466" spans="29:31" x14ac:dyDescent="0.45">
      <c r="AC466" t="s">
        <v>19</v>
      </c>
      <c r="AD466" t="s">
        <v>1035</v>
      </c>
      <c r="AE466">
        <v>1.1538128191682238E-4</v>
      </c>
    </row>
    <row r="467" spans="29:31" x14ac:dyDescent="0.45">
      <c r="AC467" t="s">
        <v>19</v>
      </c>
      <c r="AD467" t="s">
        <v>1036</v>
      </c>
      <c r="AE467">
        <v>1.1552348027751043E-4</v>
      </c>
    </row>
    <row r="468" spans="29:31" x14ac:dyDescent="0.45">
      <c r="AC468" t="s">
        <v>19</v>
      </c>
      <c r="AD468" t="s">
        <v>1037</v>
      </c>
      <c r="AE468">
        <v>1.1571563783878782E-4</v>
      </c>
    </row>
    <row r="469" spans="29:31" x14ac:dyDescent="0.45">
      <c r="AC469" t="s">
        <v>19</v>
      </c>
      <c r="AD469" t="s">
        <v>1038</v>
      </c>
      <c r="AE469">
        <v>1.1610639646247867E-4</v>
      </c>
    </row>
    <row r="470" spans="29:31" x14ac:dyDescent="0.45">
      <c r="AC470" t="s">
        <v>19</v>
      </c>
      <c r="AD470" t="s">
        <v>1039</v>
      </c>
      <c r="AE470">
        <v>1.1625159590588763E-4</v>
      </c>
    </row>
    <row r="471" spans="29:31" x14ac:dyDescent="0.45">
      <c r="AC471" t="s">
        <v>19</v>
      </c>
      <c r="AD471" t="s">
        <v>1040</v>
      </c>
      <c r="AE471">
        <v>1.1633271340649119E-4</v>
      </c>
    </row>
    <row r="472" spans="29:31" x14ac:dyDescent="0.45">
      <c r="AC472" t="s">
        <v>19</v>
      </c>
      <c r="AD472" t="s">
        <v>1041</v>
      </c>
      <c r="AE472">
        <v>1.1630985221752891E-4</v>
      </c>
    </row>
    <row r="473" spans="29:31" x14ac:dyDescent="0.45">
      <c r="AC473" t="s">
        <v>19</v>
      </c>
      <c r="AD473" t="s">
        <v>1042</v>
      </c>
      <c r="AE473">
        <v>1.1620031269821554E-4</v>
      </c>
    </row>
    <row r="474" spans="29:31" x14ac:dyDescent="0.45">
      <c r="AC474" t="s">
        <v>19</v>
      </c>
      <c r="AD474" t="s">
        <v>1043</v>
      </c>
      <c r="AE474">
        <v>1.1603198726442776E-4</v>
      </c>
    </row>
    <row r="475" spans="29:31" x14ac:dyDescent="0.45">
      <c r="AC475" t="s">
        <v>19</v>
      </c>
      <c r="AD475" t="s">
        <v>1044</v>
      </c>
      <c r="AE475">
        <v>1.1605396578200153E-4</v>
      </c>
    </row>
    <row r="476" spans="29:31" x14ac:dyDescent="0.45">
      <c r="AC476" t="s">
        <v>19</v>
      </c>
      <c r="AD476" t="s">
        <v>1045</v>
      </c>
      <c r="AE476">
        <v>1.1566338369258836E-4</v>
      </c>
    </row>
    <row r="477" spans="29:31" x14ac:dyDescent="0.45">
      <c r="AC477" t="s">
        <v>19</v>
      </c>
      <c r="AD477" t="s">
        <v>1046</v>
      </c>
      <c r="AE477">
        <v>1.1527262506889751E-4</v>
      </c>
    </row>
    <row r="478" spans="29:31" x14ac:dyDescent="0.45">
      <c r="AC478" t="s">
        <v>19</v>
      </c>
      <c r="AD478" t="s">
        <v>1047</v>
      </c>
      <c r="AE478">
        <v>1.1507314133509554E-4</v>
      </c>
    </row>
    <row r="479" spans="29:31" x14ac:dyDescent="0.45">
      <c r="AC479" t="s">
        <v>19</v>
      </c>
      <c r="AD479" t="s">
        <v>1048</v>
      </c>
      <c r="AE479">
        <v>1.1488707420639882E-4</v>
      </c>
    </row>
    <row r="480" spans="29:31" x14ac:dyDescent="0.45">
      <c r="AC480" t="s">
        <v>19</v>
      </c>
      <c r="AD480" t="s">
        <v>1049</v>
      </c>
      <c r="AE480">
        <v>1.144344403183738E-4</v>
      </c>
    </row>
    <row r="481" spans="29:31" x14ac:dyDescent="0.45">
      <c r="AC481" t="s">
        <v>19</v>
      </c>
      <c r="AD481" t="s">
        <v>1050</v>
      </c>
      <c r="AE481">
        <v>1.1403273656946549E-4</v>
      </c>
    </row>
    <row r="482" spans="29:31" x14ac:dyDescent="0.45">
      <c r="AC482" t="s">
        <v>19</v>
      </c>
      <c r="AD482" t="s">
        <v>1051</v>
      </c>
      <c r="AE482">
        <v>1.1359846224632137E-4</v>
      </c>
    </row>
    <row r="483" spans="29:31" x14ac:dyDescent="0.45">
      <c r="AC483" t="s">
        <v>19</v>
      </c>
      <c r="AD483" t="s">
        <v>1052</v>
      </c>
      <c r="AE483">
        <v>1.1340824656209868E-4</v>
      </c>
    </row>
    <row r="484" spans="29:31" x14ac:dyDescent="0.45">
      <c r="AC484" t="s">
        <v>19</v>
      </c>
      <c r="AD484" t="s">
        <v>1053</v>
      </c>
      <c r="AE484">
        <v>1.1299621555794488E-4</v>
      </c>
    </row>
    <row r="485" spans="29:31" x14ac:dyDescent="0.45">
      <c r="AC485" t="s">
        <v>19</v>
      </c>
      <c r="AD485" t="s">
        <v>1054</v>
      </c>
      <c r="AE485">
        <v>1.1302940400215263E-4</v>
      </c>
    </row>
    <row r="486" spans="29:31" x14ac:dyDescent="0.45">
      <c r="AC486" t="s">
        <v>19</v>
      </c>
      <c r="AD486" t="s">
        <v>1055</v>
      </c>
      <c r="AE486">
        <v>1.1308501229962842E-4</v>
      </c>
    </row>
    <row r="487" spans="29:31" x14ac:dyDescent="0.45">
      <c r="AC487" t="s">
        <v>19</v>
      </c>
      <c r="AD487" t="s">
        <v>1056</v>
      </c>
      <c r="AE487">
        <v>1.1328582004051315E-4</v>
      </c>
    </row>
    <row r="488" spans="29:31" x14ac:dyDescent="0.45">
      <c r="AC488" t="s">
        <v>19</v>
      </c>
      <c r="AD488" t="s">
        <v>1057</v>
      </c>
      <c r="AE488">
        <v>1.1373439364015103E-4</v>
      </c>
    </row>
    <row r="489" spans="29:31" x14ac:dyDescent="0.45">
      <c r="AC489" t="s">
        <v>19</v>
      </c>
      <c r="AD489" t="s">
        <v>1058</v>
      </c>
      <c r="AE489">
        <v>1.1466031592669206E-4</v>
      </c>
    </row>
    <row r="490" spans="29:31" x14ac:dyDescent="0.45">
      <c r="AC490" t="s">
        <v>19</v>
      </c>
      <c r="AD490" t="s">
        <v>1059</v>
      </c>
      <c r="AE490">
        <v>1.1538128191682238E-4</v>
      </c>
    </row>
    <row r="491" spans="29:31" x14ac:dyDescent="0.45">
      <c r="AC491" t="s">
        <v>19</v>
      </c>
      <c r="AD491" t="s">
        <v>1060</v>
      </c>
      <c r="AE491">
        <v>1.1548658461347094E-4</v>
      </c>
    </row>
    <row r="492" spans="29:31" x14ac:dyDescent="0.45">
      <c r="AC492" t="s">
        <v>19</v>
      </c>
      <c r="AD492" t="s">
        <v>1061</v>
      </c>
      <c r="AE492">
        <v>1.1559374092003537E-4</v>
      </c>
    </row>
    <row r="493" spans="29:31" x14ac:dyDescent="0.45">
      <c r="AC493" t="s">
        <v>19</v>
      </c>
      <c r="AD493" t="s">
        <v>1062</v>
      </c>
      <c r="AE493">
        <v>1.1575129776288338E-4</v>
      </c>
    </row>
    <row r="494" spans="29:31" x14ac:dyDescent="0.45">
      <c r="AC494" t="s">
        <v>19</v>
      </c>
      <c r="AD494" t="s">
        <v>1063</v>
      </c>
      <c r="AE494">
        <v>1.1624206305489178E-4</v>
      </c>
    </row>
    <row r="495" spans="29:31" x14ac:dyDescent="0.45">
      <c r="AC495" t="s">
        <v>19</v>
      </c>
      <c r="AD495" t="s">
        <v>1064</v>
      </c>
      <c r="AE495">
        <v>1.1633271340649117E-4</v>
      </c>
    </row>
    <row r="496" spans="29:31" x14ac:dyDescent="0.45">
      <c r="AC496" t="s">
        <v>19</v>
      </c>
      <c r="AD496" t="s">
        <v>1065</v>
      </c>
      <c r="AE496">
        <v>1.163908814509936E-4</v>
      </c>
    </row>
    <row r="497" spans="29:31" x14ac:dyDescent="0.45">
      <c r="AC497" t="s">
        <v>19</v>
      </c>
      <c r="AD497" t="s">
        <v>1066</v>
      </c>
      <c r="AE497">
        <v>1.1620587352796311E-4</v>
      </c>
    </row>
    <row r="498" spans="29:31" x14ac:dyDescent="0.45">
      <c r="AC498" t="s">
        <v>19</v>
      </c>
      <c r="AD498" t="s">
        <v>1067</v>
      </c>
      <c r="AE498">
        <v>1.1611522317636372E-4</v>
      </c>
    </row>
    <row r="499" spans="29:31" x14ac:dyDescent="0.45">
      <c r="AC499" t="s">
        <v>19</v>
      </c>
      <c r="AD499" t="s">
        <v>1068</v>
      </c>
      <c r="AE499">
        <v>1.1605396578200153E-4</v>
      </c>
    </row>
    <row r="500" spans="29:31" x14ac:dyDescent="0.45">
      <c r="AC500" t="s">
        <v>19</v>
      </c>
      <c r="AD500" t="s">
        <v>1069</v>
      </c>
      <c r="AE500">
        <v>1.1566338369258836E-4</v>
      </c>
    </row>
    <row r="501" spans="29:31" x14ac:dyDescent="0.45">
      <c r="AC501" t="s">
        <v>19</v>
      </c>
      <c r="AD501" t="s">
        <v>1070</v>
      </c>
      <c r="AE501">
        <v>1.1531834744682203E-4</v>
      </c>
    </row>
    <row r="502" spans="29:31" x14ac:dyDescent="0.45">
      <c r="AC502" t="s">
        <v>19</v>
      </c>
      <c r="AD502" t="s">
        <v>1071</v>
      </c>
      <c r="AE502">
        <v>1.1514860973881265E-4</v>
      </c>
    </row>
    <row r="503" spans="29:31" x14ac:dyDescent="0.45">
      <c r="AC503" t="s">
        <v>19</v>
      </c>
      <c r="AD503" t="s">
        <v>1072</v>
      </c>
      <c r="AE503">
        <v>1.1500702924809656E-4</v>
      </c>
    </row>
    <row r="504" spans="29:31" x14ac:dyDescent="0.45">
      <c r="AC504" t="s">
        <v>19</v>
      </c>
      <c r="AD504" t="s">
        <v>1073</v>
      </c>
      <c r="AE504">
        <v>1.1451352767478378E-4</v>
      </c>
    </row>
    <row r="505" spans="29:31" x14ac:dyDescent="0.45">
      <c r="AC505" t="s">
        <v>19</v>
      </c>
      <c r="AD505" t="s">
        <v>1074</v>
      </c>
      <c r="AE505">
        <v>1.1403900353632387E-4</v>
      </c>
    </row>
    <row r="506" spans="29:31" x14ac:dyDescent="0.45">
      <c r="AC506" t="s">
        <v>19</v>
      </c>
      <c r="AD506" t="s">
        <v>1075</v>
      </c>
      <c r="AE506">
        <v>1.1343428536805956E-4</v>
      </c>
    </row>
    <row r="507" spans="29:31" x14ac:dyDescent="0.45">
      <c r="AC507" t="s">
        <v>19</v>
      </c>
      <c r="AD507" t="s">
        <v>1076</v>
      </c>
      <c r="AE507">
        <v>1.1316966048578596E-4</v>
      </c>
    </row>
    <row r="508" spans="29:31" x14ac:dyDescent="0.45">
      <c r="AC508" t="s">
        <v>19</v>
      </c>
      <c r="AD508" t="s">
        <v>1077</v>
      </c>
      <c r="AE508">
        <v>1.1276866287398846E-4</v>
      </c>
    </row>
    <row r="509" spans="29:31" x14ac:dyDescent="0.45">
      <c r="AC509" t="s">
        <v>19</v>
      </c>
      <c r="AD509" t="s">
        <v>1078</v>
      </c>
      <c r="AE509">
        <v>1.127458016850262E-4</v>
      </c>
    </row>
    <row r="510" spans="29:31" x14ac:dyDescent="0.45">
      <c r="AC510" t="s">
        <v>19</v>
      </c>
      <c r="AD510" t="s">
        <v>1079</v>
      </c>
      <c r="AE510">
        <v>1.1274474247935999E-4</v>
      </c>
    </row>
    <row r="511" spans="29:31" x14ac:dyDescent="0.45">
      <c r="AC511" t="s">
        <v>19</v>
      </c>
      <c r="AD511" t="s">
        <v>1080</v>
      </c>
      <c r="AE511">
        <v>1.1291130257037075E-4</v>
      </c>
    </row>
    <row r="512" spans="29:31" x14ac:dyDescent="0.45">
      <c r="AC512" t="s">
        <v>19</v>
      </c>
      <c r="AD512" t="s">
        <v>1081</v>
      </c>
      <c r="AE512">
        <v>1.1300751375171773E-4</v>
      </c>
    </row>
    <row r="513" spans="29:31" x14ac:dyDescent="0.45">
      <c r="AC513" t="s">
        <v>19</v>
      </c>
      <c r="AD513" t="s">
        <v>1082</v>
      </c>
      <c r="AE513">
        <v>1.1309436861634655E-4</v>
      </c>
    </row>
    <row r="514" spans="29:31" x14ac:dyDescent="0.45">
      <c r="AC514" t="s">
        <v>19</v>
      </c>
      <c r="AD514" t="s">
        <v>1083</v>
      </c>
      <c r="AE514">
        <v>1.1347797760179053E-4</v>
      </c>
    </row>
    <row r="515" spans="29:31" x14ac:dyDescent="0.45">
      <c r="AC515" t="s">
        <v>19</v>
      </c>
      <c r="AD515" t="s">
        <v>1084</v>
      </c>
      <c r="AE515">
        <v>1.1346517886665722E-4</v>
      </c>
    </row>
    <row r="516" spans="29:31" x14ac:dyDescent="0.45">
      <c r="AC516" t="s">
        <v>19</v>
      </c>
      <c r="AD516" t="s">
        <v>1085</v>
      </c>
      <c r="AE516">
        <v>1.1378664778635048E-4</v>
      </c>
    </row>
    <row r="517" spans="29:31" x14ac:dyDescent="0.45">
      <c r="AC517" t="s">
        <v>19</v>
      </c>
      <c r="AD517" t="s">
        <v>1086</v>
      </c>
      <c r="AE517">
        <v>1.1380942070817389E-4</v>
      </c>
    </row>
    <row r="518" spans="29:31" x14ac:dyDescent="0.45">
      <c r="AC518" t="s">
        <v>19</v>
      </c>
      <c r="AD518" t="s">
        <v>1087</v>
      </c>
      <c r="AE518">
        <v>1.1373757125714964E-4</v>
      </c>
    </row>
    <row r="519" spans="29:31" x14ac:dyDescent="0.45">
      <c r="AC519" t="s">
        <v>19</v>
      </c>
      <c r="AD519" t="s">
        <v>1088</v>
      </c>
      <c r="AE519">
        <v>1.1371956476082415E-4</v>
      </c>
    </row>
    <row r="520" spans="29:31" x14ac:dyDescent="0.45">
      <c r="AC520" t="s">
        <v>19</v>
      </c>
      <c r="AD520" t="s">
        <v>1089</v>
      </c>
      <c r="AE520">
        <v>1.1370182306591522E-4</v>
      </c>
    </row>
    <row r="521" spans="29:31" x14ac:dyDescent="0.45">
      <c r="AC521" t="s">
        <v>19</v>
      </c>
      <c r="AD521" t="s">
        <v>1090</v>
      </c>
      <c r="AE521">
        <v>1.136389768630537E-4</v>
      </c>
    </row>
    <row r="522" spans="29:31" x14ac:dyDescent="0.45">
      <c r="AC522" t="s">
        <v>19</v>
      </c>
      <c r="AD522" t="s">
        <v>1091</v>
      </c>
      <c r="AE522">
        <v>1.136389768630537E-4</v>
      </c>
    </row>
    <row r="523" spans="29:31" x14ac:dyDescent="0.45">
      <c r="AC523" t="s">
        <v>19</v>
      </c>
      <c r="AD523" t="s">
        <v>1092</v>
      </c>
      <c r="AE523">
        <v>1.1383316456852465E-4</v>
      </c>
    </row>
    <row r="524" spans="29:31" x14ac:dyDescent="0.45">
      <c r="AC524" t="s">
        <v>19</v>
      </c>
      <c r="AD524" t="s">
        <v>1093</v>
      </c>
      <c r="AE524">
        <v>1.1372097703504575E-4</v>
      </c>
    </row>
    <row r="525" spans="29:31" x14ac:dyDescent="0.45">
      <c r="AC525" t="s">
        <v>19</v>
      </c>
      <c r="AD525" t="s">
        <v>1094</v>
      </c>
      <c r="AE525">
        <v>1.137203591650738E-4</v>
      </c>
    </row>
    <row r="526" spans="29:31" x14ac:dyDescent="0.45">
      <c r="AC526" t="s">
        <v>19</v>
      </c>
      <c r="AD526" t="s">
        <v>1095</v>
      </c>
      <c r="AE526">
        <v>1.1366263245626562E-4</v>
      </c>
    </row>
    <row r="527" spans="29:31" x14ac:dyDescent="0.45">
      <c r="AC527" t="s">
        <v>19</v>
      </c>
      <c r="AD527" t="s">
        <v>1096</v>
      </c>
      <c r="AE527">
        <v>1.1361885195539582E-4</v>
      </c>
    </row>
    <row r="528" spans="29:31" x14ac:dyDescent="0.45">
      <c r="AC528" t="s">
        <v>19</v>
      </c>
      <c r="AD528" t="s">
        <v>1097</v>
      </c>
      <c r="AE528">
        <v>1.1349298301539509E-4</v>
      </c>
    </row>
    <row r="529" spans="29:31" x14ac:dyDescent="0.45">
      <c r="AC529" t="s">
        <v>19</v>
      </c>
      <c r="AD529" t="s">
        <v>1098</v>
      </c>
      <c r="AE529">
        <v>1.134119537819304E-4</v>
      </c>
    </row>
    <row r="530" spans="29:31" x14ac:dyDescent="0.45">
      <c r="AC530" t="s">
        <v>19</v>
      </c>
      <c r="AD530" t="s">
        <v>1099</v>
      </c>
      <c r="AE530">
        <v>1.132139705894889E-4</v>
      </c>
    </row>
    <row r="531" spans="29:31" x14ac:dyDescent="0.45">
      <c r="AC531" t="s">
        <v>19</v>
      </c>
      <c r="AD531" t="s">
        <v>1100</v>
      </c>
      <c r="AE531">
        <v>1.129537590641578E-4</v>
      </c>
    </row>
    <row r="532" spans="29:31" x14ac:dyDescent="0.45">
      <c r="AC532" t="s">
        <v>19</v>
      </c>
      <c r="AD532" t="s">
        <v>1101</v>
      </c>
      <c r="AE532">
        <v>1.1251286470559991E-4</v>
      </c>
    </row>
    <row r="533" spans="29:31" x14ac:dyDescent="0.45">
      <c r="AC533" t="s">
        <v>19</v>
      </c>
      <c r="AD533" t="s">
        <v>1102</v>
      </c>
      <c r="AE533">
        <v>1.1247861705572595E-4</v>
      </c>
    </row>
    <row r="534" spans="29:31" x14ac:dyDescent="0.45">
      <c r="AC534" t="s">
        <v>19</v>
      </c>
      <c r="AD534" t="s">
        <v>1103</v>
      </c>
      <c r="AE534">
        <v>1.1247764611719859E-4</v>
      </c>
    </row>
    <row r="535" spans="29:31" x14ac:dyDescent="0.45">
      <c r="AC535" t="s">
        <v>19</v>
      </c>
      <c r="AD535" t="s">
        <v>1104</v>
      </c>
      <c r="AE535">
        <v>1.1262911252746594E-4</v>
      </c>
    </row>
    <row r="536" spans="29:31" x14ac:dyDescent="0.45">
      <c r="AC536" t="s">
        <v>19</v>
      </c>
      <c r="AD536" t="s">
        <v>1105</v>
      </c>
      <c r="AE536">
        <v>1.1272532370881289E-4</v>
      </c>
    </row>
    <row r="537" spans="29:31" x14ac:dyDescent="0.45">
      <c r="AC537" t="s">
        <v>19</v>
      </c>
      <c r="AD537" t="s">
        <v>1106</v>
      </c>
      <c r="AE537">
        <v>1.129509345157146E-4</v>
      </c>
    </row>
    <row r="538" spans="29:31" x14ac:dyDescent="0.45">
      <c r="AC538" t="s">
        <v>19</v>
      </c>
      <c r="AD538" t="s">
        <v>1107</v>
      </c>
      <c r="AE538">
        <v>1.1325898683030261E-4</v>
      </c>
    </row>
    <row r="539" spans="29:31" x14ac:dyDescent="0.45">
      <c r="AC539" t="s">
        <v>19</v>
      </c>
      <c r="AD539" t="s">
        <v>1108</v>
      </c>
      <c r="AE539">
        <v>1.1323021174303737E-4</v>
      </c>
    </row>
    <row r="540" spans="29:31" x14ac:dyDescent="0.45">
      <c r="AC540" t="s">
        <v>19</v>
      </c>
      <c r="AD540" t="s">
        <v>1109</v>
      </c>
      <c r="AE540">
        <v>1.1374966385517214E-4</v>
      </c>
    </row>
    <row r="541" spans="29:31" x14ac:dyDescent="0.45">
      <c r="AC541" t="s">
        <v>19</v>
      </c>
      <c r="AD541" t="s">
        <v>1110</v>
      </c>
      <c r="AE541">
        <v>1.1386908929403678E-4</v>
      </c>
    </row>
    <row r="542" spans="29:31" x14ac:dyDescent="0.45">
      <c r="AC542" t="s">
        <v>19</v>
      </c>
      <c r="AD542" t="s">
        <v>1111</v>
      </c>
      <c r="AE542">
        <v>1.1395179560313964E-4</v>
      </c>
    </row>
    <row r="543" spans="29:31" x14ac:dyDescent="0.45">
      <c r="AC543" t="s">
        <v>19</v>
      </c>
      <c r="AD543" t="s">
        <v>1112</v>
      </c>
      <c r="AE543">
        <v>1.1393378910681415E-4</v>
      </c>
    </row>
    <row r="544" spans="29:31" x14ac:dyDescent="0.45">
      <c r="AC544" t="s">
        <v>19</v>
      </c>
      <c r="AD544" t="s">
        <v>1113</v>
      </c>
      <c r="AE544">
        <v>1.1400166653659012E-4</v>
      </c>
    </row>
    <row r="545" spans="29:31" x14ac:dyDescent="0.45">
      <c r="AC545" t="s">
        <v>19</v>
      </c>
      <c r="AD545" t="s">
        <v>1114</v>
      </c>
      <c r="AE545">
        <v>1.1388700752322341E-4</v>
      </c>
    </row>
    <row r="546" spans="29:31" x14ac:dyDescent="0.45">
      <c r="AC546" t="s">
        <v>19</v>
      </c>
      <c r="AD546" t="s">
        <v>1115</v>
      </c>
      <c r="AE546">
        <v>1.1388700752322341E-4</v>
      </c>
    </row>
    <row r="547" spans="29:31" x14ac:dyDescent="0.45">
      <c r="AC547" t="s">
        <v>19</v>
      </c>
      <c r="AD547" t="s">
        <v>1116</v>
      </c>
      <c r="AE547">
        <v>1.1398145336179338E-4</v>
      </c>
    </row>
    <row r="548" spans="29:31" x14ac:dyDescent="0.45">
      <c r="AC548" t="s">
        <v>19</v>
      </c>
      <c r="AD548" t="s">
        <v>1117</v>
      </c>
      <c r="AE548">
        <v>1.1396715408529962E-4</v>
      </c>
    </row>
    <row r="549" spans="29:31" x14ac:dyDescent="0.45">
      <c r="AC549" t="s">
        <v>19</v>
      </c>
      <c r="AD549" t="s">
        <v>1118</v>
      </c>
      <c r="AE549">
        <v>1.138104799138401E-4</v>
      </c>
    </row>
    <row r="550" spans="29:31" x14ac:dyDescent="0.45">
      <c r="AC550" t="s">
        <v>19</v>
      </c>
      <c r="AD550" t="s">
        <v>1119</v>
      </c>
      <c r="AE550">
        <v>1.1365698335937919E-4</v>
      </c>
    </row>
    <row r="551" spans="29:31" x14ac:dyDescent="0.45">
      <c r="AC551" t="s">
        <v>19</v>
      </c>
      <c r="AD551" t="s">
        <v>1120</v>
      </c>
      <c r="AE551">
        <v>1.1361320285850938E-4</v>
      </c>
    </row>
    <row r="552" spans="29:31" x14ac:dyDescent="0.45">
      <c r="AC552" t="s">
        <v>19</v>
      </c>
      <c r="AD552" t="s">
        <v>1121</v>
      </c>
      <c r="AE552">
        <v>1.1349298301539509E-4</v>
      </c>
    </row>
    <row r="553" spans="29:31" x14ac:dyDescent="0.45">
      <c r="AC553" t="s">
        <v>19</v>
      </c>
      <c r="AD553" t="s">
        <v>1122</v>
      </c>
      <c r="AE553">
        <v>1.134119537819304E-4</v>
      </c>
    </row>
    <row r="554" spans="29:31" x14ac:dyDescent="0.45">
      <c r="AC554" t="s">
        <v>19</v>
      </c>
      <c r="AD554" t="s">
        <v>1123</v>
      </c>
      <c r="AE554">
        <v>1.1334010433090615E-4</v>
      </c>
    </row>
    <row r="555" spans="29:31" x14ac:dyDescent="0.45">
      <c r="AC555" t="s">
        <v>19</v>
      </c>
      <c r="AD555" t="s">
        <v>1124</v>
      </c>
      <c r="AE555">
        <v>1.1320002438155052E-4</v>
      </c>
    </row>
    <row r="556" spans="29:31" x14ac:dyDescent="0.45">
      <c r="AC556" t="s">
        <v>19</v>
      </c>
      <c r="AD556" t="s">
        <v>1125</v>
      </c>
      <c r="AE556">
        <v>1.1286107856836484E-4</v>
      </c>
    </row>
    <row r="557" spans="29:31" x14ac:dyDescent="0.45">
      <c r="AC557" t="s">
        <v>19</v>
      </c>
      <c r="AD557" t="s">
        <v>1126</v>
      </c>
      <c r="AE557">
        <v>1.128616964383368E-4</v>
      </c>
    </row>
    <row r="558" spans="29:31" x14ac:dyDescent="0.45">
      <c r="AC558" t="s">
        <v>19</v>
      </c>
      <c r="AD558" t="s">
        <v>1127</v>
      </c>
      <c r="AE558">
        <v>1.1292780852533578E-4</v>
      </c>
    </row>
    <row r="559" spans="29:31" x14ac:dyDescent="0.45">
      <c r="AC559" t="s">
        <v>19</v>
      </c>
      <c r="AD559" t="s">
        <v>1128</v>
      </c>
      <c r="AE559">
        <v>1.1319746463452386E-4</v>
      </c>
    </row>
    <row r="560" spans="29:31" x14ac:dyDescent="0.45">
      <c r="AC560" t="s">
        <v>19</v>
      </c>
      <c r="AD560" t="s">
        <v>1129</v>
      </c>
      <c r="AE560">
        <v>1.1363544617749968E-4</v>
      </c>
    </row>
    <row r="561" spans="29:31" x14ac:dyDescent="0.45">
      <c r="AC561" t="s">
        <v>19</v>
      </c>
      <c r="AD561" t="s">
        <v>1130</v>
      </c>
      <c r="AE561">
        <v>1.1455271828443338E-4</v>
      </c>
    </row>
    <row r="562" spans="29:31" x14ac:dyDescent="0.45">
      <c r="AC562" t="s">
        <v>19</v>
      </c>
      <c r="AD562" t="s">
        <v>1131</v>
      </c>
      <c r="AE562">
        <v>1.1525885539523682E-4</v>
      </c>
    </row>
    <row r="563" spans="29:31" x14ac:dyDescent="0.45">
      <c r="AC563" t="s">
        <v>19</v>
      </c>
      <c r="AD563" t="s">
        <v>1132</v>
      </c>
      <c r="AE563">
        <v>1.1540996873694875E-4</v>
      </c>
    </row>
    <row r="564" spans="29:31" x14ac:dyDescent="0.45">
      <c r="AC564" t="s">
        <v>19</v>
      </c>
      <c r="AD564" t="s">
        <v>1133</v>
      </c>
      <c r="AE564">
        <v>1.1541146927830922E-4</v>
      </c>
    </row>
    <row r="565" spans="29:31" x14ac:dyDescent="0.45">
      <c r="AC565" t="s">
        <v>19</v>
      </c>
      <c r="AD565" t="s">
        <v>1134</v>
      </c>
      <c r="AE565">
        <v>1.1575129776288338E-4</v>
      </c>
    </row>
    <row r="566" spans="29:31" x14ac:dyDescent="0.45">
      <c r="AC566" t="s">
        <v>19</v>
      </c>
      <c r="AD566" t="s">
        <v>1135</v>
      </c>
      <c r="AE566">
        <v>1.1610639646247867E-4</v>
      </c>
    </row>
    <row r="567" spans="29:31" x14ac:dyDescent="0.45">
      <c r="AC567" t="s">
        <v>19</v>
      </c>
      <c r="AD567" t="s">
        <v>1136</v>
      </c>
      <c r="AE567">
        <v>1.1622414482570514E-4</v>
      </c>
    </row>
    <row r="568" spans="29:31" x14ac:dyDescent="0.45">
      <c r="AC568" t="s">
        <v>19</v>
      </c>
      <c r="AD568" t="s">
        <v>1137</v>
      </c>
      <c r="AE568">
        <v>1.1633271340649117E-4</v>
      </c>
    </row>
    <row r="569" spans="29:31" x14ac:dyDescent="0.45">
      <c r="AC569" t="s">
        <v>19</v>
      </c>
      <c r="AD569" t="s">
        <v>1138</v>
      </c>
      <c r="AE569">
        <v>1.162058735279631E-4</v>
      </c>
    </row>
    <row r="570" spans="29:31" x14ac:dyDescent="0.45">
      <c r="AC570" t="s">
        <v>19</v>
      </c>
      <c r="AD570" t="s">
        <v>1139</v>
      </c>
      <c r="AE570">
        <v>1.1603198726442775E-4</v>
      </c>
    </row>
    <row r="571" spans="29:31" x14ac:dyDescent="0.45">
      <c r="AC571" t="s">
        <v>19</v>
      </c>
      <c r="AD571" t="s">
        <v>1140</v>
      </c>
      <c r="AE571">
        <v>1.1596993546581589E-4</v>
      </c>
    </row>
    <row r="572" spans="29:31" x14ac:dyDescent="0.45">
      <c r="AC572" t="s">
        <v>19</v>
      </c>
      <c r="AD572" t="s">
        <v>1141</v>
      </c>
      <c r="AE572">
        <v>1.1566338369258836E-4</v>
      </c>
    </row>
    <row r="573" spans="29:31" x14ac:dyDescent="0.45">
      <c r="AC573" t="s">
        <v>19</v>
      </c>
      <c r="AD573" t="s">
        <v>1142</v>
      </c>
      <c r="AE573">
        <v>1.1527262506889748E-4</v>
      </c>
    </row>
    <row r="574" spans="29:31" x14ac:dyDescent="0.45">
      <c r="AC574" t="s">
        <v>19</v>
      </c>
      <c r="AD574" t="s">
        <v>1143</v>
      </c>
      <c r="AE574">
        <v>1.1511771624021498E-4</v>
      </c>
    </row>
    <row r="575" spans="29:31" x14ac:dyDescent="0.45">
      <c r="AC575" t="s">
        <v>19</v>
      </c>
      <c r="AD575" t="s">
        <v>1144</v>
      </c>
      <c r="AE575">
        <v>1.1496254261011593E-4</v>
      </c>
    </row>
    <row r="576" spans="29:31" x14ac:dyDescent="0.45">
      <c r="AC576" t="s">
        <v>19</v>
      </c>
      <c r="AD576" t="s">
        <v>1145</v>
      </c>
      <c r="AE576">
        <v>1.1443805927106667E-4</v>
      </c>
    </row>
    <row r="577" spans="29:31" x14ac:dyDescent="0.45">
      <c r="AC577" t="s">
        <v>19</v>
      </c>
      <c r="AD577" t="s">
        <v>1146</v>
      </c>
      <c r="AE577">
        <v>1.1403900353632386E-4</v>
      </c>
    </row>
    <row r="578" spans="29:31" x14ac:dyDescent="0.45">
      <c r="AC578" t="s">
        <v>19</v>
      </c>
      <c r="AD578" t="s">
        <v>1147</v>
      </c>
      <c r="AE578">
        <v>1.1365460014663023E-4</v>
      </c>
    </row>
    <row r="579" spans="29:31" x14ac:dyDescent="0.45">
      <c r="AC579" t="s">
        <v>19</v>
      </c>
      <c r="AD579" t="s">
        <v>1148</v>
      </c>
      <c r="AE579">
        <v>1.1354144167462397E-4</v>
      </c>
    </row>
    <row r="580" spans="29:31" x14ac:dyDescent="0.45">
      <c r="AC580" t="s">
        <v>19</v>
      </c>
      <c r="AD580" t="s">
        <v>1149</v>
      </c>
      <c r="AE580">
        <v>1.13062239377805E-4</v>
      </c>
    </row>
    <row r="581" spans="29:31" x14ac:dyDescent="0.45">
      <c r="AC581" t="s">
        <v>19</v>
      </c>
      <c r="AD581" t="s">
        <v>1150</v>
      </c>
      <c r="AE581">
        <v>1.1309542782201276E-4</v>
      </c>
    </row>
    <row r="582" spans="29:31" x14ac:dyDescent="0.45">
      <c r="AC582" t="s">
        <v>19</v>
      </c>
      <c r="AD582" t="s">
        <v>1151</v>
      </c>
      <c r="AE582">
        <v>1.1314494568690785E-4</v>
      </c>
    </row>
    <row r="583" spans="29:31" x14ac:dyDescent="0.45">
      <c r="AC583" t="s">
        <v>19</v>
      </c>
      <c r="AD583" t="s">
        <v>1152</v>
      </c>
      <c r="AE583">
        <v>1.1330250252975588E-4</v>
      </c>
    </row>
    <row r="584" spans="29:31" x14ac:dyDescent="0.45">
      <c r="AC584" t="s">
        <v>19</v>
      </c>
      <c r="AD584" t="s">
        <v>1153</v>
      </c>
      <c r="AE584">
        <v>1.139434984920877E-4</v>
      </c>
    </row>
    <row r="585" spans="29:31" x14ac:dyDescent="0.45">
      <c r="AC585" t="s">
        <v>19</v>
      </c>
      <c r="AD585" t="s">
        <v>1154</v>
      </c>
      <c r="AE585">
        <v>1.146619930023302E-4</v>
      </c>
    </row>
    <row r="586" spans="29:31" x14ac:dyDescent="0.45">
      <c r="AC586" t="s">
        <v>19</v>
      </c>
      <c r="AD586" t="s">
        <v>1155</v>
      </c>
      <c r="AE586">
        <v>1.1549223371035737E-4</v>
      </c>
    </row>
    <row r="587" spans="29:31" x14ac:dyDescent="0.45">
      <c r="AC587" t="s">
        <v>19</v>
      </c>
      <c r="AD587" t="s">
        <v>1156</v>
      </c>
      <c r="AE587">
        <v>1.156232221444114E-4</v>
      </c>
    </row>
    <row r="588" spans="29:31" x14ac:dyDescent="0.45">
      <c r="AC588" t="s">
        <v>19</v>
      </c>
      <c r="AD588" t="s">
        <v>1157</v>
      </c>
      <c r="AE588">
        <v>1.1571563783878781E-4</v>
      </c>
    </row>
    <row r="589" spans="29:31" x14ac:dyDescent="0.45">
      <c r="AC589" t="s">
        <v>19</v>
      </c>
      <c r="AD589" t="s">
        <v>1158</v>
      </c>
      <c r="AE589">
        <v>1.1575129776288338E-4</v>
      </c>
    </row>
    <row r="590" spans="29:31" x14ac:dyDescent="0.45">
      <c r="AC590" t="s">
        <v>19</v>
      </c>
      <c r="AD590" t="s">
        <v>1159</v>
      </c>
      <c r="AE590">
        <v>1.1610639646247867E-4</v>
      </c>
    </row>
    <row r="591" spans="29:31" x14ac:dyDescent="0.45">
      <c r="AC591" t="s">
        <v>19</v>
      </c>
      <c r="AD591" t="s">
        <v>1160</v>
      </c>
      <c r="AE591">
        <v>1.1622414482570514E-4</v>
      </c>
    </row>
    <row r="592" spans="29:31" x14ac:dyDescent="0.45">
      <c r="AC592" t="s">
        <v>19</v>
      </c>
      <c r="AD592" t="s">
        <v>1161</v>
      </c>
      <c r="AE592">
        <v>1.1623358940956213E-4</v>
      </c>
    </row>
    <row r="593" spans="29:31" x14ac:dyDescent="0.45">
      <c r="AC593" t="s">
        <v>19</v>
      </c>
      <c r="AD593" t="s">
        <v>1162</v>
      </c>
      <c r="AE593">
        <v>1.160917441174295E-4</v>
      </c>
    </row>
    <row r="594" spans="29:31" x14ac:dyDescent="0.45">
      <c r="AC594" t="s">
        <v>19</v>
      </c>
      <c r="AD594" t="s">
        <v>1163</v>
      </c>
      <c r="AE594">
        <v>1.1596613997884534E-4</v>
      </c>
    </row>
    <row r="595" spans="29:31" x14ac:dyDescent="0.45">
      <c r="AC595" t="s">
        <v>19</v>
      </c>
      <c r="AD595" t="s">
        <v>1164</v>
      </c>
      <c r="AE595">
        <v>1.1561483676622063E-4</v>
      </c>
    </row>
    <row r="596" spans="29:31" x14ac:dyDescent="0.45">
      <c r="AC596" t="s">
        <v>19</v>
      </c>
      <c r="AD596" t="s">
        <v>1165</v>
      </c>
      <c r="AE596">
        <v>1.1566338369258836E-4</v>
      </c>
    </row>
    <row r="597" spans="29:31" x14ac:dyDescent="0.45">
      <c r="AC597" t="s">
        <v>19</v>
      </c>
      <c r="AD597" t="s">
        <v>1166</v>
      </c>
      <c r="AE597">
        <v>1.1531834744682203E-4</v>
      </c>
    </row>
    <row r="598" spans="29:31" x14ac:dyDescent="0.45">
      <c r="AC598" t="s">
        <v>19</v>
      </c>
      <c r="AD598" t="s">
        <v>1167</v>
      </c>
      <c r="AE598">
        <v>1.1514860973881265E-4</v>
      </c>
    </row>
    <row r="599" spans="29:31" x14ac:dyDescent="0.45">
      <c r="AC599" t="s">
        <v>19</v>
      </c>
      <c r="AD599" t="s">
        <v>1168</v>
      </c>
      <c r="AE599">
        <v>1.1503801101383304E-4</v>
      </c>
    </row>
    <row r="600" spans="29:31" x14ac:dyDescent="0.45">
      <c r="AC600" t="s">
        <v>19</v>
      </c>
      <c r="AD600" t="s">
        <v>1169</v>
      </c>
      <c r="AE600">
        <v>1.1461459354876753E-4</v>
      </c>
    </row>
    <row r="601" spans="29:31" x14ac:dyDescent="0.45">
      <c r="AC601" t="s">
        <v>19</v>
      </c>
      <c r="AD601" t="s">
        <v>1170</v>
      </c>
      <c r="AE601">
        <v>1.1416955063468365E-4</v>
      </c>
    </row>
    <row r="602" spans="29:31" x14ac:dyDescent="0.45">
      <c r="AC602" t="s">
        <v>19</v>
      </c>
      <c r="AD602" t="s">
        <v>1171</v>
      </c>
      <c r="AE602">
        <v>1.138204541005302E-4</v>
      </c>
    </row>
    <row r="603" spans="29:31" x14ac:dyDescent="0.45">
      <c r="AC603" t="s">
        <v>19</v>
      </c>
      <c r="AD603" t="s">
        <v>1172</v>
      </c>
      <c r="AE603">
        <v>1.136685463545686E-4</v>
      </c>
    </row>
    <row r="604" spans="29:31" x14ac:dyDescent="0.45">
      <c r="AC604" t="s">
        <v>19</v>
      </c>
      <c r="AD604" t="s">
        <v>1173</v>
      </c>
      <c r="AE604">
        <v>1.1325607401472054E-4</v>
      </c>
    </row>
    <row r="605" spans="29:31" x14ac:dyDescent="0.45">
      <c r="AC605" t="s">
        <v>19</v>
      </c>
      <c r="AD605" t="s">
        <v>1174</v>
      </c>
      <c r="AE605">
        <v>1.1333445523401973E-4</v>
      </c>
    </row>
    <row r="606" spans="29:31" x14ac:dyDescent="0.45">
      <c r="AC606" t="s">
        <v>19</v>
      </c>
      <c r="AD606" t="s">
        <v>1175</v>
      </c>
      <c r="AE606">
        <v>1.1340056732101869E-4</v>
      </c>
    </row>
    <row r="607" spans="29:31" x14ac:dyDescent="0.45">
      <c r="AC607" t="s">
        <v>19</v>
      </c>
      <c r="AD607" t="s">
        <v>1176</v>
      </c>
      <c r="AE607">
        <v>1.1363200375908451E-4</v>
      </c>
    </row>
    <row r="608" spans="29:31" x14ac:dyDescent="0.45">
      <c r="AC608" t="s">
        <v>19</v>
      </c>
      <c r="AD608" t="s">
        <v>1177</v>
      </c>
      <c r="AE608">
        <v>1.1404809505162545E-4</v>
      </c>
    </row>
    <row r="609" spans="29:31" x14ac:dyDescent="0.45">
      <c r="AC609" t="s">
        <v>19</v>
      </c>
      <c r="AD609" t="s">
        <v>1178</v>
      </c>
      <c r="AE609">
        <v>1.146619930023302E-4</v>
      </c>
    </row>
    <row r="610" spans="29:31" x14ac:dyDescent="0.45">
      <c r="AC610" t="s">
        <v>19</v>
      </c>
      <c r="AD610" t="s">
        <v>1179</v>
      </c>
      <c r="AE610">
        <v>1.1538128191682238E-4</v>
      </c>
    </row>
    <row r="611" spans="29:31" x14ac:dyDescent="0.45">
      <c r="AC611" t="s">
        <v>19</v>
      </c>
      <c r="AD611" t="s">
        <v>1180</v>
      </c>
      <c r="AE611">
        <v>1.1548658461347094E-4</v>
      </c>
    </row>
    <row r="612" spans="29:31" x14ac:dyDescent="0.45">
      <c r="AC612" t="s">
        <v>19</v>
      </c>
      <c r="AD612" t="s">
        <v>1181</v>
      </c>
      <c r="AE612">
        <v>1.154571033890949E-4</v>
      </c>
    </row>
    <row r="613" spans="29:31" x14ac:dyDescent="0.45">
      <c r="AC613" t="s">
        <v>19</v>
      </c>
      <c r="AD613" t="s">
        <v>1182</v>
      </c>
      <c r="AE613">
        <v>1.1544712920240479E-4</v>
      </c>
    </row>
    <row r="614" spans="29:31" x14ac:dyDescent="0.45">
      <c r="AC614" t="s">
        <v>19</v>
      </c>
      <c r="AD614" t="s">
        <v>1183</v>
      </c>
      <c r="AE614">
        <v>1.1544712920240479E-4</v>
      </c>
    </row>
    <row r="615" spans="29:31" x14ac:dyDescent="0.45">
      <c r="AC615" t="s">
        <v>19</v>
      </c>
      <c r="AD615" t="s">
        <v>1184</v>
      </c>
      <c r="AE615">
        <v>1.1542912270607932E-4</v>
      </c>
    </row>
    <row r="616" spans="29:31" x14ac:dyDescent="0.45">
      <c r="AC616" t="s">
        <v>19</v>
      </c>
      <c r="AD616" t="s">
        <v>1185</v>
      </c>
      <c r="AE616">
        <v>1.1538216458821087E-4</v>
      </c>
    </row>
    <row r="617" spans="29:31" x14ac:dyDescent="0.45">
      <c r="AC617" t="s">
        <v>19</v>
      </c>
      <c r="AD617" t="s">
        <v>1186</v>
      </c>
      <c r="AE617">
        <v>1.1527297813745289E-4</v>
      </c>
    </row>
    <row r="618" spans="29:31" x14ac:dyDescent="0.45">
      <c r="AC618" t="s">
        <v>19</v>
      </c>
      <c r="AD618" t="s">
        <v>1187</v>
      </c>
      <c r="AE618">
        <v>1.1523131604791548E-4</v>
      </c>
    </row>
    <row r="619" spans="29:31" x14ac:dyDescent="0.45">
      <c r="AC619" t="s">
        <v>19</v>
      </c>
      <c r="AD619" t="s">
        <v>1188</v>
      </c>
      <c r="AE619">
        <v>1.1525920846379224E-4</v>
      </c>
    </row>
    <row r="620" spans="29:31" x14ac:dyDescent="0.45">
      <c r="AC620" t="s">
        <v>19</v>
      </c>
      <c r="AD620" t="s">
        <v>1189</v>
      </c>
      <c r="AE620">
        <v>1.1527518481592416E-4</v>
      </c>
    </row>
    <row r="621" spans="29:31" x14ac:dyDescent="0.45">
      <c r="AC621" t="s">
        <v>19</v>
      </c>
      <c r="AD621" t="s">
        <v>1190</v>
      </c>
      <c r="AE621">
        <v>1.1518082724449303E-4</v>
      </c>
    </row>
    <row r="622" spans="29:31" x14ac:dyDescent="0.45">
      <c r="AC622" t="s">
        <v>19</v>
      </c>
      <c r="AD622" t="s">
        <v>1191</v>
      </c>
      <c r="AE622">
        <v>1.1498628647046669E-4</v>
      </c>
    </row>
    <row r="623" spans="29:31" x14ac:dyDescent="0.45">
      <c r="AC623" t="s">
        <v>19</v>
      </c>
      <c r="AD623" t="s">
        <v>1192</v>
      </c>
      <c r="AE623">
        <v>1.1487568774548711E-4</v>
      </c>
    </row>
    <row r="624" spans="29:31" x14ac:dyDescent="0.45">
      <c r="AC624" t="s">
        <v>19</v>
      </c>
      <c r="AD624" t="s">
        <v>1193</v>
      </c>
      <c r="AE624">
        <v>1.1442667281015495E-4</v>
      </c>
    </row>
    <row r="625" spans="29:31" x14ac:dyDescent="0.45">
      <c r="AC625" t="s">
        <v>19</v>
      </c>
      <c r="AD625" t="s">
        <v>1194</v>
      </c>
      <c r="AE625">
        <v>1.1391066311643534E-4</v>
      </c>
    </row>
    <row r="626" spans="29:31" x14ac:dyDescent="0.45">
      <c r="AC626" t="s">
        <v>19</v>
      </c>
      <c r="AD626" t="s">
        <v>1195</v>
      </c>
      <c r="AE626">
        <v>1.1321335271951693E-4</v>
      </c>
    </row>
    <row r="627" spans="29:31" x14ac:dyDescent="0.45">
      <c r="AC627" t="s">
        <v>19</v>
      </c>
      <c r="AD627" t="s">
        <v>1196</v>
      </c>
      <c r="AE627">
        <v>1.1307177222880083E-4</v>
      </c>
    </row>
    <row r="628" spans="29:31" x14ac:dyDescent="0.45">
      <c r="AC628" t="s">
        <v>19</v>
      </c>
      <c r="AD628" t="s">
        <v>1197</v>
      </c>
      <c r="AE628">
        <v>1.1262178635494134E-4</v>
      </c>
    </row>
    <row r="629" spans="29:31" x14ac:dyDescent="0.45">
      <c r="AC629" t="s">
        <v>19</v>
      </c>
      <c r="AD629" t="s">
        <v>1198</v>
      </c>
      <c r="AE629">
        <v>1.126458832838475E-4</v>
      </c>
    </row>
    <row r="630" spans="29:31" x14ac:dyDescent="0.45">
      <c r="AC630" t="s">
        <v>19</v>
      </c>
      <c r="AD630" t="s">
        <v>1199</v>
      </c>
      <c r="AE630">
        <v>1.1271199537084648E-4</v>
      </c>
    </row>
    <row r="631" spans="29:31" x14ac:dyDescent="0.45">
      <c r="AC631" t="s">
        <v>19</v>
      </c>
      <c r="AD631" t="s">
        <v>1200</v>
      </c>
      <c r="AE631">
        <v>1.1298156321289568E-4</v>
      </c>
    </row>
    <row r="632" spans="29:31" x14ac:dyDescent="0.45">
      <c r="AC632" t="s">
        <v>19</v>
      </c>
      <c r="AD632" t="s">
        <v>1201</v>
      </c>
      <c r="AE632">
        <v>1.1348909926128567E-4</v>
      </c>
    </row>
    <row r="633" spans="29:31" x14ac:dyDescent="0.45">
      <c r="AC633" t="s">
        <v>19</v>
      </c>
      <c r="AD633" t="s">
        <v>1202</v>
      </c>
      <c r="AE633">
        <v>1.1410273241057387E-4</v>
      </c>
    </row>
    <row r="634" spans="29:31" x14ac:dyDescent="0.45">
      <c r="AC634" t="s">
        <v>19</v>
      </c>
      <c r="AD634" t="s">
        <v>1203</v>
      </c>
      <c r="AE634">
        <v>1.1477735815280772E-4</v>
      </c>
    </row>
    <row r="635" spans="29:31" x14ac:dyDescent="0.45">
      <c r="AC635" t="s">
        <v>19</v>
      </c>
      <c r="AD635" t="s">
        <v>1204</v>
      </c>
      <c r="AE635">
        <v>1.1505601751015854E-4</v>
      </c>
    </row>
    <row r="636" spans="29:31" x14ac:dyDescent="0.45">
      <c r="AC636" t="s">
        <v>19</v>
      </c>
      <c r="AD636" t="s">
        <v>1205</v>
      </c>
      <c r="AE636">
        <v>1.151105666019681E-4</v>
      </c>
    </row>
    <row r="637" spans="29:31" x14ac:dyDescent="0.45">
      <c r="AC637" t="s">
        <v>19</v>
      </c>
      <c r="AD637" t="s">
        <v>1206</v>
      </c>
      <c r="AE637">
        <v>1.1514613825892483E-4</v>
      </c>
    </row>
    <row r="638" spans="29:31" x14ac:dyDescent="0.45">
      <c r="AC638" t="s">
        <v>19</v>
      </c>
      <c r="AD638" t="s">
        <v>1207</v>
      </c>
      <c r="AE638">
        <v>1.1514613825892483E-4</v>
      </c>
    </row>
    <row r="639" spans="29:31" x14ac:dyDescent="0.45">
      <c r="AC639" t="s">
        <v>19</v>
      </c>
      <c r="AD639" t="s">
        <v>1208</v>
      </c>
      <c r="AE639">
        <v>1.1512813176259935E-4</v>
      </c>
    </row>
    <row r="640" spans="29:31" x14ac:dyDescent="0.45">
      <c r="AC640" t="s">
        <v>19</v>
      </c>
      <c r="AD640" t="s">
        <v>1209</v>
      </c>
      <c r="AE640">
        <v>1.1512813176259935E-4</v>
      </c>
    </row>
    <row r="641" spans="29:31" x14ac:dyDescent="0.45">
      <c r="AC641" t="s">
        <v>19</v>
      </c>
      <c r="AD641" t="s">
        <v>1210</v>
      </c>
      <c r="AE641">
        <v>1.1511771624021499E-4</v>
      </c>
    </row>
    <row r="642" spans="29:31" x14ac:dyDescent="0.45">
      <c r="AC642" t="s">
        <v>19</v>
      </c>
      <c r="AD642" t="s">
        <v>1211</v>
      </c>
      <c r="AE642">
        <v>1.1511771624021499E-4</v>
      </c>
    </row>
    <row r="643" spans="29:31" x14ac:dyDescent="0.45">
      <c r="AC643" t="s">
        <v>19</v>
      </c>
      <c r="AD643" t="s">
        <v>1212</v>
      </c>
      <c r="AE643">
        <v>1.1510818338921914E-4</v>
      </c>
    </row>
    <row r="644" spans="29:31" x14ac:dyDescent="0.45">
      <c r="AC644" t="s">
        <v>19</v>
      </c>
      <c r="AD644" t="s">
        <v>1213</v>
      </c>
      <c r="AE644">
        <v>1.151259250841281E-4</v>
      </c>
    </row>
    <row r="645" spans="29:31" x14ac:dyDescent="0.45">
      <c r="AC645" t="s">
        <v>19</v>
      </c>
      <c r="AD645" t="s">
        <v>1214</v>
      </c>
      <c r="AE645">
        <v>1.1503933502091582E-4</v>
      </c>
    </row>
    <row r="646" spans="29:31" x14ac:dyDescent="0.45">
      <c r="AC646" t="s">
        <v>19</v>
      </c>
      <c r="AD646" t="s">
        <v>1215</v>
      </c>
      <c r="AE646">
        <v>1.1485706337918967E-4</v>
      </c>
    </row>
    <row r="647" spans="29:31" x14ac:dyDescent="0.45">
      <c r="AC647" t="s">
        <v>19</v>
      </c>
      <c r="AD647" t="s">
        <v>1216</v>
      </c>
      <c r="AE647">
        <v>1.1473816754315814E-4</v>
      </c>
    </row>
    <row r="648" spans="29:31" x14ac:dyDescent="0.45">
      <c r="AC648" t="s">
        <v>19</v>
      </c>
      <c r="AD648" t="s">
        <v>1217</v>
      </c>
      <c r="AE648">
        <v>1.1432128184636755E-4</v>
      </c>
    </row>
    <row r="649" spans="29:31" x14ac:dyDescent="0.45">
      <c r="AC649" t="s">
        <v>19</v>
      </c>
      <c r="AD649" t="s">
        <v>1218</v>
      </c>
      <c r="AE649">
        <v>1.1393802592947897E-4</v>
      </c>
    </row>
    <row r="650" spans="29:31" x14ac:dyDescent="0.45">
      <c r="AC650" t="s">
        <v>19</v>
      </c>
      <c r="AD650" t="s">
        <v>1219</v>
      </c>
      <c r="AE650">
        <v>1.1290132838368066E-4</v>
      </c>
    </row>
    <row r="651" spans="29:31" x14ac:dyDescent="0.45">
      <c r="AC651" t="s">
        <v>19</v>
      </c>
      <c r="AD651" t="s">
        <v>1220</v>
      </c>
      <c r="AE651">
        <v>1.1275577587171631E-4</v>
      </c>
    </row>
    <row r="652" spans="29:31" x14ac:dyDescent="0.45">
      <c r="AC652" t="s">
        <v>19</v>
      </c>
      <c r="AD652" t="s">
        <v>1221</v>
      </c>
      <c r="AE652">
        <v>1.1239723475370586E-4</v>
      </c>
    </row>
    <row r="653" spans="29:31" x14ac:dyDescent="0.45">
      <c r="AC653" t="s">
        <v>19</v>
      </c>
      <c r="AD653" t="s">
        <v>1222</v>
      </c>
      <c r="AE653">
        <v>1.1243695496618856E-4</v>
      </c>
    </row>
    <row r="654" spans="29:31" x14ac:dyDescent="0.45">
      <c r="AC654" t="s">
        <v>19</v>
      </c>
      <c r="AD654" t="s">
        <v>1223</v>
      </c>
      <c r="AE654">
        <v>1.1249432860644133E-4</v>
      </c>
    </row>
    <row r="655" spans="29:31" x14ac:dyDescent="0.45">
      <c r="AC655" t="s">
        <v>19</v>
      </c>
      <c r="AD655" t="s">
        <v>1224</v>
      </c>
      <c r="AE655">
        <v>1.1275268652185654E-4</v>
      </c>
    </row>
    <row r="656" spans="29:31" x14ac:dyDescent="0.45">
      <c r="AC656" t="s">
        <v>19</v>
      </c>
      <c r="AD656" t="s">
        <v>1225</v>
      </c>
      <c r="AE656">
        <v>1.1326640126996605E-4</v>
      </c>
    </row>
    <row r="657" spans="29:31" x14ac:dyDescent="0.45">
      <c r="AC657" t="s">
        <v>19</v>
      </c>
      <c r="AD657" t="s">
        <v>1226</v>
      </c>
      <c r="AE657">
        <v>1.1402646960260711E-4</v>
      </c>
    </row>
    <row r="658" spans="29:31" x14ac:dyDescent="0.45">
      <c r="AC658" t="s">
        <v>19</v>
      </c>
      <c r="AD658" t="s">
        <v>1227</v>
      </c>
      <c r="AE658">
        <v>1.1469835906353659E-4</v>
      </c>
    </row>
    <row r="659" spans="29:31" x14ac:dyDescent="0.45">
      <c r="AC659" t="s">
        <v>19</v>
      </c>
      <c r="AD659" t="s">
        <v>1228</v>
      </c>
      <c r="AE659">
        <v>1.1500076228123816E-4</v>
      </c>
    </row>
    <row r="660" spans="29:31" x14ac:dyDescent="0.45">
      <c r="AC660" t="s">
        <v>19</v>
      </c>
      <c r="AD660" t="s">
        <v>1229</v>
      </c>
      <c r="AE660">
        <v>1.151105666019681E-4</v>
      </c>
    </row>
    <row r="661" spans="29:31" x14ac:dyDescent="0.45">
      <c r="AC661" t="s">
        <v>19</v>
      </c>
      <c r="AD661" t="s">
        <v>1230</v>
      </c>
      <c r="AE661">
        <v>1.1514613825892482E-4</v>
      </c>
    </row>
    <row r="662" spans="29:31" x14ac:dyDescent="0.45">
      <c r="AC662" t="s">
        <v>19</v>
      </c>
      <c r="AD662" t="s">
        <v>1231</v>
      </c>
      <c r="AE662">
        <v>1.1514613825892482E-4</v>
      </c>
    </row>
    <row r="663" spans="29:31" x14ac:dyDescent="0.45">
      <c r="AC663" t="s">
        <v>19</v>
      </c>
      <c r="AD663" t="s">
        <v>1232</v>
      </c>
      <c r="AE663">
        <v>1.1512813176259934E-4</v>
      </c>
    </row>
    <row r="664" spans="29:31" x14ac:dyDescent="0.45">
      <c r="AC664" t="s">
        <v>19</v>
      </c>
      <c r="AD664" t="s">
        <v>1233</v>
      </c>
      <c r="AE664">
        <v>1.1512813176259934E-4</v>
      </c>
    </row>
    <row r="665" spans="29:31" x14ac:dyDescent="0.45">
      <c r="AC665" t="s">
        <v>19</v>
      </c>
      <c r="AD665" t="s">
        <v>1234</v>
      </c>
      <c r="AE665">
        <v>1.1511771624021498E-4</v>
      </c>
    </row>
    <row r="666" spans="29:31" x14ac:dyDescent="0.45">
      <c r="AC666" t="s">
        <v>19</v>
      </c>
      <c r="AD666" t="s">
        <v>1235</v>
      </c>
      <c r="AE666">
        <v>1.1511771624021498E-4</v>
      </c>
    </row>
    <row r="667" spans="29:31" x14ac:dyDescent="0.45">
      <c r="AC667" t="s">
        <v>19</v>
      </c>
      <c r="AD667" t="s">
        <v>1236</v>
      </c>
      <c r="AE667">
        <v>1.1510818338921914E-4</v>
      </c>
    </row>
    <row r="668" spans="29:31" x14ac:dyDescent="0.45">
      <c r="AC668" t="s">
        <v>19</v>
      </c>
      <c r="AD668" t="s">
        <v>1237</v>
      </c>
      <c r="AE668">
        <v>1.1512592508412807E-4</v>
      </c>
    </row>
    <row r="669" spans="29:31" x14ac:dyDescent="0.45">
      <c r="AC669" t="s">
        <v>19</v>
      </c>
      <c r="AD669" t="s">
        <v>1238</v>
      </c>
      <c r="AE669">
        <v>1.1503103790986385E-4</v>
      </c>
    </row>
    <row r="670" spans="29:31" x14ac:dyDescent="0.45">
      <c r="AC670" t="s">
        <v>19</v>
      </c>
      <c r="AD670" t="s">
        <v>1239</v>
      </c>
      <c r="AE670">
        <v>1.1483746807436487E-4</v>
      </c>
    </row>
    <row r="671" spans="29:31" x14ac:dyDescent="0.45">
      <c r="AC671" t="s">
        <v>19</v>
      </c>
      <c r="AD671" t="s">
        <v>1240</v>
      </c>
      <c r="AE671">
        <v>1.1472686934938528E-4</v>
      </c>
    </row>
    <row r="672" spans="29:31" x14ac:dyDescent="0.45">
      <c r="AC672" t="s">
        <v>19</v>
      </c>
      <c r="AD672" t="s">
        <v>1241</v>
      </c>
      <c r="AE672">
        <v>1.1430177480868159E-4</v>
      </c>
    </row>
    <row r="673" spans="29:31" x14ac:dyDescent="0.45">
      <c r="AC673" t="s">
        <v>19</v>
      </c>
      <c r="AD673" t="s">
        <v>1242</v>
      </c>
      <c r="AE673">
        <v>1.1384375662518671E-4</v>
      </c>
    </row>
    <row r="674" spans="29:31" x14ac:dyDescent="0.45">
      <c r="AC674" t="s">
        <v>19</v>
      </c>
      <c r="AD674" t="s">
        <v>1243</v>
      </c>
      <c r="AE674">
        <v>1.1257800585407152E-4</v>
      </c>
    </row>
    <row r="675" spans="29:31" x14ac:dyDescent="0.45">
      <c r="AC675" t="s">
        <v>19</v>
      </c>
      <c r="AD675" t="s">
        <v>1244</v>
      </c>
      <c r="AE675">
        <v>1.1236175136388797E-4</v>
      </c>
    </row>
    <row r="676" spans="29:31" x14ac:dyDescent="0.45">
      <c r="AC676" t="s">
        <v>19</v>
      </c>
      <c r="AD676" t="s">
        <v>1245</v>
      </c>
      <c r="AE676">
        <v>1.1197328768580722E-4</v>
      </c>
    </row>
    <row r="677" spans="29:31" x14ac:dyDescent="0.45">
      <c r="AC677" t="s">
        <v>19</v>
      </c>
      <c r="AD677" t="s">
        <v>1246</v>
      </c>
      <c r="AE677">
        <v>1.1182835304381482E-4</v>
      </c>
    </row>
    <row r="678" spans="29:31" x14ac:dyDescent="0.45">
      <c r="AC678" t="s">
        <v>19</v>
      </c>
      <c r="AD678" t="s">
        <v>1247</v>
      </c>
      <c r="AE678">
        <v>1.1181864365854125E-4</v>
      </c>
    </row>
    <row r="679" spans="29:31" x14ac:dyDescent="0.45">
      <c r="AC679" t="s">
        <v>19</v>
      </c>
      <c r="AD679" t="s">
        <v>1248</v>
      </c>
      <c r="AE679">
        <v>1.1201291963115107E-4</v>
      </c>
    </row>
    <row r="680" spans="29:31" x14ac:dyDescent="0.45">
      <c r="AC680" t="s">
        <v>19</v>
      </c>
      <c r="AD680" t="s">
        <v>1249</v>
      </c>
      <c r="AE680">
        <v>1.1221734632472867E-4</v>
      </c>
    </row>
    <row r="681" spans="29:31" x14ac:dyDescent="0.45">
      <c r="AC681" t="s">
        <v>19</v>
      </c>
      <c r="AD681" t="s">
        <v>1250</v>
      </c>
      <c r="AE681">
        <v>1.124484296942391E-4</v>
      </c>
    </row>
    <row r="682" spans="29:31" x14ac:dyDescent="0.45">
      <c r="AC682" t="s">
        <v>19</v>
      </c>
      <c r="AD682" t="s">
        <v>1251</v>
      </c>
      <c r="AE682">
        <v>1.1287034661794415E-4</v>
      </c>
    </row>
    <row r="683" spans="29:31" x14ac:dyDescent="0.45">
      <c r="AC683" t="s">
        <v>19</v>
      </c>
      <c r="AD683" t="s">
        <v>1252</v>
      </c>
      <c r="AE683">
        <v>1.1312799839624857E-4</v>
      </c>
    </row>
    <row r="684" spans="29:31" x14ac:dyDescent="0.45">
      <c r="AC684" t="s">
        <v>19</v>
      </c>
      <c r="AD684" t="s">
        <v>1253</v>
      </c>
      <c r="AE684">
        <v>1.1356191965083729E-4</v>
      </c>
    </row>
    <row r="685" spans="29:31" x14ac:dyDescent="0.45">
      <c r="AC685" t="s">
        <v>19</v>
      </c>
      <c r="AD685" t="s">
        <v>1254</v>
      </c>
      <c r="AE685">
        <v>1.1358972379957518E-4</v>
      </c>
    </row>
    <row r="686" spans="29:31" x14ac:dyDescent="0.45">
      <c r="AC686" t="s">
        <v>19</v>
      </c>
      <c r="AD686" t="s">
        <v>1255</v>
      </c>
      <c r="AE686">
        <v>1.1360472921317975E-4</v>
      </c>
    </row>
    <row r="687" spans="29:31" x14ac:dyDescent="0.45">
      <c r="AC687" t="s">
        <v>19</v>
      </c>
      <c r="AD687" t="s">
        <v>1256</v>
      </c>
      <c r="AE687">
        <v>1.1358672271685425E-4</v>
      </c>
    </row>
    <row r="688" spans="29:31" x14ac:dyDescent="0.45">
      <c r="AC688" t="s">
        <v>19</v>
      </c>
      <c r="AD688" t="s">
        <v>1257</v>
      </c>
      <c r="AE688">
        <v>1.136648391347369E-4</v>
      </c>
    </row>
    <row r="689" spans="29:31" x14ac:dyDescent="0.45">
      <c r="AC689" t="s">
        <v>19</v>
      </c>
      <c r="AD689" t="s">
        <v>1258</v>
      </c>
      <c r="AE689">
        <v>1.1360199293187539E-4</v>
      </c>
    </row>
    <row r="690" spans="29:31" x14ac:dyDescent="0.45">
      <c r="AC690" t="s">
        <v>19</v>
      </c>
      <c r="AD690" t="s">
        <v>1259</v>
      </c>
      <c r="AE690">
        <v>1.1360199293187539E-4</v>
      </c>
    </row>
    <row r="691" spans="29:31" x14ac:dyDescent="0.45">
      <c r="AC691" t="s">
        <v>19</v>
      </c>
      <c r="AD691" t="s">
        <v>1260</v>
      </c>
      <c r="AE691">
        <v>1.1376634634441489E-4</v>
      </c>
    </row>
    <row r="692" spans="29:31" x14ac:dyDescent="0.45">
      <c r="AC692" t="s">
        <v>19</v>
      </c>
      <c r="AD692" t="s">
        <v>1261</v>
      </c>
      <c r="AE692">
        <v>1.1372097703504578E-4</v>
      </c>
    </row>
    <row r="693" spans="29:31" x14ac:dyDescent="0.45">
      <c r="AC693" t="s">
        <v>19</v>
      </c>
      <c r="AD693" t="s">
        <v>1262</v>
      </c>
      <c r="AE693">
        <v>1.1367384238289964E-4</v>
      </c>
    </row>
    <row r="694" spans="29:31" x14ac:dyDescent="0.45">
      <c r="AC694" t="s">
        <v>19</v>
      </c>
      <c r="AD694" t="s">
        <v>1263</v>
      </c>
      <c r="AE694">
        <v>1.1361788101686846E-4</v>
      </c>
    </row>
    <row r="695" spans="29:31" x14ac:dyDescent="0.45">
      <c r="AC695" t="s">
        <v>19</v>
      </c>
      <c r="AD695" t="s">
        <v>1264</v>
      </c>
      <c r="AE695">
        <v>1.1357410051599865E-4</v>
      </c>
    </row>
    <row r="696" spans="29:31" x14ac:dyDescent="0.45">
      <c r="AC696" t="s">
        <v>19</v>
      </c>
      <c r="AD696" t="s">
        <v>1265</v>
      </c>
      <c r="AE696">
        <v>1.1344823157599794E-4</v>
      </c>
    </row>
    <row r="697" spans="29:31" x14ac:dyDescent="0.45">
      <c r="AC697" t="s">
        <v>19</v>
      </c>
      <c r="AD697" t="s">
        <v>1266</v>
      </c>
      <c r="AE697">
        <v>1.1333392563118663E-4</v>
      </c>
    </row>
    <row r="698" spans="29:31" x14ac:dyDescent="0.45">
      <c r="AC698" t="s">
        <v>19</v>
      </c>
      <c r="AD698" t="s">
        <v>1267</v>
      </c>
      <c r="AE698">
        <v>1.12836805105181E-4</v>
      </c>
    </row>
    <row r="699" spans="29:31" x14ac:dyDescent="0.45">
      <c r="AC699" t="s">
        <v>19</v>
      </c>
      <c r="AD699" t="s">
        <v>1268</v>
      </c>
      <c r="AE699">
        <v>1.1262293382774639E-4</v>
      </c>
    </row>
    <row r="700" spans="29:31" x14ac:dyDescent="0.45">
      <c r="AC700" t="s">
        <v>19</v>
      </c>
      <c r="AD700" t="s">
        <v>1269</v>
      </c>
      <c r="AE700">
        <v>1.1213340427568191E-4</v>
      </c>
    </row>
    <row r="701" spans="29:31" x14ac:dyDescent="0.45">
      <c r="AC701" t="s">
        <v>19</v>
      </c>
      <c r="AD701" t="s">
        <v>1270</v>
      </c>
      <c r="AE701">
        <v>1.1198855790082836E-4</v>
      </c>
    </row>
    <row r="702" spans="29:31" x14ac:dyDescent="0.45">
      <c r="AC702" t="s">
        <v>19</v>
      </c>
      <c r="AD702" t="s">
        <v>1271</v>
      </c>
      <c r="AE702">
        <v>1.1197876024841596E-4</v>
      </c>
    </row>
    <row r="703" spans="29:31" x14ac:dyDescent="0.45">
      <c r="AC703" t="s">
        <v>19</v>
      </c>
      <c r="AD703" t="s">
        <v>1272</v>
      </c>
      <c r="AE703">
        <v>1.1213022665868329E-4</v>
      </c>
    </row>
    <row r="704" spans="29:31" x14ac:dyDescent="0.45">
      <c r="AC704" t="s">
        <v>19</v>
      </c>
      <c r="AD704" t="s">
        <v>1273</v>
      </c>
      <c r="AE704">
        <v>1.1226854126526192E-4</v>
      </c>
    </row>
    <row r="705" spans="29:31" x14ac:dyDescent="0.45">
      <c r="AC705" t="s">
        <v>19</v>
      </c>
      <c r="AD705" t="s">
        <v>1274</v>
      </c>
      <c r="AE705">
        <v>1.1278331521903763E-4</v>
      </c>
    </row>
    <row r="706" spans="29:31" x14ac:dyDescent="0.45">
      <c r="AC706" t="s">
        <v>19</v>
      </c>
      <c r="AD706" t="s">
        <v>1275</v>
      </c>
      <c r="AE706">
        <v>1.1317257330136803E-4</v>
      </c>
    </row>
    <row r="707" spans="29:31" x14ac:dyDescent="0.45">
      <c r="AC707" t="s">
        <v>19</v>
      </c>
      <c r="AD707" t="s">
        <v>1276</v>
      </c>
      <c r="AE707">
        <v>1.1321520632943279E-4</v>
      </c>
    </row>
    <row r="708" spans="29:31" x14ac:dyDescent="0.45">
      <c r="AC708" t="s">
        <v>19</v>
      </c>
      <c r="AD708" t="s">
        <v>1277</v>
      </c>
      <c r="AE708">
        <v>1.1363694671886015E-4</v>
      </c>
    </row>
    <row r="709" spans="29:31" x14ac:dyDescent="0.45">
      <c r="AC709" t="s">
        <v>19</v>
      </c>
      <c r="AD709" t="s">
        <v>1278</v>
      </c>
      <c r="AE709">
        <v>1.1370058732597132E-4</v>
      </c>
    </row>
    <row r="710" spans="29:31" x14ac:dyDescent="0.45">
      <c r="AC710" t="s">
        <v>19</v>
      </c>
      <c r="AD710" t="s">
        <v>1279</v>
      </c>
      <c r="AE710">
        <v>1.1373757125714964E-4</v>
      </c>
    </row>
    <row r="711" spans="29:31" x14ac:dyDescent="0.45">
      <c r="AC711" t="s">
        <v>19</v>
      </c>
      <c r="AD711" t="s">
        <v>1280</v>
      </c>
      <c r="AE711">
        <v>1.1371956476082415E-4</v>
      </c>
    </row>
    <row r="712" spans="29:31" x14ac:dyDescent="0.45">
      <c r="AC712" t="s">
        <v>19</v>
      </c>
      <c r="AD712" t="s">
        <v>1281</v>
      </c>
      <c r="AE712">
        <v>1.1370182306591522E-4</v>
      </c>
    </row>
    <row r="713" spans="29:31" x14ac:dyDescent="0.45">
      <c r="AC713" t="s">
        <v>19</v>
      </c>
      <c r="AD713" t="s">
        <v>1282</v>
      </c>
      <c r="AE713">
        <v>1.136389768630537E-4</v>
      </c>
    </row>
    <row r="714" spans="29:31" x14ac:dyDescent="0.45">
      <c r="AC714" t="s">
        <v>19</v>
      </c>
      <c r="AD714" t="s">
        <v>1283</v>
      </c>
      <c r="AE714">
        <v>1.136389768630537E-4</v>
      </c>
    </row>
    <row r="715" spans="29:31" x14ac:dyDescent="0.45">
      <c r="AC715" t="s">
        <v>19</v>
      </c>
      <c r="AD715" t="s">
        <v>1284</v>
      </c>
      <c r="AE715">
        <v>1.1383316456852465E-4</v>
      </c>
    </row>
    <row r="716" spans="29:31" x14ac:dyDescent="0.45">
      <c r="AC716" t="s">
        <v>19</v>
      </c>
      <c r="AD716" t="s">
        <v>1285</v>
      </c>
      <c r="AE716">
        <v>1.1372097703504575E-4</v>
      </c>
    </row>
    <row r="717" spans="29:31" x14ac:dyDescent="0.45">
      <c r="AC717" t="s">
        <v>19</v>
      </c>
      <c r="AD717" t="s">
        <v>1286</v>
      </c>
      <c r="AE717">
        <v>1.137203591650738E-4</v>
      </c>
    </row>
    <row r="718" spans="29:31" x14ac:dyDescent="0.45">
      <c r="AC718" t="s">
        <v>19</v>
      </c>
      <c r="AD718" t="s">
        <v>1287</v>
      </c>
      <c r="AE718">
        <v>1.1366263245626562E-4</v>
      </c>
    </row>
    <row r="719" spans="29:31" x14ac:dyDescent="0.45">
      <c r="AC719" t="s">
        <v>19</v>
      </c>
      <c r="AD719" t="s">
        <v>1288</v>
      </c>
      <c r="AE719">
        <v>1.1361885195539582E-4</v>
      </c>
    </row>
    <row r="720" spans="29:31" x14ac:dyDescent="0.45">
      <c r="AC720" t="s">
        <v>19</v>
      </c>
      <c r="AD720" t="s">
        <v>1289</v>
      </c>
      <c r="AE720">
        <v>1.1349298301539509E-4</v>
      </c>
    </row>
    <row r="721" spans="29:31" x14ac:dyDescent="0.45">
      <c r="AC721" t="s">
        <v>19</v>
      </c>
      <c r="AD721" t="s">
        <v>1290</v>
      </c>
      <c r="AE721">
        <v>1.1335007851759625E-4</v>
      </c>
    </row>
    <row r="722" spans="29:31" x14ac:dyDescent="0.45">
      <c r="AC722" t="s">
        <v>19</v>
      </c>
      <c r="AD722" t="s">
        <v>1291</v>
      </c>
      <c r="AE722">
        <v>1.1320999856824062E-4</v>
      </c>
    </row>
    <row r="723" spans="29:31" x14ac:dyDescent="0.45">
      <c r="AC723" t="s">
        <v>19</v>
      </c>
      <c r="AD723" t="s">
        <v>1292</v>
      </c>
      <c r="AE723">
        <v>1.1296902927917893E-4</v>
      </c>
    </row>
    <row r="724" spans="29:31" x14ac:dyDescent="0.45">
      <c r="AC724" t="s">
        <v>19</v>
      </c>
      <c r="AD724" t="s">
        <v>1293</v>
      </c>
      <c r="AE724">
        <v>1.1258859791073358E-4</v>
      </c>
    </row>
    <row r="725" spans="29:31" x14ac:dyDescent="0.45">
      <c r="AC725" t="s">
        <v>19</v>
      </c>
      <c r="AD725" t="s">
        <v>1294</v>
      </c>
      <c r="AE725">
        <v>1.1262593491046732E-4</v>
      </c>
    </row>
    <row r="726" spans="29:31" x14ac:dyDescent="0.45">
      <c r="AC726" t="s">
        <v>19</v>
      </c>
      <c r="AD726" t="s">
        <v>1295</v>
      </c>
      <c r="AE726">
        <v>1.1267880692663872E-4</v>
      </c>
    </row>
    <row r="727" spans="29:31" x14ac:dyDescent="0.45">
      <c r="AC727" t="s">
        <v>19</v>
      </c>
      <c r="AD727" t="s">
        <v>1296</v>
      </c>
      <c r="AE727">
        <v>1.1290071051370869E-4</v>
      </c>
    </row>
    <row r="728" spans="29:31" x14ac:dyDescent="0.45">
      <c r="AC728" t="s">
        <v>19</v>
      </c>
      <c r="AD728" t="s">
        <v>1297</v>
      </c>
      <c r="AE728">
        <v>1.1340824656209868E-4</v>
      </c>
    </row>
    <row r="729" spans="29:31" x14ac:dyDescent="0.45">
      <c r="AC729" t="s">
        <v>19</v>
      </c>
      <c r="AD729" t="s">
        <v>1298</v>
      </c>
      <c r="AE729">
        <v>1.1410273241057387E-4</v>
      </c>
    </row>
    <row r="730" spans="29:31" x14ac:dyDescent="0.45">
      <c r="AC730" t="s">
        <v>19</v>
      </c>
      <c r="AD730" t="s">
        <v>1299</v>
      </c>
      <c r="AE730">
        <v>1.1492149839055048E-4</v>
      </c>
    </row>
    <row r="731" spans="29:31" x14ac:dyDescent="0.45">
      <c r="AC731" t="s">
        <v>19</v>
      </c>
      <c r="AD731" t="s">
        <v>1300</v>
      </c>
      <c r="AE731">
        <v>1.1514507905325863E-4</v>
      </c>
    </row>
    <row r="732" spans="29:31" x14ac:dyDescent="0.45">
      <c r="AC732" t="s">
        <v>19</v>
      </c>
      <c r="AD732" t="s">
        <v>1301</v>
      </c>
      <c r="AE732">
        <v>1.152395248918286E-4</v>
      </c>
    </row>
    <row r="733" spans="29:31" x14ac:dyDescent="0.45">
      <c r="AC733" t="s">
        <v>19</v>
      </c>
      <c r="AD733" t="s">
        <v>1302</v>
      </c>
      <c r="AE733">
        <v>1.1543794941996436E-4</v>
      </c>
    </row>
    <row r="734" spans="29:31" x14ac:dyDescent="0.45">
      <c r="AC734" t="s">
        <v>19</v>
      </c>
      <c r="AD734" t="s">
        <v>1303</v>
      </c>
      <c r="AE734">
        <v>1.1549276331319047E-4</v>
      </c>
    </row>
    <row r="735" spans="29:31" x14ac:dyDescent="0.45">
      <c r="AC735" t="s">
        <v>19</v>
      </c>
      <c r="AD735" t="s">
        <v>1304</v>
      </c>
      <c r="AE735">
        <v>1.1551156421376563E-4</v>
      </c>
    </row>
    <row r="736" spans="29:31" x14ac:dyDescent="0.45">
      <c r="AC736" t="s">
        <v>19</v>
      </c>
      <c r="AD736" t="s">
        <v>1305</v>
      </c>
      <c r="AE736">
        <v>1.1561130608066661E-4</v>
      </c>
    </row>
    <row r="737" spans="29:31" x14ac:dyDescent="0.45">
      <c r="AC737" t="s">
        <v>19</v>
      </c>
      <c r="AD737" t="s">
        <v>1306</v>
      </c>
      <c r="AE737">
        <v>1.1553071818289617E-4</v>
      </c>
    </row>
    <row r="738" spans="29:31" x14ac:dyDescent="0.45">
      <c r="AC738" t="s">
        <v>19</v>
      </c>
      <c r="AD738" t="s">
        <v>1307</v>
      </c>
      <c r="AE738">
        <v>1.1548905609335878E-4</v>
      </c>
    </row>
    <row r="739" spans="29:31" x14ac:dyDescent="0.45">
      <c r="AC739" t="s">
        <v>19</v>
      </c>
      <c r="AD739" t="s">
        <v>1308</v>
      </c>
      <c r="AE739">
        <v>1.1535630231652771E-4</v>
      </c>
    </row>
    <row r="740" spans="29:31" x14ac:dyDescent="0.45">
      <c r="AC740" t="s">
        <v>19</v>
      </c>
      <c r="AD740" t="s">
        <v>1309</v>
      </c>
      <c r="AE740">
        <v>1.1528374672839266E-4</v>
      </c>
    </row>
    <row r="741" spans="29:31" x14ac:dyDescent="0.45">
      <c r="AC741" t="s">
        <v>19</v>
      </c>
      <c r="AD741" t="s">
        <v>1310</v>
      </c>
      <c r="AE741">
        <v>1.1518082724449306E-4</v>
      </c>
    </row>
    <row r="742" spans="29:31" x14ac:dyDescent="0.45">
      <c r="AC742" t="s">
        <v>19</v>
      </c>
      <c r="AD742" t="s">
        <v>1311</v>
      </c>
      <c r="AE742">
        <v>1.1498628647046671E-4</v>
      </c>
    </row>
    <row r="743" spans="29:31" x14ac:dyDescent="0.45">
      <c r="AC743" t="s">
        <v>19</v>
      </c>
      <c r="AD743" t="s">
        <v>1312</v>
      </c>
      <c r="AE743">
        <v>1.148028673559355E-4</v>
      </c>
    </row>
    <row r="744" spans="29:31" x14ac:dyDescent="0.45">
      <c r="AC744" t="s">
        <v>19</v>
      </c>
      <c r="AD744" t="s">
        <v>1313</v>
      </c>
      <c r="AE744">
        <v>1.1433928834269304E-4</v>
      </c>
    </row>
    <row r="745" spans="29:31" x14ac:dyDescent="0.45">
      <c r="AC745" t="s">
        <v>19</v>
      </c>
      <c r="AD745" t="s">
        <v>1314</v>
      </c>
      <c r="AE745">
        <v>1.1391066311643534E-4</v>
      </c>
    </row>
    <row r="746" spans="29:31" x14ac:dyDescent="0.45">
      <c r="AC746" t="s">
        <v>19</v>
      </c>
      <c r="AD746" t="s">
        <v>1315</v>
      </c>
      <c r="AE746">
        <v>1.1321335271951694E-4</v>
      </c>
    </row>
    <row r="747" spans="29:31" x14ac:dyDescent="0.45">
      <c r="AC747" t="s">
        <v>19</v>
      </c>
      <c r="AD747" t="s">
        <v>1316</v>
      </c>
      <c r="AE747">
        <v>1.1306682926902523E-4</v>
      </c>
    </row>
    <row r="748" spans="29:31" x14ac:dyDescent="0.45">
      <c r="AC748" t="s">
        <v>19</v>
      </c>
      <c r="AD748" t="s">
        <v>1317</v>
      </c>
      <c r="AE748">
        <v>1.1270405132834996E-4</v>
      </c>
    </row>
    <row r="749" spans="29:31" x14ac:dyDescent="0.45">
      <c r="AC749" t="s">
        <v>19</v>
      </c>
      <c r="AD749" t="s">
        <v>1318</v>
      </c>
      <c r="AE749">
        <v>1.1272814825725612E-4</v>
      </c>
    </row>
    <row r="750" spans="29:31" x14ac:dyDescent="0.45">
      <c r="AC750" t="s">
        <v>19</v>
      </c>
      <c r="AD750" t="s">
        <v>1319</v>
      </c>
      <c r="AE750">
        <v>1.1281306124483023E-4</v>
      </c>
    </row>
    <row r="751" spans="29:31" x14ac:dyDescent="0.45">
      <c r="AC751" t="s">
        <v>19</v>
      </c>
      <c r="AD751" t="s">
        <v>1320</v>
      </c>
      <c r="AE751">
        <v>1.1306382818630431E-4</v>
      </c>
    </row>
    <row r="752" spans="29:31" x14ac:dyDescent="0.45">
      <c r="AC752" t="s">
        <v>19</v>
      </c>
      <c r="AD752" t="s">
        <v>1321</v>
      </c>
      <c r="AE752">
        <v>1.1350189799641899E-4</v>
      </c>
    </row>
    <row r="753" spans="29:31" x14ac:dyDescent="0.45">
      <c r="AC753" t="s">
        <v>19</v>
      </c>
      <c r="AD753" t="s">
        <v>1322</v>
      </c>
      <c r="AE753">
        <v>1.1434882119368888E-4</v>
      </c>
    </row>
    <row r="754" spans="29:31" x14ac:dyDescent="0.45">
      <c r="AC754" t="s">
        <v>19</v>
      </c>
      <c r="AD754" t="s">
        <v>1323</v>
      </c>
      <c r="AE754">
        <v>1.1504366011071949E-4</v>
      </c>
    </row>
    <row r="755" spans="29:31" x14ac:dyDescent="0.45">
      <c r="AC755" t="s">
        <v>19</v>
      </c>
      <c r="AD755" t="s">
        <v>292</v>
      </c>
      <c r="AE755">
        <v>5.7425984149200082E-2</v>
      </c>
    </row>
    <row r="756" spans="29:31" x14ac:dyDescent="0.45">
      <c r="AC756" t="s">
        <v>19</v>
      </c>
      <c r="AD756" t="s">
        <v>293</v>
      </c>
      <c r="AE756">
        <v>7.171936840988458E-3</v>
      </c>
    </row>
    <row r="757" spans="29:31" x14ac:dyDescent="0.45">
      <c r="AC757" t="s">
        <v>19</v>
      </c>
      <c r="AD757" t="s">
        <v>294</v>
      </c>
      <c r="AE757">
        <v>7.1593944336263678E-3</v>
      </c>
    </row>
    <row r="758" spans="29:31" x14ac:dyDescent="0.45">
      <c r="AC758" t="s">
        <v>19</v>
      </c>
      <c r="AD758" t="s">
        <v>295</v>
      </c>
      <c r="AE758">
        <v>2.1365777482765826E-2</v>
      </c>
    </row>
    <row r="759" spans="29:31" x14ac:dyDescent="0.45">
      <c r="AC759" t="s">
        <v>19</v>
      </c>
      <c r="AD759" t="s">
        <v>296</v>
      </c>
      <c r="AE759">
        <v>2.8088739638237454E-2</v>
      </c>
    </row>
    <row r="760" spans="29:31" x14ac:dyDescent="0.45">
      <c r="AC760" t="s">
        <v>19</v>
      </c>
      <c r="AD760" t="s">
        <v>297</v>
      </c>
      <c r="AE760">
        <v>6.9399051293382204E-3</v>
      </c>
    </row>
    <row r="761" spans="29:31" x14ac:dyDescent="0.45">
      <c r="AC761" t="s">
        <v>19</v>
      </c>
      <c r="AD761" t="s">
        <v>298</v>
      </c>
      <c r="AE761">
        <v>6.9359580876902456E-3</v>
      </c>
    </row>
    <row r="762" spans="29:31" x14ac:dyDescent="0.45">
      <c r="AC762" t="s">
        <v>19</v>
      </c>
      <c r="AD762" t="s">
        <v>299</v>
      </c>
      <c r="AE762">
        <v>3.4931978569127935E-2</v>
      </c>
    </row>
    <row r="763" spans="29:31" x14ac:dyDescent="0.45">
      <c r="AC763" t="s">
        <v>19</v>
      </c>
      <c r="AD763" t="s">
        <v>610</v>
      </c>
      <c r="AE763">
        <v>2.7650611102568504E-2</v>
      </c>
    </row>
    <row r="764" spans="29:31" x14ac:dyDescent="0.45">
      <c r="AC764" t="s">
        <v>19</v>
      </c>
      <c r="AD764" t="s">
        <v>611</v>
      </c>
      <c r="AE764">
        <v>3.454696623369329E-3</v>
      </c>
    </row>
    <row r="765" spans="29:31" x14ac:dyDescent="0.45">
      <c r="AC765" t="s">
        <v>19</v>
      </c>
      <c r="AD765" t="s">
        <v>612</v>
      </c>
      <c r="AE765">
        <v>3.4510150010078774E-3</v>
      </c>
    </row>
    <row r="766" spans="29:31" x14ac:dyDescent="0.45">
      <c r="AC766" t="s">
        <v>19</v>
      </c>
      <c r="AD766" t="s">
        <v>613</v>
      </c>
      <c r="AE766">
        <v>1.0310668744065788E-2</v>
      </c>
    </row>
    <row r="767" spans="29:31" x14ac:dyDescent="0.45">
      <c r="AC767" t="s">
        <v>19</v>
      </c>
      <c r="AD767" t="s">
        <v>614</v>
      </c>
      <c r="AE767">
        <v>1.3595333994654783E-2</v>
      </c>
    </row>
    <row r="768" spans="29:31" x14ac:dyDescent="0.45">
      <c r="AC768" t="s">
        <v>19</v>
      </c>
      <c r="AD768" t="s">
        <v>615</v>
      </c>
      <c r="AE768">
        <v>3.3690058257676639E-3</v>
      </c>
    </row>
    <row r="769" spans="29:31" x14ac:dyDescent="0.45">
      <c r="AC769" t="s">
        <v>19</v>
      </c>
      <c r="AD769" t="s">
        <v>616</v>
      </c>
      <c r="AE769">
        <v>3.3688932851656294E-3</v>
      </c>
    </row>
    <row r="770" spans="29:31" x14ac:dyDescent="0.45">
      <c r="AC770" t="s">
        <v>19</v>
      </c>
      <c r="AD770" t="s">
        <v>617</v>
      </c>
      <c r="AE770">
        <v>1.6958282488018839E-2</v>
      </c>
    </row>
    <row r="771" spans="29:31" x14ac:dyDescent="0.45">
      <c r="AC771" t="s">
        <v>19</v>
      </c>
      <c r="AD771" t="s">
        <v>642</v>
      </c>
      <c r="AE771">
        <v>8.4645301542195878E-2</v>
      </c>
    </row>
    <row r="772" spans="29:31" x14ac:dyDescent="0.45">
      <c r="AC772" t="s">
        <v>19</v>
      </c>
      <c r="AD772" t="s">
        <v>643</v>
      </c>
      <c r="AE772">
        <v>1.0607188071338276E-2</v>
      </c>
    </row>
    <row r="773" spans="29:31" x14ac:dyDescent="0.45">
      <c r="AC773" t="s">
        <v>19</v>
      </c>
      <c r="AD773" t="s">
        <v>644</v>
      </c>
      <c r="AE773">
        <v>1.0618151467853472E-2</v>
      </c>
    </row>
    <row r="774" spans="29:31" x14ac:dyDescent="0.45">
      <c r="AC774" t="s">
        <v>19</v>
      </c>
      <c r="AD774" t="s">
        <v>645</v>
      </c>
      <c r="AE774">
        <v>3.1765146506875799E-2</v>
      </c>
    </row>
    <row r="775" spans="29:31" x14ac:dyDescent="0.45">
      <c r="AC775" t="s">
        <v>19</v>
      </c>
      <c r="AD775" t="s">
        <v>646</v>
      </c>
      <c r="AE775">
        <v>4.1628309151127633E-2</v>
      </c>
    </row>
    <row r="776" spans="29:31" x14ac:dyDescent="0.45">
      <c r="AC776" t="s">
        <v>19</v>
      </c>
      <c r="AD776" t="s">
        <v>647</v>
      </c>
      <c r="AE776">
        <v>1.0306163321544127E-2</v>
      </c>
    </row>
    <row r="777" spans="29:31" x14ac:dyDescent="0.45">
      <c r="AC777" t="s">
        <v>19</v>
      </c>
      <c r="AD777" t="s">
        <v>648</v>
      </c>
      <c r="AE777">
        <v>1.0304686524044019E-2</v>
      </c>
    </row>
    <row r="778" spans="29:31" x14ac:dyDescent="0.45">
      <c r="AC778" t="s">
        <v>19</v>
      </c>
      <c r="AD778" t="s">
        <v>649</v>
      </c>
      <c r="AE778">
        <v>5.2110586157455993E-2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C2B7-D3F7-4CB5-8B90-B777C0E228EF}">
  <dimension ref="A9:AM87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724</v>
      </c>
      <c r="F11" t="s">
        <v>338</v>
      </c>
      <c r="G11" t="s">
        <v>127</v>
      </c>
      <c r="I11" t="s">
        <v>215</v>
      </c>
      <c r="J11" t="s">
        <v>216</v>
      </c>
      <c r="K11">
        <v>1.288705772766785E-2</v>
      </c>
      <c r="L11" t="s">
        <v>217</v>
      </c>
      <c r="N11" t="s">
        <v>325</v>
      </c>
      <c r="O11" t="s">
        <v>216</v>
      </c>
      <c r="P11">
        <v>0.14061910150880461</v>
      </c>
      <c r="Q11" t="s">
        <v>217</v>
      </c>
      <c r="S11" t="s">
        <v>326</v>
      </c>
      <c r="T11" t="s">
        <v>216</v>
      </c>
      <c r="U11">
        <v>0.13335448310431469</v>
      </c>
      <c r="V11" t="s">
        <v>217</v>
      </c>
      <c r="X11">
        <v>0.1095890410958904</v>
      </c>
      <c r="Y11">
        <v>6.0741366879645972E-2</v>
      </c>
      <c r="Z11" t="s">
        <v>216</v>
      </c>
      <c r="AA11" t="s">
        <v>25</v>
      </c>
      <c r="AC11" t="s">
        <v>22</v>
      </c>
      <c r="AD11" t="s">
        <v>216</v>
      </c>
      <c r="AE11">
        <v>0.12841636406893181</v>
      </c>
      <c r="AG11" t="s">
        <v>98</v>
      </c>
      <c r="AH11" t="s">
        <v>216</v>
      </c>
      <c r="AI11">
        <v>0.15936808958089044</v>
      </c>
      <c r="AK11" t="s">
        <v>130</v>
      </c>
      <c r="AL11">
        <v>0.13331319191178057</v>
      </c>
      <c r="AM11" t="s">
        <v>336</v>
      </c>
    </row>
    <row r="12" spans="1:39" x14ac:dyDescent="0.45">
      <c r="C12" t="s">
        <v>128</v>
      </c>
      <c r="D12" t="s">
        <v>127</v>
      </c>
      <c r="E12" t="s">
        <v>725</v>
      </c>
      <c r="F12" t="s">
        <v>130</v>
      </c>
      <c r="G12" t="s">
        <v>127</v>
      </c>
      <c r="I12" t="s">
        <v>215</v>
      </c>
      <c r="J12" t="s">
        <v>218</v>
      </c>
      <c r="K12">
        <v>2.3908463185947131E-2</v>
      </c>
      <c r="L12" t="s">
        <v>217</v>
      </c>
      <c r="N12" t="s">
        <v>325</v>
      </c>
      <c r="O12" t="s">
        <v>218</v>
      </c>
      <c r="P12">
        <v>1.6147364484888981E-2</v>
      </c>
      <c r="Q12" t="s">
        <v>217</v>
      </c>
      <c r="S12" t="s">
        <v>326</v>
      </c>
      <c r="T12" t="s">
        <v>218</v>
      </c>
      <c r="U12">
        <v>1.5929126838736141E-2</v>
      </c>
      <c r="V12" t="s">
        <v>217</v>
      </c>
      <c r="X12">
        <v>1.3698630136986301E-2</v>
      </c>
      <c r="Y12">
        <v>1.7502423986276511E-2</v>
      </c>
      <c r="Z12" t="s">
        <v>218</v>
      </c>
      <c r="AA12" t="s">
        <v>25</v>
      </c>
      <c r="AC12" t="s">
        <v>22</v>
      </c>
      <c r="AD12" t="s">
        <v>218</v>
      </c>
      <c r="AE12">
        <v>1.6736152029464307E-2</v>
      </c>
      <c r="AG12" t="s">
        <v>98</v>
      </c>
      <c r="AH12" t="s">
        <v>218</v>
      </c>
      <c r="AI12">
        <v>0.15289264231752875</v>
      </c>
      <c r="AK12" t="s">
        <v>342</v>
      </c>
      <c r="AL12">
        <v>0.10135738794535921</v>
      </c>
      <c r="AM12" t="s">
        <v>336</v>
      </c>
    </row>
    <row r="13" spans="1:39" x14ac:dyDescent="0.45">
      <c r="C13" t="s">
        <v>130</v>
      </c>
      <c r="D13" t="s">
        <v>131</v>
      </c>
      <c r="E13" t="s">
        <v>726</v>
      </c>
      <c r="F13" t="s">
        <v>130</v>
      </c>
      <c r="G13" t="s">
        <v>127</v>
      </c>
      <c r="I13" t="s">
        <v>215</v>
      </c>
      <c r="J13" t="s">
        <v>219</v>
      </c>
      <c r="K13">
        <v>3.3107505440548128E-2</v>
      </c>
      <c r="L13" t="s">
        <v>217</v>
      </c>
      <c r="N13" t="s">
        <v>325</v>
      </c>
      <c r="O13" t="s">
        <v>219</v>
      </c>
      <c r="P13">
        <v>1.6954317602135307E-2</v>
      </c>
      <c r="Q13" t="s">
        <v>217</v>
      </c>
      <c r="S13" t="s">
        <v>326</v>
      </c>
      <c r="T13" t="s">
        <v>219</v>
      </c>
      <c r="U13">
        <v>1.6044227743113232E-2</v>
      </c>
      <c r="V13" t="s">
        <v>217</v>
      </c>
      <c r="X13">
        <v>1.3698630136986301E-2</v>
      </c>
      <c r="Y13">
        <v>1.7343311040946732E-2</v>
      </c>
      <c r="Z13" t="s">
        <v>219</v>
      </c>
      <c r="AA13" t="s">
        <v>25</v>
      </c>
      <c r="AC13" t="s">
        <v>22</v>
      </c>
      <c r="AD13" t="s">
        <v>219</v>
      </c>
      <c r="AE13">
        <v>1.7028455737773691E-2</v>
      </c>
      <c r="AG13" t="s">
        <v>98</v>
      </c>
      <c r="AH13" t="s">
        <v>219</v>
      </c>
      <c r="AI13">
        <v>0.14103779569809571</v>
      </c>
      <c r="AK13" t="s">
        <v>133</v>
      </c>
      <c r="AL13">
        <v>0.24016055590323482</v>
      </c>
      <c r="AM13" t="s">
        <v>336</v>
      </c>
    </row>
    <row r="14" spans="1:39" x14ac:dyDescent="0.45">
      <c r="C14" t="s">
        <v>133</v>
      </c>
      <c r="D14" t="s">
        <v>134</v>
      </c>
      <c r="E14" t="s">
        <v>727</v>
      </c>
      <c r="F14" t="s">
        <v>345</v>
      </c>
      <c r="G14" t="s">
        <v>127</v>
      </c>
      <c r="I14" t="s">
        <v>215</v>
      </c>
      <c r="J14" t="s">
        <v>220</v>
      </c>
      <c r="K14">
        <v>0.11564785115386857</v>
      </c>
      <c r="L14" t="s">
        <v>217</v>
      </c>
      <c r="N14" t="s">
        <v>325</v>
      </c>
      <c r="O14" t="s">
        <v>220</v>
      </c>
      <c r="P14">
        <v>5.7150164814367556E-2</v>
      </c>
      <c r="Q14" t="s">
        <v>217</v>
      </c>
      <c r="S14" t="s">
        <v>326</v>
      </c>
      <c r="T14" t="s">
        <v>220</v>
      </c>
      <c r="U14">
        <v>4.8558221120784749E-2</v>
      </c>
      <c r="V14" t="s">
        <v>217</v>
      </c>
      <c r="X14">
        <v>4.1095890410958902E-2</v>
      </c>
      <c r="Y14">
        <v>5.0876364269199219E-2</v>
      </c>
      <c r="Z14" t="s">
        <v>220</v>
      </c>
      <c r="AA14" t="s">
        <v>25</v>
      </c>
      <c r="AC14" t="s">
        <v>22</v>
      </c>
      <c r="AD14" t="s">
        <v>220</v>
      </c>
      <c r="AE14">
        <v>4.8735969755163235E-2</v>
      </c>
      <c r="AG14" t="s">
        <v>98</v>
      </c>
      <c r="AH14" t="s">
        <v>220</v>
      </c>
      <c r="AI14">
        <v>0.16884544534451185</v>
      </c>
      <c r="AK14" t="s">
        <v>123</v>
      </c>
      <c r="AL14">
        <v>0.36723278447959601</v>
      </c>
      <c r="AM14" t="s">
        <v>336</v>
      </c>
    </row>
    <row r="15" spans="1:39" x14ac:dyDescent="0.45">
      <c r="C15" t="s">
        <v>342</v>
      </c>
      <c r="D15" t="s">
        <v>343</v>
      </c>
      <c r="E15" t="s">
        <v>728</v>
      </c>
      <c r="F15" t="s">
        <v>345</v>
      </c>
      <c r="G15" t="s">
        <v>127</v>
      </c>
      <c r="I15" t="s">
        <v>215</v>
      </c>
      <c r="J15" t="s">
        <v>221</v>
      </c>
      <c r="K15">
        <v>0.13875288265489455</v>
      </c>
      <c r="L15" t="s">
        <v>217</v>
      </c>
      <c r="N15" t="s">
        <v>325</v>
      </c>
      <c r="O15" t="s">
        <v>221</v>
      </c>
      <c r="P15">
        <v>8.1448307809964135E-2</v>
      </c>
      <c r="Q15" t="s">
        <v>217</v>
      </c>
      <c r="S15" t="s">
        <v>326</v>
      </c>
      <c r="T15" t="s">
        <v>221</v>
      </c>
      <c r="U15">
        <v>6.6883743419958439E-2</v>
      </c>
      <c r="V15" t="s">
        <v>217</v>
      </c>
      <c r="X15">
        <v>5.4794520547945202E-2</v>
      </c>
      <c r="Y15">
        <v>8.3255848643810762E-2</v>
      </c>
      <c r="Z15" t="s">
        <v>221</v>
      </c>
      <c r="AA15" t="s">
        <v>25</v>
      </c>
      <c r="AC15" t="s">
        <v>22</v>
      </c>
      <c r="AD15" t="s">
        <v>221</v>
      </c>
      <c r="AE15">
        <v>4.8962606057136385E-2</v>
      </c>
      <c r="AG15" t="s">
        <v>98</v>
      </c>
      <c r="AH15" t="s">
        <v>221</v>
      </c>
      <c r="AI15">
        <v>0.17788885377334962</v>
      </c>
      <c r="AK15" t="s">
        <v>345</v>
      </c>
      <c r="AL15">
        <v>0.20880036254558793</v>
      </c>
      <c r="AM15" t="s">
        <v>336</v>
      </c>
    </row>
    <row r="16" spans="1:39" x14ac:dyDescent="0.45">
      <c r="C16" t="s">
        <v>345</v>
      </c>
      <c r="E16" t="s">
        <v>729</v>
      </c>
      <c r="G16" t="s">
        <v>127</v>
      </c>
      <c r="I16" t="s">
        <v>215</v>
      </c>
      <c r="J16" t="s">
        <v>222</v>
      </c>
      <c r="K16">
        <v>1.8592155603002397E-2</v>
      </c>
      <c r="L16" t="s">
        <v>217</v>
      </c>
      <c r="N16" t="s">
        <v>325</v>
      </c>
      <c r="O16" t="s">
        <v>222</v>
      </c>
      <c r="P16">
        <v>1.9183470186549114E-2</v>
      </c>
      <c r="Q16" t="s">
        <v>217</v>
      </c>
      <c r="S16" t="s">
        <v>326</v>
      </c>
      <c r="T16" t="s">
        <v>222</v>
      </c>
      <c r="U16">
        <v>1.6972874727522697E-2</v>
      </c>
      <c r="V16" t="s">
        <v>217</v>
      </c>
      <c r="X16">
        <v>1.3698630136986301E-2</v>
      </c>
      <c r="Y16">
        <v>2.6651418342739236E-2</v>
      </c>
      <c r="Z16" t="s">
        <v>222</v>
      </c>
      <c r="AA16" t="s">
        <v>25</v>
      </c>
      <c r="AC16" t="s">
        <v>22</v>
      </c>
      <c r="AD16" t="s">
        <v>222</v>
      </c>
      <c r="AE16">
        <v>1.0287082389685421E-2</v>
      </c>
      <c r="AG16" t="s">
        <v>98</v>
      </c>
      <c r="AH16" t="s">
        <v>222</v>
      </c>
      <c r="AI16">
        <v>0.1534791262588584</v>
      </c>
      <c r="AK16" t="s">
        <v>128</v>
      </c>
      <c r="AL16">
        <v>0.14913571721444141</v>
      </c>
      <c r="AM16" t="s">
        <v>336</v>
      </c>
    </row>
    <row r="17" spans="5:35" x14ac:dyDescent="0.45">
      <c r="E17" t="s">
        <v>730</v>
      </c>
      <c r="G17" t="s">
        <v>127</v>
      </c>
      <c r="I17" t="s">
        <v>215</v>
      </c>
      <c r="J17" t="s">
        <v>223</v>
      </c>
      <c r="K17">
        <v>6.4758109945268058E-3</v>
      </c>
      <c r="L17" t="s">
        <v>217</v>
      </c>
      <c r="N17" t="s">
        <v>325</v>
      </c>
      <c r="O17" t="s">
        <v>223</v>
      </c>
      <c r="P17">
        <v>1.8591895305482397E-2</v>
      </c>
      <c r="Q17" t="s">
        <v>217</v>
      </c>
      <c r="S17" t="s">
        <v>326</v>
      </c>
      <c r="T17" t="s">
        <v>223</v>
      </c>
      <c r="U17">
        <v>1.7049267744471814E-2</v>
      </c>
      <c r="V17" t="s">
        <v>217</v>
      </c>
      <c r="X17">
        <v>1.3698630136986301E-2</v>
      </c>
      <c r="Y17">
        <v>2.0684682892872234E-2</v>
      </c>
      <c r="Z17" t="s">
        <v>223</v>
      </c>
      <c r="AA17" t="s">
        <v>25</v>
      </c>
      <c r="AC17" t="s">
        <v>22</v>
      </c>
      <c r="AD17" t="s">
        <v>223</v>
      </c>
      <c r="AE17">
        <v>1.0234725886715479E-2</v>
      </c>
      <c r="AG17" t="s">
        <v>98</v>
      </c>
      <c r="AH17" t="s">
        <v>223</v>
      </c>
      <c r="AI17">
        <v>0.15306579764692141</v>
      </c>
    </row>
    <row r="18" spans="5:35" x14ac:dyDescent="0.45">
      <c r="E18" t="s">
        <v>731</v>
      </c>
      <c r="G18" t="s">
        <v>127</v>
      </c>
      <c r="I18" t="s">
        <v>215</v>
      </c>
      <c r="J18" t="s">
        <v>224</v>
      </c>
      <c r="K18">
        <v>1.9379910962941601E-4</v>
      </c>
      <c r="L18" t="s">
        <v>217</v>
      </c>
      <c r="N18" t="s">
        <v>325</v>
      </c>
      <c r="O18" t="s">
        <v>224</v>
      </c>
      <c r="P18">
        <v>8.5147167583986619E-2</v>
      </c>
      <c r="Q18" t="s">
        <v>217</v>
      </c>
      <c r="S18" t="s">
        <v>326</v>
      </c>
      <c r="T18" t="s">
        <v>224</v>
      </c>
      <c r="U18">
        <v>8.3072876847548369E-2</v>
      </c>
      <c r="V18" t="s">
        <v>217</v>
      </c>
      <c r="X18">
        <v>6.8493150684931503E-2</v>
      </c>
      <c r="Y18">
        <v>5.1711707232180597E-2</v>
      </c>
      <c r="Z18" t="s">
        <v>224</v>
      </c>
      <c r="AA18" t="s">
        <v>25</v>
      </c>
      <c r="AC18" t="s">
        <v>22</v>
      </c>
      <c r="AD18" t="s">
        <v>224</v>
      </c>
      <c r="AE18">
        <v>6.2842554883093898E-2</v>
      </c>
      <c r="AG18" t="s">
        <v>98</v>
      </c>
      <c r="AH18" t="s">
        <v>224</v>
      </c>
      <c r="AI18">
        <v>0.28209010054140293</v>
      </c>
    </row>
    <row r="19" spans="5:35" x14ac:dyDescent="0.45">
      <c r="E19" t="s">
        <v>732</v>
      </c>
      <c r="G19" t="s">
        <v>127</v>
      </c>
      <c r="I19" t="s">
        <v>215</v>
      </c>
      <c r="J19" t="s">
        <v>250</v>
      </c>
      <c r="K19">
        <v>8.093100920372541E-3</v>
      </c>
      <c r="L19" t="s">
        <v>217</v>
      </c>
      <c r="N19" t="s">
        <v>325</v>
      </c>
      <c r="O19" t="s">
        <v>250</v>
      </c>
      <c r="P19">
        <v>2.2445032799767457E-2</v>
      </c>
      <c r="Q19" t="s">
        <v>217</v>
      </c>
      <c r="S19" t="s">
        <v>326</v>
      </c>
      <c r="T19" t="s">
        <v>250</v>
      </c>
      <c r="U19">
        <v>2.3978995493465431E-2</v>
      </c>
      <c r="V19" t="s">
        <v>217</v>
      </c>
      <c r="X19">
        <v>2.8310502283105023E-2</v>
      </c>
      <c r="Y19">
        <v>1.5691519777241876E-2</v>
      </c>
      <c r="Z19" t="s">
        <v>250</v>
      </c>
      <c r="AA19" t="s">
        <v>25</v>
      </c>
      <c r="AC19" t="s">
        <v>22</v>
      </c>
      <c r="AD19" t="s">
        <v>250</v>
      </c>
      <c r="AE19">
        <v>2.7083990584680272E-2</v>
      </c>
      <c r="AG19" t="s">
        <v>98</v>
      </c>
      <c r="AH19" t="s">
        <v>250</v>
      </c>
      <c r="AI19">
        <v>5.6460597841943461E-2</v>
      </c>
    </row>
    <row r="20" spans="5:35" x14ac:dyDescent="0.45">
      <c r="E20" t="s">
        <v>733</v>
      </c>
      <c r="G20" t="s">
        <v>127</v>
      </c>
      <c r="I20" t="s">
        <v>215</v>
      </c>
      <c r="J20" t="s">
        <v>251</v>
      </c>
      <c r="K20">
        <v>7.4032308383579666E-3</v>
      </c>
      <c r="L20" t="s">
        <v>217</v>
      </c>
      <c r="N20" t="s">
        <v>325</v>
      </c>
      <c r="O20" t="s">
        <v>251</v>
      </c>
      <c r="P20">
        <v>2.5144280197395203E-3</v>
      </c>
      <c r="Q20" t="s">
        <v>217</v>
      </c>
      <c r="S20" t="s">
        <v>326</v>
      </c>
      <c r="T20" t="s">
        <v>251</v>
      </c>
      <c r="U20">
        <v>2.7943564720778334E-3</v>
      </c>
      <c r="V20" t="s">
        <v>217</v>
      </c>
      <c r="X20">
        <v>3.5388127853881279E-3</v>
      </c>
      <c r="Y20">
        <v>4.521459529788099E-3</v>
      </c>
      <c r="Z20" t="s">
        <v>251</v>
      </c>
      <c r="AA20" t="s">
        <v>25</v>
      </c>
      <c r="AC20" t="s">
        <v>22</v>
      </c>
      <c r="AD20" t="s">
        <v>251</v>
      </c>
      <c r="AE20">
        <v>3.4043420081809796E-3</v>
      </c>
      <c r="AG20" t="s">
        <v>98</v>
      </c>
      <c r="AH20" t="s">
        <v>251</v>
      </c>
      <c r="AI20">
        <v>4.2191368676366858E-2</v>
      </c>
    </row>
    <row r="21" spans="5:35" x14ac:dyDescent="0.45">
      <c r="E21" t="s">
        <v>734</v>
      </c>
      <c r="G21" t="s">
        <v>127</v>
      </c>
      <c r="I21" t="s">
        <v>215</v>
      </c>
      <c r="J21" t="s">
        <v>252</v>
      </c>
      <c r="K21">
        <v>9.2029117436427301E-3</v>
      </c>
      <c r="L21" t="s">
        <v>217</v>
      </c>
      <c r="N21" t="s">
        <v>325</v>
      </c>
      <c r="O21" t="s">
        <v>252</v>
      </c>
      <c r="P21">
        <v>2.6751312437151139E-3</v>
      </c>
      <c r="Q21" t="s">
        <v>217</v>
      </c>
      <c r="S21" t="s">
        <v>326</v>
      </c>
      <c r="T21" t="s">
        <v>252</v>
      </c>
      <c r="U21">
        <v>2.836317994062954E-3</v>
      </c>
      <c r="V21" t="s">
        <v>217</v>
      </c>
      <c r="X21">
        <v>3.5388127853881279E-3</v>
      </c>
      <c r="Y21">
        <v>4.4803553522445696E-3</v>
      </c>
      <c r="Z21" t="s">
        <v>252</v>
      </c>
      <c r="AA21" t="s">
        <v>25</v>
      </c>
      <c r="AC21" t="s">
        <v>22</v>
      </c>
      <c r="AD21" t="s">
        <v>252</v>
      </c>
      <c r="AE21">
        <v>3.4170767877997879E-3</v>
      </c>
      <c r="AG21" t="s">
        <v>98</v>
      </c>
      <c r="AH21" t="s">
        <v>252</v>
      </c>
      <c r="AI21">
        <v>4.2664699588276456E-2</v>
      </c>
    </row>
    <row r="22" spans="5:35" x14ac:dyDescent="0.45">
      <c r="E22" t="s">
        <v>735</v>
      </c>
      <c r="G22" t="s">
        <v>127</v>
      </c>
      <c r="I22" t="s">
        <v>215</v>
      </c>
      <c r="J22" t="s">
        <v>253</v>
      </c>
      <c r="K22">
        <v>3.2575053105914416E-2</v>
      </c>
      <c r="L22" t="s">
        <v>217</v>
      </c>
      <c r="N22" t="s">
        <v>325</v>
      </c>
      <c r="O22" t="s">
        <v>253</v>
      </c>
      <c r="P22">
        <v>8.9565178922842523E-3</v>
      </c>
      <c r="Q22" t="s">
        <v>217</v>
      </c>
      <c r="S22" t="s">
        <v>326</v>
      </c>
      <c r="T22" t="s">
        <v>253</v>
      </c>
      <c r="U22">
        <v>8.7570046452920321E-3</v>
      </c>
      <c r="V22" t="s">
        <v>217</v>
      </c>
      <c r="X22">
        <v>1.0616438356164383E-2</v>
      </c>
      <c r="Y22">
        <v>1.3143060769543132E-2</v>
      </c>
      <c r="Z22" t="s">
        <v>253</v>
      </c>
      <c r="AA22" t="s">
        <v>25</v>
      </c>
      <c r="AC22" t="s">
        <v>22</v>
      </c>
      <c r="AD22" t="s">
        <v>253</v>
      </c>
      <c r="AE22">
        <v>1.0007482236924494E-2</v>
      </c>
      <c r="AG22" t="s">
        <v>98</v>
      </c>
      <c r="AH22" t="s">
        <v>253</v>
      </c>
      <c r="AI22">
        <v>8.3037686923427056E-2</v>
      </c>
    </row>
    <row r="23" spans="5:35" x14ac:dyDescent="0.45">
      <c r="E23" t="s">
        <v>736</v>
      </c>
      <c r="G23" t="s">
        <v>127</v>
      </c>
      <c r="I23" t="s">
        <v>215</v>
      </c>
      <c r="J23" t="s">
        <v>254</v>
      </c>
      <c r="K23">
        <v>3.9104742383460032E-2</v>
      </c>
      <c r="L23" t="s">
        <v>217</v>
      </c>
      <c r="N23" t="s">
        <v>325</v>
      </c>
      <c r="O23" t="s">
        <v>254</v>
      </c>
      <c r="P23">
        <v>1.3469363753784502E-2</v>
      </c>
      <c r="Q23" t="s">
        <v>217</v>
      </c>
      <c r="S23" t="s">
        <v>326</v>
      </c>
      <c r="T23" t="s">
        <v>254</v>
      </c>
      <c r="U23">
        <v>1.2328316175479546E-2</v>
      </c>
      <c r="V23" t="s">
        <v>217</v>
      </c>
      <c r="X23">
        <v>1.4155251141552512E-2</v>
      </c>
      <c r="Y23">
        <v>2.1507760899651111E-2</v>
      </c>
      <c r="Z23" t="s">
        <v>254</v>
      </c>
      <c r="AA23" t="s">
        <v>25</v>
      </c>
      <c r="AC23" t="s">
        <v>22</v>
      </c>
      <c r="AD23" t="s">
        <v>254</v>
      </c>
      <c r="AE23">
        <v>1.0723162393123322E-2</v>
      </c>
      <c r="AG23" t="s">
        <v>98</v>
      </c>
      <c r="AH23" t="s">
        <v>254</v>
      </c>
      <c r="AI23">
        <v>0.11874020329280732</v>
      </c>
    </row>
    <row r="24" spans="5:35" x14ac:dyDescent="0.45">
      <c r="E24" t="s">
        <v>737</v>
      </c>
      <c r="G24" t="s">
        <v>127</v>
      </c>
      <c r="I24" t="s">
        <v>215</v>
      </c>
      <c r="J24" t="s">
        <v>255</v>
      </c>
      <c r="K24">
        <v>6.2852831172679445E-3</v>
      </c>
      <c r="L24" t="s">
        <v>217</v>
      </c>
      <c r="N24" t="s">
        <v>325</v>
      </c>
      <c r="O24" t="s">
        <v>255</v>
      </c>
      <c r="P24">
        <v>3.1749309077640756E-3</v>
      </c>
      <c r="Q24" t="s">
        <v>217</v>
      </c>
      <c r="S24" t="s">
        <v>326</v>
      </c>
      <c r="T24" t="s">
        <v>255</v>
      </c>
      <c r="U24">
        <v>3.1610506579194007E-3</v>
      </c>
      <c r="V24" t="s">
        <v>217</v>
      </c>
      <c r="X24">
        <v>3.5388127853881279E-3</v>
      </c>
      <c r="Y24">
        <v>6.8849497385409693E-3</v>
      </c>
      <c r="Z24" t="s">
        <v>255</v>
      </c>
      <c r="AA24" t="s">
        <v>25</v>
      </c>
      <c r="AC24" t="s">
        <v>22</v>
      </c>
      <c r="AD24" t="s">
        <v>255</v>
      </c>
      <c r="AE24">
        <v>2.1641522561443491E-3</v>
      </c>
      <c r="AG24" t="s">
        <v>98</v>
      </c>
      <c r="AH24" t="s">
        <v>255</v>
      </c>
      <c r="AI24">
        <v>2.5293673357038138E-2</v>
      </c>
    </row>
    <row r="25" spans="5:35" x14ac:dyDescent="0.45">
      <c r="E25" t="s">
        <v>738</v>
      </c>
      <c r="G25" t="s">
        <v>127</v>
      </c>
      <c r="I25" t="s">
        <v>215</v>
      </c>
      <c r="J25" t="s">
        <v>256</v>
      </c>
      <c r="K25">
        <v>3.8747796743140153E-3</v>
      </c>
      <c r="L25" t="s">
        <v>217</v>
      </c>
      <c r="N25" t="s">
        <v>325</v>
      </c>
      <c r="O25" t="s">
        <v>256</v>
      </c>
      <c r="P25">
        <v>3.0477100645210317E-3</v>
      </c>
      <c r="Q25" t="s">
        <v>217</v>
      </c>
      <c r="S25" t="s">
        <v>326</v>
      </c>
      <c r="T25" t="s">
        <v>256</v>
      </c>
      <c r="U25">
        <v>3.1633193498748885E-3</v>
      </c>
      <c r="V25" t="s">
        <v>217</v>
      </c>
      <c r="X25">
        <v>3.5388127853881279E-3</v>
      </c>
      <c r="Y25">
        <v>5.3435430806586613E-3</v>
      </c>
      <c r="Z25" t="s">
        <v>256</v>
      </c>
      <c r="AA25" t="s">
        <v>25</v>
      </c>
      <c r="AC25" t="s">
        <v>22</v>
      </c>
      <c r="AD25" t="s">
        <v>256</v>
      </c>
      <c r="AE25">
        <v>2.1579434074304338E-3</v>
      </c>
      <c r="AG25" t="s">
        <v>98</v>
      </c>
      <c r="AH25" t="s">
        <v>256</v>
      </c>
      <c r="AI25">
        <v>3.6797133498605916E-2</v>
      </c>
    </row>
    <row r="26" spans="5:35" x14ac:dyDescent="0.45">
      <c r="E26" t="s">
        <v>739</v>
      </c>
      <c r="G26" t="s">
        <v>127</v>
      </c>
      <c r="I26" t="s">
        <v>215</v>
      </c>
      <c r="J26" t="s">
        <v>257</v>
      </c>
      <c r="K26">
        <v>1.1822183144204667E-3</v>
      </c>
      <c r="L26" t="s">
        <v>217</v>
      </c>
      <c r="N26" t="s">
        <v>325</v>
      </c>
      <c r="O26" t="s">
        <v>257</v>
      </c>
      <c r="P26">
        <v>1.3605104510934446E-2</v>
      </c>
      <c r="Q26" t="s">
        <v>217</v>
      </c>
      <c r="S26" t="s">
        <v>326</v>
      </c>
      <c r="T26" t="s">
        <v>257</v>
      </c>
      <c r="U26">
        <v>1.4560343599907044E-2</v>
      </c>
      <c r="V26" t="s">
        <v>217</v>
      </c>
      <c r="X26">
        <v>1.7694063926940638E-2</v>
      </c>
      <c r="Y26">
        <v>1.3358857701646654E-2</v>
      </c>
      <c r="Z26" t="s">
        <v>257</v>
      </c>
      <c r="AA26" t="s">
        <v>25</v>
      </c>
      <c r="AC26" t="s">
        <v>22</v>
      </c>
      <c r="AD26" t="s">
        <v>257</v>
      </c>
      <c r="AE26">
        <v>1.306861790990156E-2</v>
      </c>
      <c r="AG26" t="s">
        <v>98</v>
      </c>
      <c r="AH26" t="s">
        <v>257</v>
      </c>
      <c r="AI26">
        <v>0.23211858444418709</v>
      </c>
    </row>
    <row r="27" spans="5:35" x14ac:dyDescent="0.45">
      <c r="E27" t="s">
        <v>740</v>
      </c>
      <c r="G27" t="s">
        <v>127</v>
      </c>
      <c r="I27" t="s">
        <v>215</v>
      </c>
      <c r="J27" t="s">
        <v>259</v>
      </c>
      <c r="K27">
        <v>3.9751278523144111E-3</v>
      </c>
      <c r="L27" t="s">
        <v>217</v>
      </c>
      <c r="N27" t="s">
        <v>325</v>
      </c>
      <c r="O27" t="s">
        <v>259</v>
      </c>
      <c r="P27">
        <v>5.6047350853162536E-3</v>
      </c>
      <c r="Q27" t="s">
        <v>217</v>
      </c>
      <c r="S27" t="s">
        <v>326</v>
      </c>
      <c r="T27" t="s">
        <v>259</v>
      </c>
      <c r="U27">
        <v>7.3880514269876229E-3</v>
      </c>
      <c r="V27" t="s">
        <v>217</v>
      </c>
      <c r="X27">
        <v>1.4611872146118721E-2</v>
      </c>
      <c r="Y27">
        <v>8.0988489172861278E-3</v>
      </c>
      <c r="Z27" t="s">
        <v>259</v>
      </c>
      <c r="AA27" t="s">
        <v>25</v>
      </c>
      <c r="AC27" t="s">
        <v>22</v>
      </c>
      <c r="AD27" t="s">
        <v>259</v>
      </c>
      <c r="AE27">
        <v>1.4043498844335985E-2</v>
      </c>
      <c r="AG27" t="s">
        <v>98</v>
      </c>
      <c r="AH27" t="s">
        <v>259</v>
      </c>
      <c r="AI27">
        <v>9.2857262054494294E-2</v>
      </c>
    </row>
    <row r="28" spans="5:35" x14ac:dyDescent="0.45">
      <c r="E28" t="s">
        <v>741</v>
      </c>
      <c r="G28" t="s">
        <v>127</v>
      </c>
      <c r="I28" t="s">
        <v>215</v>
      </c>
      <c r="J28" t="s">
        <v>260</v>
      </c>
      <c r="K28">
        <v>3.4815996402129002E-3</v>
      </c>
      <c r="L28" t="s">
        <v>217</v>
      </c>
      <c r="N28" t="s">
        <v>325</v>
      </c>
      <c r="O28" t="s">
        <v>260</v>
      </c>
      <c r="P28">
        <v>6.2632572418352126E-4</v>
      </c>
      <c r="Q28" t="s">
        <v>217</v>
      </c>
      <c r="S28" t="s">
        <v>326</v>
      </c>
      <c r="T28" t="s">
        <v>260</v>
      </c>
      <c r="U28">
        <v>8.6866567529826557E-4</v>
      </c>
      <c r="V28" t="s">
        <v>217</v>
      </c>
      <c r="X28">
        <v>1.8264840182648401E-3</v>
      </c>
      <c r="Y28">
        <v>2.3336565315035351E-3</v>
      </c>
      <c r="Z28" t="s">
        <v>260</v>
      </c>
      <c r="AA28" t="s">
        <v>25</v>
      </c>
      <c r="AC28" t="s">
        <v>22</v>
      </c>
      <c r="AD28" t="s">
        <v>260</v>
      </c>
      <c r="AE28">
        <v>1.7576322011780444E-3</v>
      </c>
      <c r="AG28" t="s">
        <v>98</v>
      </c>
      <c r="AH28" t="s">
        <v>260</v>
      </c>
      <c r="AI28">
        <v>5.8221133989039942E-2</v>
      </c>
    </row>
    <row r="29" spans="5:35" x14ac:dyDescent="0.45">
      <c r="E29" t="s">
        <v>742</v>
      </c>
      <c r="G29" t="s">
        <v>127</v>
      </c>
      <c r="I29" t="s">
        <v>215</v>
      </c>
      <c r="J29" t="s">
        <v>261</v>
      </c>
      <c r="K29">
        <v>4.3321956297389004E-3</v>
      </c>
      <c r="L29" t="s">
        <v>217</v>
      </c>
      <c r="N29" t="s">
        <v>325</v>
      </c>
      <c r="O29" t="s">
        <v>261</v>
      </c>
      <c r="P29">
        <v>6.4582020079342775E-4</v>
      </c>
      <c r="Q29" t="s">
        <v>217</v>
      </c>
      <c r="S29" t="s">
        <v>326</v>
      </c>
      <c r="T29" t="s">
        <v>261</v>
      </c>
      <c r="U29">
        <v>8.9409136285484748E-4</v>
      </c>
      <c r="V29" t="s">
        <v>217</v>
      </c>
      <c r="X29">
        <v>1.8264840182648401E-3</v>
      </c>
      <c r="Y29">
        <v>2.3124414721262302E-3</v>
      </c>
      <c r="Z29" t="s">
        <v>261</v>
      </c>
      <c r="AA29" t="s">
        <v>25</v>
      </c>
      <c r="AC29" t="s">
        <v>22</v>
      </c>
      <c r="AD29" t="s">
        <v>261</v>
      </c>
      <c r="AE29">
        <v>1.7555860725097746E-3</v>
      </c>
      <c r="AG29" t="s">
        <v>98</v>
      </c>
      <c r="AH29" t="s">
        <v>261</v>
      </c>
      <c r="AI29">
        <v>5.9272231412967447E-2</v>
      </c>
    </row>
    <row r="30" spans="5:35" x14ac:dyDescent="0.45">
      <c r="E30" t="s">
        <v>743</v>
      </c>
      <c r="G30" t="s">
        <v>127</v>
      </c>
      <c r="I30" t="s">
        <v>215</v>
      </c>
      <c r="J30" t="s">
        <v>262</v>
      </c>
      <c r="K30">
        <v>1.5757688711177501E-2</v>
      </c>
      <c r="L30" t="s">
        <v>217</v>
      </c>
      <c r="N30" t="s">
        <v>325</v>
      </c>
      <c r="O30" t="s">
        <v>262</v>
      </c>
      <c r="P30">
        <v>2.1767748732404806E-3</v>
      </c>
      <c r="Q30" t="s">
        <v>217</v>
      </c>
      <c r="S30" t="s">
        <v>326</v>
      </c>
      <c r="T30" t="s">
        <v>262</v>
      </c>
      <c r="U30">
        <v>2.7868633308676307E-3</v>
      </c>
      <c r="V30" t="s">
        <v>217</v>
      </c>
      <c r="X30">
        <v>5.4794520547945206E-3</v>
      </c>
      <c r="Y30">
        <v>6.7835152358932289E-3</v>
      </c>
      <c r="Z30" t="s">
        <v>262</v>
      </c>
      <c r="AA30" t="s">
        <v>25</v>
      </c>
      <c r="AC30" t="s">
        <v>22</v>
      </c>
      <c r="AD30" t="s">
        <v>262</v>
      </c>
      <c r="AE30">
        <v>5.0731565040522441E-3</v>
      </c>
      <c r="AG30" t="s">
        <v>98</v>
      </c>
      <c r="AH30" t="s">
        <v>262</v>
      </c>
      <c r="AI30">
        <v>6.8580602563046655E-2</v>
      </c>
    </row>
    <row r="31" spans="5:35" x14ac:dyDescent="0.45">
      <c r="E31" t="s">
        <v>744</v>
      </c>
      <c r="G31" t="s">
        <v>127</v>
      </c>
      <c r="I31" t="s">
        <v>215</v>
      </c>
      <c r="J31" t="s">
        <v>263</v>
      </c>
      <c r="K31">
        <v>1.8871245815407032E-2</v>
      </c>
      <c r="L31" t="s">
        <v>217</v>
      </c>
      <c r="N31" t="s">
        <v>325</v>
      </c>
      <c r="O31" t="s">
        <v>263</v>
      </c>
      <c r="P31">
        <v>3.7106665927679186E-3</v>
      </c>
      <c r="Q31" t="s">
        <v>217</v>
      </c>
      <c r="S31" t="s">
        <v>326</v>
      </c>
      <c r="T31" t="s">
        <v>263</v>
      </c>
      <c r="U31">
        <v>4.0213845314671266E-3</v>
      </c>
      <c r="V31" t="s">
        <v>217</v>
      </c>
      <c r="X31">
        <v>7.3059360730593605E-3</v>
      </c>
      <c r="Y31">
        <v>1.110077981917477E-2</v>
      </c>
      <c r="Z31" t="s">
        <v>263</v>
      </c>
      <c r="AA31" t="s">
        <v>25</v>
      </c>
      <c r="AC31" t="s">
        <v>22</v>
      </c>
      <c r="AD31" t="s">
        <v>263</v>
      </c>
      <c r="AE31">
        <v>5.6888253247394955E-3</v>
      </c>
      <c r="AG31" t="s">
        <v>98</v>
      </c>
      <c r="AH31" t="s">
        <v>263</v>
      </c>
      <c r="AI31">
        <v>0.11081618681269978</v>
      </c>
    </row>
    <row r="32" spans="5:35" x14ac:dyDescent="0.45">
      <c r="E32" t="s">
        <v>745</v>
      </c>
      <c r="G32" t="s">
        <v>127</v>
      </c>
      <c r="I32" t="s">
        <v>215</v>
      </c>
      <c r="J32" t="s">
        <v>264</v>
      </c>
      <c r="K32">
        <v>2.9906329048560781E-3</v>
      </c>
      <c r="L32" t="s">
        <v>217</v>
      </c>
      <c r="N32" t="s">
        <v>325</v>
      </c>
      <c r="O32" t="s">
        <v>264</v>
      </c>
      <c r="P32">
        <v>9.4445577330307942E-4</v>
      </c>
      <c r="Q32" t="s">
        <v>217</v>
      </c>
      <c r="S32" t="s">
        <v>326</v>
      </c>
      <c r="T32" t="s">
        <v>264</v>
      </c>
      <c r="U32">
        <v>1.0240614171727158E-3</v>
      </c>
      <c r="V32" t="s">
        <v>217</v>
      </c>
      <c r="X32">
        <v>1.8264840182648401E-3</v>
      </c>
      <c r="Y32">
        <v>3.5535224456985644E-3</v>
      </c>
      <c r="Z32" t="s">
        <v>264</v>
      </c>
      <c r="AA32" t="s">
        <v>25</v>
      </c>
      <c r="AC32" t="s">
        <v>22</v>
      </c>
      <c r="AD32" t="s">
        <v>264</v>
      </c>
      <c r="AE32">
        <v>1.1798352764047916E-3</v>
      </c>
      <c r="AG32" t="s">
        <v>98</v>
      </c>
      <c r="AH32" t="s">
        <v>264</v>
      </c>
      <c r="AI32">
        <v>6.1813611537772983E-2</v>
      </c>
    </row>
    <row r="33" spans="5:35" x14ac:dyDescent="0.45">
      <c r="E33" t="s">
        <v>746</v>
      </c>
      <c r="G33" t="s">
        <v>127</v>
      </c>
      <c r="I33" t="s">
        <v>215</v>
      </c>
      <c r="J33" t="s">
        <v>265</v>
      </c>
      <c r="K33">
        <v>1.9375588536560649E-3</v>
      </c>
      <c r="L33" t="s">
        <v>217</v>
      </c>
      <c r="N33" t="s">
        <v>325</v>
      </c>
      <c r="O33" t="s">
        <v>265</v>
      </c>
      <c r="P33">
        <v>8.9032364207741266E-4</v>
      </c>
      <c r="Q33" t="s">
        <v>217</v>
      </c>
      <c r="S33" t="s">
        <v>326</v>
      </c>
      <c r="T33" t="s">
        <v>265</v>
      </c>
      <c r="U33">
        <v>1.0225185230257855E-3</v>
      </c>
      <c r="V33" t="s">
        <v>217</v>
      </c>
      <c r="X33">
        <v>1.8264840182648401E-3</v>
      </c>
      <c r="Y33">
        <v>2.7579577190496325E-3</v>
      </c>
      <c r="Z33" t="s">
        <v>265</v>
      </c>
      <c r="AA33" t="s">
        <v>25</v>
      </c>
      <c r="AC33" t="s">
        <v>22</v>
      </c>
      <c r="AD33" t="s">
        <v>265</v>
      </c>
      <c r="AE33">
        <v>1.1690165404528272E-3</v>
      </c>
      <c r="AG33" t="s">
        <v>98</v>
      </c>
      <c r="AH33" t="s">
        <v>265</v>
      </c>
      <c r="AI33">
        <v>7.1554831445124423E-2</v>
      </c>
    </row>
    <row r="34" spans="5:35" x14ac:dyDescent="0.45">
      <c r="E34" t="s">
        <v>747</v>
      </c>
      <c r="G34" t="s">
        <v>127</v>
      </c>
      <c r="I34" t="s">
        <v>215</v>
      </c>
      <c r="J34" t="s">
        <v>266</v>
      </c>
      <c r="K34">
        <v>7.9776977222405297E-4</v>
      </c>
      <c r="L34" t="s">
        <v>217</v>
      </c>
      <c r="N34" t="s">
        <v>325</v>
      </c>
      <c r="O34" t="s">
        <v>266</v>
      </c>
      <c r="P34">
        <v>4.1083066564515493E-3</v>
      </c>
      <c r="Q34" t="s">
        <v>217</v>
      </c>
      <c r="S34" t="s">
        <v>326</v>
      </c>
      <c r="T34" t="s">
        <v>266</v>
      </c>
      <c r="U34">
        <v>4.8565666046536246E-3</v>
      </c>
      <c r="V34" t="s">
        <v>217</v>
      </c>
      <c r="X34">
        <v>9.1324200913242004E-3</v>
      </c>
      <c r="Y34">
        <v>6.8948942976240794E-3</v>
      </c>
      <c r="Z34" t="s">
        <v>266</v>
      </c>
      <c r="AA34" t="s">
        <v>25</v>
      </c>
      <c r="AC34" t="s">
        <v>22</v>
      </c>
      <c r="AD34" t="s">
        <v>266</v>
      </c>
      <c r="AE34">
        <v>6.9274712172579175E-3</v>
      </c>
      <c r="AG34" t="s">
        <v>98</v>
      </c>
      <c r="AH34" t="s">
        <v>266</v>
      </c>
      <c r="AI34">
        <v>0.21085189254198178</v>
      </c>
    </row>
    <row r="35" spans="5:35" x14ac:dyDescent="0.45">
      <c r="E35" t="s">
        <v>748</v>
      </c>
      <c r="G35" t="s">
        <v>127</v>
      </c>
      <c r="I35" t="s">
        <v>215</v>
      </c>
      <c r="J35" t="s">
        <v>988</v>
      </c>
      <c r="K35">
        <v>0</v>
      </c>
      <c r="L35" t="s">
        <v>217</v>
      </c>
      <c r="N35" t="s">
        <v>325</v>
      </c>
      <c r="O35" t="s">
        <v>988</v>
      </c>
      <c r="P35">
        <v>5.4032380793020339E-5</v>
      </c>
      <c r="Q35" t="s">
        <v>217</v>
      </c>
      <c r="S35" t="s">
        <v>326</v>
      </c>
      <c r="T35" t="s">
        <v>988</v>
      </c>
      <c r="U35">
        <v>5.011264325282874E-5</v>
      </c>
      <c r="V35" t="s">
        <v>217</v>
      </c>
      <c r="X35">
        <v>1.1415525114155251E-4</v>
      </c>
      <c r="Y35">
        <v>2.1546544680075254E-5</v>
      </c>
      <c r="Z35" t="s">
        <v>988</v>
      </c>
      <c r="AA35" t="s">
        <v>25</v>
      </c>
      <c r="AC35" t="s">
        <v>22</v>
      </c>
      <c r="AD35" t="s">
        <v>988</v>
      </c>
      <c r="AE35">
        <v>1.1658967036886279E-4</v>
      </c>
      <c r="AG35" t="s">
        <v>98</v>
      </c>
      <c r="AH35" t="s">
        <v>988</v>
      </c>
      <c r="AI35">
        <v>0</v>
      </c>
    </row>
    <row r="36" spans="5:35" x14ac:dyDescent="0.45">
      <c r="E36" t="s">
        <v>749</v>
      </c>
      <c r="G36" t="s">
        <v>127</v>
      </c>
      <c r="I36" t="s">
        <v>215</v>
      </c>
      <c r="J36" t="s">
        <v>989</v>
      </c>
      <c r="K36">
        <v>0</v>
      </c>
      <c r="L36" t="s">
        <v>217</v>
      </c>
      <c r="N36" t="s">
        <v>325</v>
      </c>
      <c r="O36" t="s">
        <v>989</v>
      </c>
      <c r="P36">
        <v>5.4120096046333664E-5</v>
      </c>
      <c r="Q36" t="s">
        <v>217</v>
      </c>
      <c r="S36" t="s">
        <v>326</v>
      </c>
      <c r="T36" t="s">
        <v>989</v>
      </c>
      <c r="U36">
        <v>5.0380446353770021E-5</v>
      </c>
      <c r="V36" t="s">
        <v>217</v>
      </c>
      <c r="X36">
        <v>1.1415525114155251E-4</v>
      </c>
      <c r="Y36">
        <v>1.4916838624667481E-5</v>
      </c>
      <c r="Z36" t="s">
        <v>989</v>
      </c>
      <c r="AA36" t="s">
        <v>25</v>
      </c>
      <c r="AC36" t="s">
        <v>22</v>
      </c>
      <c r="AD36" t="s">
        <v>989</v>
      </c>
      <c r="AE36">
        <v>1.180395761139282E-4</v>
      </c>
      <c r="AG36" t="s">
        <v>98</v>
      </c>
      <c r="AH36" t="s">
        <v>989</v>
      </c>
      <c r="AI36">
        <v>0</v>
      </c>
    </row>
    <row r="37" spans="5:35" x14ac:dyDescent="0.45">
      <c r="E37" t="s">
        <v>750</v>
      </c>
      <c r="G37" t="s">
        <v>127</v>
      </c>
      <c r="I37" t="s">
        <v>215</v>
      </c>
      <c r="J37" t="s">
        <v>990</v>
      </c>
      <c r="K37">
        <v>0</v>
      </c>
      <c r="L37" t="s">
        <v>217</v>
      </c>
      <c r="N37" t="s">
        <v>325</v>
      </c>
      <c r="O37" t="s">
        <v>990</v>
      </c>
      <c r="P37">
        <v>5.4933482918734939E-5</v>
      </c>
      <c r="Q37" t="s">
        <v>217</v>
      </c>
      <c r="S37" t="s">
        <v>326</v>
      </c>
      <c r="T37" t="s">
        <v>990</v>
      </c>
      <c r="U37">
        <v>4.9365271198768479E-5</v>
      </c>
      <c r="V37" t="s">
        <v>217</v>
      </c>
      <c r="X37">
        <v>1.1415525114155251E-4</v>
      </c>
      <c r="Y37">
        <v>1.6574265138519424E-5</v>
      </c>
      <c r="Z37" t="s">
        <v>990</v>
      </c>
      <c r="AA37" t="s">
        <v>25</v>
      </c>
      <c r="AC37" t="s">
        <v>22</v>
      </c>
      <c r="AD37" t="s">
        <v>990</v>
      </c>
      <c r="AE37">
        <v>1.1999085113532461E-4</v>
      </c>
      <c r="AG37" t="s">
        <v>98</v>
      </c>
      <c r="AH37" t="s">
        <v>990</v>
      </c>
      <c r="AI37">
        <v>0</v>
      </c>
    </row>
    <row r="38" spans="5:35" x14ac:dyDescent="0.45">
      <c r="E38" t="s">
        <v>751</v>
      </c>
      <c r="G38" t="s">
        <v>127</v>
      </c>
      <c r="I38" t="s">
        <v>215</v>
      </c>
      <c r="J38" t="s">
        <v>991</v>
      </c>
      <c r="K38">
        <v>0</v>
      </c>
      <c r="L38" t="s">
        <v>217</v>
      </c>
      <c r="N38" t="s">
        <v>325</v>
      </c>
      <c r="O38" t="s">
        <v>991</v>
      </c>
      <c r="P38">
        <v>5.5043971103681336E-5</v>
      </c>
      <c r="Q38" t="s">
        <v>217</v>
      </c>
      <c r="S38" t="s">
        <v>326</v>
      </c>
      <c r="T38" t="s">
        <v>991</v>
      </c>
      <c r="U38">
        <v>4.6689530076075637E-5</v>
      </c>
      <c r="V38" t="s">
        <v>217</v>
      </c>
      <c r="X38">
        <v>1.1415525114155251E-4</v>
      </c>
      <c r="Y38">
        <v>1.4585353321897093E-5</v>
      </c>
      <c r="Z38" t="s">
        <v>991</v>
      </c>
      <c r="AA38" t="s">
        <v>25</v>
      </c>
      <c r="AC38" t="s">
        <v>22</v>
      </c>
      <c r="AD38" t="s">
        <v>991</v>
      </c>
      <c r="AE38">
        <v>1.2122665864887571E-4</v>
      </c>
      <c r="AG38" t="s">
        <v>98</v>
      </c>
      <c r="AH38" t="s">
        <v>991</v>
      </c>
      <c r="AI38">
        <v>0</v>
      </c>
    </row>
    <row r="39" spans="5:35" x14ac:dyDescent="0.45">
      <c r="E39" t="s">
        <v>752</v>
      </c>
      <c r="G39" t="s">
        <v>127</v>
      </c>
      <c r="I39" t="s">
        <v>215</v>
      </c>
      <c r="J39" t="s">
        <v>992</v>
      </c>
      <c r="K39">
        <v>0</v>
      </c>
      <c r="L39" t="s">
        <v>217</v>
      </c>
      <c r="N39" t="s">
        <v>325</v>
      </c>
      <c r="O39" t="s">
        <v>992</v>
      </c>
      <c r="P39">
        <v>5.4745862370046099E-5</v>
      </c>
      <c r="Q39" t="s">
        <v>217</v>
      </c>
      <c r="S39" t="s">
        <v>326</v>
      </c>
      <c r="T39" t="s">
        <v>992</v>
      </c>
      <c r="U39">
        <v>4.501768846213182E-5</v>
      </c>
      <c r="V39" t="s">
        <v>217</v>
      </c>
      <c r="X39">
        <v>1.1415525114155251E-4</v>
      </c>
      <c r="Y39">
        <v>2.1215059377304864E-5</v>
      </c>
      <c r="Z39" t="s">
        <v>992</v>
      </c>
      <c r="AA39" t="s">
        <v>25</v>
      </c>
      <c r="AC39" t="s">
        <v>22</v>
      </c>
      <c r="AD39" t="s">
        <v>992</v>
      </c>
      <c r="AE39">
        <v>1.2095022802084456E-4</v>
      </c>
      <c r="AG39" t="s">
        <v>98</v>
      </c>
      <c r="AH39" t="s">
        <v>992</v>
      </c>
      <c r="AI39">
        <v>0</v>
      </c>
    </row>
    <row r="40" spans="5:35" x14ac:dyDescent="0.45">
      <c r="E40" t="s">
        <v>753</v>
      </c>
      <c r="G40" t="s">
        <v>127</v>
      </c>
      <c r="I40" t="s">
        <v>215</v>
      </c>
      <c r="J40" t="s">
        <v>993</v>
      </c>
      <c r="K40">
        <v>2.1114686008769737E-5</v>
      </c>
      <c r="L40" t="s">
        <v>217</v>
      </c>
      <c r="N40" t="s">
        <v>325</v>
      </c>
      <c r="O40" t="s">
        <v>993</v>
      </c>
      <c r="P40">
        <v>5.5446881575988497E-5</v>
      </c>
      <c r="Q40" t="s">
        <v>217</v>
      </c>
      <c r="S40" t="s">
        <v>326</v>
      </c>
      <c r="T40" t="s">
        <v>993</v>
      </c>
      <c r="U40">
        <v>4.4100489155331442E-5</v>
      </c>
      <c r="V40" t="s">
        <v>217</v>
      </c>
      <c r="X40">
        <v>1.1415525114155251E-4</v>
      </c>
      <c r="Y40">
        <v>5.7678442682047593E-5</v>
      </c>
      <c r="Z40" t="s">
        <v>993</v>
      </c>
      <c r="AA40" t="s">
        <v>25</v>
      </c>
      <c r="AC40" t="s">
        <v>22</v>
      </c>
      <c r="AD40" t="s">
        <v>993</v>
      </c>
      <c r="AE40">
        <v>1.2095022802084456E-4</v>
      </c>
      <c r="AG40" t="s">
        <v>98</v>
      </c>
      <c r="AH40" t="s">
        <v>993</v>
      </c>
      <c r="AI40">
        <v>0</v>
      </c>
    </row>
    <row r="41" spans="5:35" x14ac:dyDescent="0.45">
      <c r="E41" t="s">
        <v>754</v>
      </c>
      <c r="G41" t="s">
        <v>127</v>
      </c>
      <c r="I41" t="s">
        <v>215</v>
      </c>
      <c r="J41" t="s">
        <v>994</v>
      </c>
      <c r="K41">
        <v>8.0931699499766326E-5</v>
      </c>
      <c r="L41" t="s">
        <v>217</v>
      </c>
      <c r="N41" t="s">
        <v>325</v>
      </c>
      <c r="O41" t="s">
        <v>994</v>
      </c>
      <c r="P41">
        <v>5.0310882157049013E-5</v>
      </c>
      <c r="Q41" t="s">
        <v>217</v>
      </c>
      <c r="S41" t="s">
        <v>326</v>
      </c>
      <c r="T41" t="s">
        <v>994</v>
      </c>
      <c r="U41">
        <v>4.5815247417354068E-5</v>
      </c>
      <c r="V41" t="s">
        <v>217</v>
      </c>
      <c r="X41">
        <v>1.1415525114155251E-4</v>
      </c>
      <c r="Y41">
        <v>1.6905750441289813E-4</v>
      </c>
      <c r="Z41" t="s">
        <v>994</v>
      </c>
      <c r="AA41" t="s">
        <v>25</v>
      </c>
      <c r="AC41" t="s">
        <v>22</v>
      </c>
      <c r="AD41" t="s">
        <v>994</v>
      </c>
      <c r="AE41">
        <v>1.197117104030971E-4</v>
      </c>
      <c r="AG41" t="s">
        <v>98</v>
      </c>
      <c r="AH41" t="s">
        <v>994</v>
      </c>
      <c r="AI41">
        <v>0</v>
      </c>
    </row>
    <row r="42" spans="5:35" x14ac:dyDescent="0.45">
      <c r="E42" t="s">
        <v>755</v>
      </c>
      <c r="G42" t="s">
        <v>127</v>
      </c>
      <c r="I42" t="s">
        <v>215</v>
      </c>
      <c r="J42" t="s">
        <v>995</v>
      </c>
      <c r="K42">
        <v>1.5909584599779999E-4</v>
      </c>
      <c r="L42" t="s">
        <v>217</v>
      </c>
      <c r="N42" t="s">
        <v>325</v>
      </c>
      <c r="O42" t="s">
        <v>995</v>
      </c>
      <c r="P42">
        <v>3.9434178210020128E-5</v>
      </c>
      <c r="Q42" t="s">
        <v>217</v>
      </c>
      <c r="S42" t="s">
        <v>326</v>
      </c>
      <c r="T42" t="s">
        <v>995</v>
      </c>
      <c r="U42">
        <v>2.7411590219579549E-5</v>
      </c>
      <c r="V42" t="s">
        <v>217</v>
      </c>
      <c r="X42">
        <v>1.1415525114155251E-4</v>
      </c>
      <c r="Y42">
        <v>1.9060404909297337E-4</v>
      </c>
      <c r="Z42" t="s">
        <v>995</v>
      </c>
      <c r="AA42" t="s">
        <v>25</v>
      </c>
      <c r="AC42" t="s">
        <v>22</v>
      </c>
      <c r="AD42" t="s">
        <v>995</v>
      </c>
      <c r="AE42">
        <v>1.1828348549160278E-4</v>
      </c>
      <c r="AG42" t="s">
        <v>98</v>
      </c>
      <c r="AH42" t="s">
        <v>995</v>
      </c>
      <c r="AI42">
        <v>0</v>
      </c>
    </row>
    <row r="43" spans="5:35" x14ac:dyDescent="0.45">
      <c r="E43" t="s">
        <v>756</v>
      </c>
      <c r="G43" t="s">
        <v>127</v>
      </c>
      <c r="I43" t="s">
        <v>215</v>
      </c>
      <c r="J43" t="s">
        <v>996</v>
      </c>
      <c r="K43">
        <v>2.308481183315E-4</v>
      </c>
      <c r="L43" t="s">
        <v>217</v>
      </c>
      <c r="N43" t="s">
        <v>325</v>
      </c>
      <c r="O43" t="s">
        <v>996</v>
      </c>
      <c r="P43">
        <v>4.437983383759667E-5</v>
      </c>
      <c r="Q43" t="s">
        <v>217</v>
      </c>
      <c r="S43" t="s">
        <v>326</v>
      </c>
      <c r="T43" t="s">
        <v>996</v>
      </c>
      <c r="U43">
        <v>3.5514634162517129E-5</v>
      </c>
      <c r="V43" t="s">
        <v>217</v>
      </c>
      <c r="X43">
        <v>1.1415525114155251E-4</v>
      </c>
      <c r="Y43">
        <v>1.4585353321897094E-4</v>
      </c>
      <c r="Z43" t="s">
        <v>996</v>
      </c>
      <c r="AA43" t="s">
        <v>25</v>
      </c>
      <c r="AC43" t="s">
        <v>22</v>
      </c>
      <c r="AD43" t="s">
        <v>996</v>
      </c>
      <c r="AE43">
        <v>1.1774417475652235E-4</v>
      </c>
      <c r="AG43" t="s">
        <v>98</v>
      </c>
      <c r="AH43" t="s">
        <v>996</v>
      </c>
      <c r="AI43">
        <v>0</v>
      </c>
    </row>
    <row r="44" spans="5:35" x14ac:dyDescent="0.45">
      <c r="E44" t="s">
        <v>757</v>
      </c>
      <c r="G44" t="s">
        <v>127</v>
      </c>
      <c r="I44" t="s">
        <v>215</v>
      </c>
      <c r="J44" t="s">
        <v>997</v>
      </c>
      <c r="K44">
        <v>2.8515338168650002E-4</v>
      </c>
      <c r="L44" t="s">
        <v>217</v>
      </c>
      <c r="N44" t="s">
        <v>325</v>
      </c>
      <c r="O44" t="s">
        <v>997</v>
      </c>
      <c r="P44">
        <v>4.7135012579187842E-5</v>
      </c>
      <c r="Q44" t="s">
        <v>217</v>
      </c>
      <c r="S44" t="s">
        <v>326</v>
      </c>
      <c r="T44" t="s">
        <v>997</v>
      </c>
      <c r="U44">
        <v>3.8535365449428975E-5</v>
      </c>
      <c r="V44" t="s">
        <v>217</v>
      </c>
      <c r="X44">
        <v>1.1415525114155251E-4</v>
      </c>
      <c r="Y44">
        <v>1.4452759200788939E-4</v>
      </c>
      <c r="Z44" t="s">
        <v>997</v>
      </c>
      <c r="AA44" t="s">
        <v>25</v>
      </c>
      <c r="AC44" t="s">
        <v>22</v>
      </c>
      <c r="AD44" t="s">
        <v>997</v>
      </c>
      <c r="AE44">
        <v>1.1846777257695688E-4</v>
      </c>
      <c r="AG44" t="s">
        <v>98</v>
      </c>
      <c r="AH44" t="s">
        <v>997</v>
      </c>
      <c r="AI44">
        <v>0</v>
      </c>
    </row>
    <row r="45" spans="5:35" x14ac:dyDescent="0.45">
      <c r="E45" t="s">
        <v>758</v>
      </c>
      <c r="G45" t="s">
        <v>127</v>
      </c>
      <c r="I45" t="s">
        <v>215</v>
      </c>
      <c r="J45" t="s">
        <v>998</v>
      </c>
      <c r="K45">
        <v>3.1489082014600001E-4</v>
      </c>
      <c r="L45" t="s">
        <v>217</v>
      </c>
      <c r="N45" t="s">
        <v>325</v>
      </c>
      <c r="O45" t="s">
        <v>998</v>
      </c>
      <c r="P45">
        <v>5.1599669938251133E-5</v>
      </c>
      <c r="Q45" t="s">
        <v>217</v>
      </c>
      <c r="S45" t="s">
        <v>326</v>
      </c>
      <c r="T45" t="s">
        <v>998</v>
      </c>
      <c r="U45">
        <v>4.4241305735308007E-5</v>
      </c>
      <c r="V45" t="s">
        <v>217</v>
      </c>
      <c r="X45">
        <v>1.1415525114155251E-4</v>
      </c>
      <c r="Y45">
        <v>1.408812536774151E-4</v>
      </c>
      <c r="Z45" t="s">
        <v>998</v>
      </c>
      <c r="AA45" t="s">
        <v>25</v>
      </c>
      <c r="AC45" t="s">
        <v>22</v>
      </c>
      <c r="AD45" t="s">
        <v>998</v>
      </c>
      <c r="AE45">
        <v>1.1567230009838683E-4</v>
      </c>
      <c r="AG45" t="s">
        <v>98</v>
      </c>
      <c r="AH45" t="s">
        <v>998</v>
      </c>
      <c r="AI45">
        <v>0</v>
      </c>
    </row>
    <row r="46" spans="5:35" x14ac:dyDescent="0.45">
      <c r="E46" t="s">
        <v>759</v>
      </c>
      <c r="G46" t="s">
        <v>127</v>
      </c>
      <c r="I46" t="s">
        <v>215</v>
      </c>
      <c r="J46" t="s">
        <v>999</v>
      </c>
      <c r="K46">
        <v>3.249702974527E-4</v>
      </c>
      <c r="L46" t="s">
        <v>217</v>
      </c>
      <c r="N46" t="s">
        <v>325</v>
      </c>
      <c r="O46" t="s">
        <v>999</v>
      </c>
      <c r="P46">
        <v>5.3683565865374537E-5</v>
      </c>
      <c r="Q46" t="s">
        <v>217</v>
      </c>
      <c r="S46" t="s">
        <v>326</v>
      </c>
      <c r="T46" t="s">
        <v>999</v>
      </c>
      <c r="U46">
        <v>4.9608675065915497E-5</v>
      </c>
      <c r="V46" t="s">
        <v>217</v>
      </c>
      <c r="X46">
        <v>1.1415525114155251E-4</v>
      </c>
      <c r="Y46">
        <v>1.4054976837464471E-4</v>
      </c>
      <c r="Z46" t="s">
        <v>999</v>
      </c>
      <c r="AA46" t="s">
        <v>25</v>
      </c>
      <c r="AC46" t="s">
        <v>22</v>
      </c>
      <c r="AD46" t="s">
        <v>999</v>
      </c>
      <c r="AE46">
        <v>1.1268712032606991E-4</v>
      </c>
      <c r="AG46" t="s">
        <v>98</v>
      </c>
      <c r="AH46" t="s">
        <v>999</v>
      </c>
      <c r="AI46">
        <v>0</v>
      </c>
    </row>
    <row r="47" spans="5:35" x14ac:dyDescent="0.45">
      <c r="E47" t="s">
        <v>760</v>
      </c>
      <c r="G47" t="s">
        <v>127</v>
      </c>
      <c r="I47" t="s">
        <v>215</v>
      </c>
      <c r="J47" t="s">
        <v>1000</v>
      </c>
      <c r="K47">
        <v>3.2327663254979997E-4</v>
      </c>
      <c r="L47" t="s">
        <v>217</v>
      </c>
      <c r="N47" t="s">
        <v>325</v>
      </c>
      <c r="O47" t="s">
        <v>1000</v>
      </c>
      <c r="P47">
        <v>5.6229699672048739E-5</v>
      </c>
      <c r="Q47" t="s">
        <v>217</v>
      </c>
      <c r="S47" t="s">
        <v>326</v>
      </c>
      <c r="T47" t="s">
        <v>1000</v>
      </c>
      <c r="U47">
        <v>5.3373901355967809E-5</v>
      </c>
      <c r="V47" t="s">
        <v>217</v>
      </c>
      <c r="X47">
        <v>1.1415525114155251E-4</v>
      </c>
      <c r="Y47">
        <v>1.4253868019126702E-4</v>
      </c>
      <c r="Z47" t="s">
        <v>1000</v>
      </c>
      <c r="AA47" t="s">
        <v>25</v>
      </c>
      <c r="AC47" t="s">
        <v>22</v>
      </c>
      <c r="AD47" t="s">
        <v>1000</v>
      </c>
      <c r="AE47">
        <v>1.1098788499493718E-4</v>
      </c>
      <c r="AG47" t="s">
        <v>98</v>
      </c>
      <c r="AH47" t="s">
        <v>1000</v>
      </c>
      <c r="AI47">
        <v>0</v>
      </c>
    </row>
    <row r="48" spans="5:35" x14ac:dyDescent="0.45">
      <c r="E48" t="s">
        <v>761</v>
      </c>
      <c r="G48" t="s">
        <v>127</v>
      </c>
      <c r="I48" t="s">
        <v>215</v>
      </c>
      <c r="J48" t="s">
        <v>1001</v>
      </c>
      <c r="K48">
        <v>3.153989493637E-4</v>
      </c>
      <c r="L48" t="s">
        <v>217</v>
      </c>
      <c r="N48" t="s">
        <v>325</v>
      </c>
      <c r="O48" t="s">
        <v>1001</v>
      </c>
      <c r="P48">
        <v>6.0941067424238594E-5</v>
      </c>
      <c r="Q48" t="s">
        <v>217</v>
      </c>
      <c r="S48" t="s">
        <v>326</v>
      </c>
      <c r="T48" t="s">
        <v>1001</v>
      </c>
      <c r="U48">
        <v>5.6586219502335392E-5</v>
      </c>
      <c r="V48" t="s">
        <v>217</v>
      </c>
      <c r="X48">
        <v>1.1415525114155251E-4</v>
      </c>
      <c r="Y48">
        <v>1.4883690094390442E-4</v>
      </c>
      <c r="Z48" t="s">
        <v>1001</v>
      </c>
      <c r="AA48" t="s">
        <v>25</v>
      </c>
      <c r="AC48" t="s">
        <v>22</v>
      </c>
      <c r="AD48" t="s">
        <v>1001</v>
      </c>
      <c r="AE48">
        <v>1.0424514575433395E-4</v>
      </c>
      <c r="AG48" t="s">
        <v>98</v>
      </c>
      <c r="AH48" t="s">
        <v>1001</v>
      </c>
      <c r="AI48">
        <v>0</v>
      </c>
    </row>
    <row r="49" spans="5:35" x14ac:dyDescent="0.45">
      <c r="E49" t="s">
        <v>762</v>
      </c>
      <c r="G49" t="s">
        <v>127</v>
      </c>
      <c r="I49" t="s">
        <v>215</v>
      </c>
      <c r="J49" t="s">
        <v>1002</v>
      </c>
      <c r="K49">
        <v>2.952576989065E-4</v>
      </c>
      <c r="L49" t="s">
        <v>217</v>
      </c>
      <c r="N49" t="s">
        <v>325</v>
      </c>
      <c r="O49" t="s">
        <v>1002</v>
      </c>
      <c r="P49">
        <v>6.462410945967186E-5</v>
      </c>
      <c r="Q49" t="s">
        <v>217</v>
      </c>
      <c r="S49" t="s">
        <v>326</v>
      </c>
      <c r="T49" t="s">
        <v>1002</v>
      </c>
      <c r="U49">
        <v>6.1292376553415113E-5</v>
      </c>
      <c r="V49" t="s">
        <v>217</v>
      </c>
      <c r="X49">
        <v>1.1415525114155251E-4</v>
      </c>
      <c r="Y49">
        <v>1.5049432745775637E-4</v>
      </c>
      <c r="Z49" t="s">
        <v>1002</v>
      </c>
      <c r="AA49" t="s">
        <v>25</v>
      </c>
      <c r="AC49" t="s">
        <v>22</v>
      </c>
      <c r="AD49" t="s">
        <v>1002</v>
      </c>
      <c r="AE49">
        <v>9.806881829077494E-5</v>
      </c>
      <c r="AG49" t="s">
        <v>98</v>
      </c>
      <c r="AH49" t="s">
        <v>1002</v>
      </c>
      <c r="AI49">
        <v>0</v>
      </c>
    </row>
    <row r="50" spans="5:35" x14ac:dyDescent="0.45">
      <c r="E50" t="s">
        <v>763</v>
      </c>
      <c r="G50" t="s">
        <v>127</v>
      </c>
      <c r="I50" t="s">
        <v>215</v>
      </c>
      <c r="J50" t="s">
        <v>1003</v>
      </c>
      <c r="K50">
        <v>2.6287123732819998E-4</v>
      </c>
      <c r="L50" t="s">
        <v>217</v>
      </c>
      <c r="N50" t="s">
        <v>325</v>
      </c>
      <c r="O50" t="s">
        <v>1003</v>
      </c>
      <c r="P50">
        <v>7.0577848694478558E-5</v>
      </c>
      <c r="Q50" t="s">
        <v>217</v>
      </c>
      <c r="S50" t="s">
        <v>326</v>
      </c>
      <c r="T50" t="s">
        <v>1003</v>
      </c>
      <c r="U50">
        <v>6.9352858293133393E-5</v>
      </c>
      <c r="V50" t="s">
        <v>217</v>
      </c>
      <c r="X50">
        <v>1.1415525114155251E-4</v>
      </c>
      <c r="Y50">
        <v>1.7237235744060203E-4</v>
      </c>
      <c r="Z50" t="s">
        <v>1003</v>
      </c>
      <c r="AA50" t="s">
        <v>25</v>
      </c>
      <c r="AC50" t="s">
        <v>22</v>
      </c>
      <c r="AD50" t="s">
        <v>1003</v>
      </c>
      <c r="AE50">
        <v>8.5186337993263878E-5</v>
      </c>
      <c r="AG50" t="s">
        <v>98</v>
      </c>
      <c r="AH50" t="s">
        <v>1003</v>
      </c>
      <c r="AI50">
        <v>0</v>
      </c>
    </row>
    <row r="51" spans="5:35" x14ac:dyDescent="0.45">
      <c r="E51" t="s">
        <v>764</v>
      </c>
      <c r="G51" t="s">
        <v>127</v>
      </c>
      <c r="I51" t="s">
        <v>215</v>
      </c>
      <c r="J51" t="s">
        <v>1004</v>
      </c>
      <c r="K51">
        <v>2.236110495053E-4</v>
      </c>
      <c r="L51" t="s">
        <v>217</v>
      </c>
      <c r="N51" t="s">
        <v>325</v>
      </c>
      <c r="O51" t="s">
        <v>1004</v>
      </c>
      <c r="P51">
        <v>7.5384581546187977E-5</v>
      </c>
      <c r="Q51" t="s">
        <v>217</v>
      </c>
      <c r="S51" t="s">
        <v>326</v>
      </c>
      <c r="T51" t="s">
        <v>1004</v>
      </c>
      <c r="U51">
        <v>7.5268476391246382E-5</v>
      </c>
      <c r="V51" t="s">
        <v>217</v>
      </c>
      <c r="X51">
        <v>1.1415525114155251E-4</v>
      </c>
      <c r="Y51">
        <v>2.2209515285616027E-4</v>
      </c>
      <c r="Z51" t="s">
        <v>1004</v>
      </c>
      <c r="AA51" t="s">
        <v>25</v>
      </c>
      <c r="AC51" t="s">
        <v>22</v>
      </c>
      <c r="AD51" t="s">
        <v>1004</v>
      </c>
      <c r="AE51">
        <v>8.2987088437898305E-5</v>
      </c>
      <c r="AG51" t="s">
        <v>98</v>
      </c>
      <c r="AH51" t="s">
        <v>1004</v>
      </c>
      <c r="AI51">
        <v>0</v>
      </c>
    </row>
    <row r="52" spans="5:35" x14ac:dyDescent="0.45">
      <c r="E52" t="s">
        <v>765</v>
      </c>
      <c r="G52" t="s">
        <v>127</v>
      </c>
      <c r="I52" t="s">
        <v>215</v>
      </c>
      <c r="J52" t="s">
        <v>1005</v>
      </c>
      <c r="K52">
        <v>1.7760629400769999E-4</v>
      </c>
      <c r="L52" t="s">
        <v>217</v>
      </c>
      <c r="N52" t="s">
        <v>325</v>
      </c>
      <c r="O52" t="s">
        <v>1005</v>
      </c>
      <c r="P52">
        <v>7.6720471491465063E-5</v>
      </c>
      <c r="Q52" t="s">
        <v>217</v>
      </c>
      <c r="S52" t="s">
        <v>326</v>
      </c>
      <c r="T52" t="s">
        <v>1005</v>
      </c>
      <c r="U52">
        <v>8.0529808166585913E-5</v>
      </c>
      <c r="V52" t="s">
        <v>217</v>
      </c>
      <c r="X52">
        <v>1.1415525114155251E-4</v>
      </c>
      <c r="Y52">
        <v>2.2209515285616027E-4</v>
      </c>
      <c r="Z52" t="s">
        <v>1005</v>
      </c>
      <c r="AA52" t="s">
        <v>25</v>
      </c>
      <c r="AC52" t="s">
        <v>22</v>
      </c>
      <c r="AD52" t="s">
        <v>1005</v>
      </c>
      <c r="AE52">
        <v>7.7852796037848932E-5</v>
      </c>
      <c r="AG52" t="s">
        <v>98</v>
      </c>
      <c r="AH52" t="s">
        <v>1005</v>
      </c>
      <c r="AI52">
        <v>0</v>
      </c>
    </row>
    <row r="53" spans="5:35" x14ac:dyDescent="0.45">
      <c r="E53" t="s">
        <v>766</v>
      </c>
      <c r="G53" t="s">
        <v>127</v>
      </c>
      <c r="I53" t="s">
        <v>215</v>
      </c>
      <c r="J53" t="s">
        <v>1006</v>
      </c>
      <c r="K53">
        <v>1.194166452926E-4</v>
      </c>
      <c r="L53" t="s">
        <v>217</v>
      </c>
      <c r="N53" t="s">
        <v>325</v>
      </c>
      <c r="O53" t="s">
        <v>1006</v>
      </c>
      <c r="P53">
        <v>7.5603837149020042E-5</v>
      </c>
      <c r="Q53" t="s">
        <v>217</v>
      </c>
      <c r="S53" t="s">
        <v>326</v>
      </c>
      <c r="T53" t="s">
        <v>1006</v>
      </c>
      <c r="U53">
        <v>8.4325248282888623E-5</v>
      </c>
      <c r="V53" t="s">
        <v>217</v>
      </c>
      <c r="X53">
        <v>1.1415525114155251E-4</v>
      </c>
      <c r="Y53">
        <v>1.7237235744060203E-4</v>
      </c>
      <c r="Z53" t="s">
        <v>1006</v>
      </c>
      <c r="AA53" t="s">
        <v>25</v>
      </c>
      <c r="AC53" t="s">
        <v>22</v>
      </c>
      <c r="AD53" t="s">
        <v>1006</v>
      </c>
      <c r="AE53">
        <v>7.7916483486463936E-5</v>
      </c>
      <c r="AG53" t="s">
        <v>98</v>
      </c>
      <c r="AH53" t="s">
        <v>1006</v>
      </c>
      <c r="AI53">
        <v>0</v>
      </c>
    </row>
    <row r="54" spans="5:35" x14ac:dyDescent="0.45">
      <c r="E54" t="s">
        <v>767</v>
      </c>
      <c r="G54" t="s">
        <v>127</v>
      </c>
      <c r="I54" t="s">
        <v>215</v>
      </c>
      <c r="J54" t="s">
        <v>1007</v>
      </c>
      <c r="K54">
        <v>4.6645950713277917E-5</v>
      </c>
      <c r="L54" t="s">
        <v>217</v>
      </c>
      <c r="N54" t="s">
        <v>325</v>
      </c>
      <c r="O54" t="s">
        <v>1007</v>
      </c>
      <c r="P54">
        <v>6.922174271029239E-5</v>
      </c>
      <c r="Q54" t="s">
        <v>217</v>
      </c>
      <c r="S54" t="s">
        <v>326</v>
      </c>
      <c r="T54" t="s">
        <v>1007</v>
      </c>
      <c r="U54">
        <v>7.3960527718123367E-5</v>
      </c>
      <c r="V54" t="s">
        <v>217</v>
      </c>
      <c r="X54">
        <v>1.1415525114155251E-4</v>
      </c>
      <c r="Y54">
        <v>1.5579809230208258E-4</v>
      </c>
      <c r="Z54" t="s">
        <v>1007</v>
      </c>
      <c r="AA54" t="s">
        <v>25</v>
      </c>
      <c r="AC54" t="s">
        <v>22</v>
      </c>
      <c r="AD54" t="s">
        <v>1007</v>
      </c>
      <c r="AE54">
        <v>7.8931417508009739E-5</v>
      </c>
      <c r="AG54" t="s">
        <v>98</v>
      </c>
      <c r="AH54" t="s">
        <v>1007</v>
      </c>
      <c r="AI54">
        <v>0</v>
      </c>
    </row>
    <row r="55" spans="5:35" x14ac:dyDescent="0.45">
      <c r="E55" t="s">
        <v>768</v>
      </c>
      <c r="G55" t="s">
        <v>127</v>
      </c>
      <c r="I55" t="s">
        <v>215</v>
      </c>
      <c r="J55" t="s">
        <v>1008</v>
      </c>
      <c r="K55">
        <v>0</v>
      </c>
      <c r="L55" t="s">
        <v>217</v>
      </c>
      <c r="N55" t="s">
        <v>325</v>
      </c>
      <c r="O55" t="s">
        <v>1008</v>
      </c>
      <c r="P55">
        <v>7.984700032141993E-5</v>
      </c>
      <c r="Q55" t="s">
        <v>217</v>
      </c>
      <c r="S55" t="s">
        <v>326</v>
      </c>
      <c r="T55" t="s">
        <v>1008</v>
      </c>
      <c r="U55">
        <v>8.5397132992776631E-5</v>
      </c>
      <c r="V55" t="s">
        <v>217</v>
      </c>
      <c r="X55">
        <v>1.1415525114155251E-4</v>
      </c>
      <c r="Y55">
        <v>1.093901499142282E-4</v>
      </c>
      <c r="Z55" t="s">
        <v>1008</v>
      </c>
      <c r="AA55" t="s">
        <v>25</v>
      </c>
      <c r="AC55" t="s">
        <v>22</v>
      </c>
      <c r="AD55" t="s">
        <v>1008</v>
      </c>
      <c r="AE55">
        <v>8.3069746615887998E-5</v>
      </c>
      <c r="AG55" t="s">
        <v>98</v>
      </c>
      <c r="AH55" t="s">
        <v>1008</v>
      </c>
      <c r="AI55">
        <v>0</v>
      </c>
    </row>
    <row r="56" spans="5:35" x14ac:dyDescent="0.45">
      <c r="E56" t="s">
        <v>769</v>
      </c>
      <c r="G56" t="s">
        <v>127</v>
      </c>
      <c r="I56" t="s">
        <v>215</v>
      </c>
      <c r="J56" t="s">
        <v>1009</v>
      </c>
      <c r="K56">
        <v>0</v>
      </c>
      <c r="L56" t="s">
        <v>217</v>
      </c>
      <c r="N56" t="s">
        <v>325</v>
      </c>
      <c r="O56" t="s">
        <v>1009</v>
      </c>
      <c r="P56">
        <v>8.6896950269616186E-5</v>
      </c>
      <c r="Q56" t="s">
        <v>217</v>
      </c>
      <c r="S56" t="s">
        <v>326</v>
      </c>
      <c r="T56" t="s">
        <v>1009</v>
      </c>
      <c r="U56">
        <v>9.1396831116261957E-5</v>
      </c>
      <c r="V56" t="s">
        <v>217</v>
      </c>
      <c r="X56">
        <v>1.1415525114155251E-4</v>
      </c>
      <c r="Y56">
        <v>7.9556472664893237E-5</v>
      </c>
      <c r="Z56" t="s">
        <v>1009</v>
      </c>
      <c r="AA56" t="s">
        <v>25</v>
      </c>
      <c r="AC56" t="s">
        <v>22</v>
      </c>
      <c r="AD56" t="s">
        <v>1009</v>
      </c>
      <c r="AE56">
        <v>9.1167537954683231E-5</v>
      </c>
      <c r="AG56" t="s">
        <v>98</v>
      </c>
      <c r="AH56" t="s">
        <v>1009</v>
      </c>
      <c r="AI56">
        <v>0</v>
      </c>
    </row>
    <row r="57" spans="5:35" x14ac:dyDescent="0.45">
      <c r="E57" t="s">
        <v>770</v>
      </c>
      <c r="G57" t="s">
        <v>127</v>
      </c>
      <c r="I57" t="s">
        <v>215</v>
      </c>
      <c r="J57" t="s">
        <v>1010</v>
      </c>
      <c r="K57">
        <v>0</v>
      </c>
      <c r="L57" t="s">
        <v>217</v>
      </c>
      <c r="N57" t="s">
        <v>325</v>
      </c>
      <c r="O57" t="s">
        <v>1010</v>
      </c>
      <c r="P57">
        <v>8.8235465649802718E-5</v>
      </c>
      <c r="Q57" t="s">
        <v>217</v>
      </c>
      <c r="S57" t="s">
        <v>326</v>
      </c>
      <c r="T57" t="s">
        <v>1010</v>
      </c>
      <c r="U57">
        <v>9.1144840606683714E-5</v>
      </c>
      <c r="V57" t="s">
        <v>217</v>
      </c>
      <c r="X57">
        <v>1.1415525114155251E-4</v>
      </c>
      <c r="Y57">
        <v>5.6352501470966035E-5</v>
      </c>
      <c r="Z57" t="s">
        <v>1010</v>
      </c>
      <c r="AA57" t="s">
        <v>25</v>
      </c>
      <c r="AC57" t="s">
        <v>22</v>
      </c>
      <c r="AD57" t="s">
        <v>1010</v>
      </c>
      <c r="AE57">
        <v>1.0749591573789648E-4</v>
      </c>
      <c r="AG57" t="s">
        <v>98</v>
      </c>
      <c r="AH57" t="s">
        <v>1010</v>
      </c>
      <c r="AI57">
        <v>0</v>
      </c>
    </row>
    <row r="58" spans="5:35" x14ac:dyDescent="0.45">
      <c r="E58" t="s">
        <v>771</v>
      </c>
      <c r="G58" t="s">
        <v>127</v>
      </c>
      <c r="I58" t="s">
        <v>215</v>
      </c>
      <c r="J58" t="s">
        <v>1011</v>
      </c>
      <c r="K58">
        <v>0</v>
      </c>
      <c r="L58" t="s">
        <v>217</v>
      </c>
      <c r="N58" t="s">
        <v>325</v>
      </c>
      <c r="O58" t="s">
        <v>1011</v>
      </c>
      <c r="P58">
        <v>8.6575164242670141E-5</v>
      </c>
      <c r="Q58" t="s">
        <v>217</v>
      </c>
      <c r="S58" t="s">
        <v>326</v>
      </c>
      <c r="T58" t="s">
        <v>1011</v>
      </c>
      <c r="U58">
        <v>8.9192228088346857E-5</v>
      </c>
      <c r="V58" t="s">
        <v>217</v>
      </c>
      <c r="X58">
        <v>1.1415525114155251E-4</v>
      </c>
      <c r="Y58">
        <v>2.9833677249334962E-5</v>
      </c>
      <c r="Z58" t="s">
        <v>1011</v>
      </c>
      <c r="AA58" t="s">
        <v>25</v>
      </c>
      <c r="AC58" t="s">
        <v>22</v>
      </c>
      <c r="AD58" t="s">
        <v>1011</v>
      </c>
      <c r="AE58">
        <v>1.1735527480434126E-4</v>
      </c>
      <c r="AG58" t="s">
        <v>98</v>
      </c>
      <c r="AH58" t="s">
        <v>1011</v>
      </c>
      <c r="AI58">
        <v>0</v>
      </c>
    </row>
    <row r="59" spans="5:35" x14ac:dyDescent="0.45">
      <c r="E59" t="s">
        <v>772</v>
      </c>
      <c r="G59" t="s">
        <v>127</v>
      </c>
      <c r="I59" t="s">
        <v>215</v>
      </c>
      <c r="J59" t="s">
        <v>1012</v>
      </c>
      <c r="K59">
        <v>0</v>
      </c>
      <c r="L59" t="s">
        <v>217</v>
      </c>
      <c r="N59" t="s">
        <v>325</v>
      </c>
      <c r="O59" t="s">
        <v>1012</v>
      </c>
      <c r="P59">
        <v>8.2499513653015301E-5</v>
      </c>
      <c r="Q59" t="s">
        <v>217</v>
      </c>
      <c r="S59" t="s">
        <v>326</v>
      </c>
      <c r="T59" t="s">
        <v>1012</v>
      </c>
      <c r="U59">
        <v>8.4049346616278005E-5</v>
      </c>
      <c r="V59" t="s">
        <v>217</v>
      </c>
      <c r="X59">
        <v>1.1415525114155251E-4</v>
      </c>
      <c r="Y59">
        <v>2.1546544680075254E-5</v>
      </c>
      <c r="Z59" t="s">
        <v>1012</v>
      </c>
      <c r="AA59" t="s">
        <v>25</v>
      </c>
      <c r="AC59" t="s">
        <v>22</v>
      </c>
      <c r="AD59" t="s">
        <v>1012</v>
      </c>
      <c r="AE59">
        <v>1.2065618171553688E-4</v>
      </c>
      <c r="AG59" t="s">
        <v>98</v>
      </c>
      <c r="AH59" t="s">
        <v>1012</v>
      </c>
      <c r="AI59">
        <v>0</v>
      </c>
    </row>
    <row r="60" spans="5:35" x14ac:dyDescent="0.45">
      <c r="E60" t="s">
        <v>773</v>
      </c>
      <c r="G60" t="s">
        <v>127</v>
      </c>
      <c r="I60" t="s">
        <v>215</v>
      </c>
      <c r="J60" t="s">
        <v>1013</v>
      </c>
      <c r="K60">
        <v>0</v>
      </c>
      <c r="L60" t="s">
        <v>217</v>
      </c>
      <c r="N60" t="s">
        <v>325</v>
      </c>
      <c r="O60" t="s">
        <v>1013</v>
      </c>
      <c r="P60">
        <v>7.9640131562523235E-5</v>
      </c>
      <c r="Q60" t="s">
        <v>217</v>
      </c>
      <c r="S60" t="s">
        <v>326</v>
      </c>
      <c r="T60" t="s">
        <v>1013</v>
      </c>
      <c r="U60">
        <v>8.0667122390740885E-5</v>
      </c>
      <c r="V60" t="s">
        <v>217</v>
      </c>
      <c r="X60">
        <v>1.1415525114155251E-4</v>
      </c>
      <c r="Y60">
        <v>1.4916838624667481E-5</v>
      </c>
      <c r="Z60" t="s">
        <v>1013</v>
      </c>
      <c r="AA60" t="s">
        <v>25</v>
      </c>
      <c r="AC60" t="s">
        <v>22</v>
      </c>
      <c r="AD60" t="s">
        <v>1013</v>
      </c>
      <c r="AE60">
        <v>1.2067921760120617E-4</v>
      </c>
      <c r="AG60" t="s">
        <v>98</v>
      </c>
      <c r="AH60" t="s">
        <v>1013</v>
      </c>
      <c r="AI60">
        <v>0</v>
      </c>
    </row>
    <row r="61" spans="5:35" x14ac:dyDescent="0.45">
      <c r="E61" t="s">
        <v>774</v>
      </c>
      <c r="G61" t="s">
        <v>127</v>
      </c>
      <c r="I61" t="s">
        <v>215</v>
      </c>
      <c r="J61" t="s">
        <v>1014</v>
      </c>
      <c r="K61">
        <v>0</v>
      </c>
      <c r="L61" t="s">
        <v>217</v>
      </c>
      <c r="N61" t="s">
        <v>325</v>
      </c>
      <c r="O61" t="s">
        <v>1014</v>
      </c>
      <c r="P61">
        <v>7.8844109249045173E-5</v>
      </c>
      <c r="Q61" t="s">
        <v>217</v>
      </c>
      <c r="S61" t="s">
        <v>326</v>
      </c>
      <c r="T61" t="s">
        <v>1014</v>
      </c>
      <c r="U61">
        <v>8.2376898025634458E-5</v>
      </c>
      <c r="V61" t="s">
        <v>217</v>
      </c>
      <c r="X61">
        <v>1.1415525114155251E-4</v>
      </c>
      <c r="Y61">
        <v>1.6574265138519424E-5</v>
      </c>
      <c r="Z61" t="s">
        <v>1014</v>
      </c>
      <c r="AA61" t="s">
        <v>25</v>
      </c>
      <c r="AC61" t="s">
        <v>22</v>
      </c>
      <c r="AD61" t="s">
        <v>1014</v>
      </c>
      <c r="AE61">
        <v>1.2402348617954396E-4</v>
      </c>
      <c r="AG61" t="s">
        <v>98</v>
      </c>
      <c r="AH61" t="s">
        <v>1014</v>
      </c>
      <c r="AI61">
        <v>0</v>
      </c>
    </row>
    <row r="62" spans="5:35" x14ac:dyDescent="0.45">
      <c r="E62" t="s">
        <v>775</v>
      </c>
      <c r="G62" t="s">
        <v>127</v>
      </c>
      <c r="I62" t="s">
        <v>215</v>
      </c>
      <c r="J62" t="s">
        <v>1015</v>
      </c>
      <c r="K62">
        <v>0</v>
      </c>
      <c r="L62" t="s">
        <v>217</v>
      </c>
      <c r="N62" t="s">
        <v>325</v>
      </c>
      <c r="O62" t="s">
        <v>1015</v>
      </c>
      <c r="P62">
        <v>7.8858116609596365E-5</v>
      </c>
      <c r="Q62" t="s">
        <v>217</v>
      </c>
      <c r="S62" t="s">
        <v>326</v>
      </c>
      <c r="T62" t="s">
        <v>1015</v>
      </c>
      <c r="U62">
        <v>8.7258299918662399E-5</v>
      </c>
      <c r="V62" t="s">
        <v>217</v>
      </c>
      <c r="X62">
        <v>1.1415525114155251E-4</v>
      </c>
      <c r="Y62">
        <v>1.4585353321897093E-5</v>
      </c>
      <c r="Z62" t="s">
        <v>1015</v>
      </c>
      <c r="AA62" t="s">
        <v>25</v>
      </c>
      <c r="AC62" t="s">
        <v>22</v>
      </c>
      <c r="AD62" t="s">
        <v>1015</v>
      </c>
      <c r="AE62">
        <v>1.2589616817924523E-4</v>
      </c>
      <c r="AG62" t="s">
        <v>98</v>
      </c>
      <c r="AH62" t="s">
        <v>1015</v>
      </c>
      <c r="AI62">
        <v>0</v>
      </c>
    </row>
    <row r="63" spans="5:35" x14ac:dyDescent="0.45">
      <c r="E63" t="s">
        <v>776</v>
      </c>
      <c r="G63" t="s">
        <v>127</v>
      </c>
      <c r="I63" t="s">
        <v>215</v>
      </c>
      <c r="J63" t="s">
        <v>1016</v>
      </c>
      <c r="K63">
        <v>0</v>
      </c>
      <c r="L63" t="s">
        <v>217</v>
      </c>
      <c r="N63" t="s">
        <v>325</v>
      </c>
      <c r="O63" t="s">
        <v>1016</v>
      </c>
      <c r="P63">
        <v>7.7900747805914166E-5</v>
      </c>
      <c r="Q63" t="s">
        <v>217</v>
      </c>
      <c r="S63" t="s">
        <v>326</v>
      </c>
      <c r="T63" t="s">
        <v>1016</v>
      </c>
      <c r="U63">
        <v>9.2115632612322046E-5</v>
      </c>
      <c r="V63" t="s">
        <v>217</v>
      </c>
      <c r="X63">
        <v>1.1415525114155251E-4</v>
      </c>
      <c r="Y63">
        <v>2.1215059377304864E-5</v>
      </c>
      <c r="Z63" t="s">
        <v>1016</v>
      </c>
      <c r="AA63" t="s">
        <v>25</v>
      </c>
      <c r="AC63" t="s">
        <v>22</v>
      </c>
      <c r="AD63" t="s">
        <v>1016</v>
      </c>
      <c r="AE63">
        <v>1.2374705555151278E-4</v>
      </c>
      <c r="AG63" t="s">
        <v>98</v>
      </c>
      <c r="AH63" t="s">
        <v>1016</v>
      </c>
      <c r="AI63">
        <v>0</v>
      </c>
    </row>
    <row r="64" spans="5:35" x14ac:dyDescent="0.45">
      <c r="E64" t="s">
        <v>777</v>
      </c>
      <c r="G64" t="s">
        <v>127</v>
      </c>
      <c r="I64" t="s">
        <v>215</v>
      </c>
      <c r="J64" t="s">
        <v>1017</v>
      </c>
      <c r="K64">
        <v>2.2620041841027439E-5</v>
      </c>
      <c r="L64" t="s">
        <v>217</v>
      </c>
      <c r="N64" t="s">
        <v>325</v>
      </c>
      <c r="O64" t="s">
        <v>1017</v>
      </c>
      <c r="P64">
        <v>7.6018748101098663E-5</v>
      </c>
      <c r="Q64" t="s">
        <v>217</v>
      </c>
      <c r="S64" t="s">
        <v>326</v>
      </c>
      <c r="T64" t="s">
        <v>1017</v>
      </c>
      <c r="U64">
        <v>9.7050385262951127E-5</v>
      </c>
      <c r="V64" t="s">
        <v>217</v>
      </c>
      <c r="X64">
        <v>1.1415525114155251E-4</v>
      </c>
      <c r="Y64">
        <v>5.7678442682047593E-5</v>
      </c>
      <c r="Z64" t="s">
        <v>1017</v>
      </c>
      <c r="AA64" t="s">
        <v>25</v>
      </c>
      <c r="AC64" t="s">
        <v>22</v>
      </c>
      <c r="AD64" t="s">
        <v>1017</v>
      </c>
      <c r="AE64">
        <v>1.2374705555151278E-4</v>
      </c>
      <c r="AG64" t="s">
        <v>98</v>
      </c>
      <c r="AH64" t="s">
        <v>1017</v>
      </c>
      <c r="AI64">
        <v>0</v>
      </c>
    </row>
    <row r="65" spans="5:35" x14ac:dyDescent="0.45">
      <c r="E65" t="s">
        <v>778</v>
      </c>
      <c r="G65" t="s">
        <v>127</v>
      </c>
      <c r="I65" t="s">
        <v>215</v>
      </c>
      <c r="J65" t="s">
        <v>1018</v>
      </c>
      <c r="K65">
        <v>7.7850813781875635E-5</v>
      </c>
      <c r="L65" t="s">
        <v>217</v>
      </c>
      <c r="N65" t="s">
        <v>325</v>
      </c>
      <c r="O65" t="s">
        <v>1018</v>
      </c>
      <c r="P65">
        <v>7.2076277867016796E-5</v>
      </c>
      <c r="Q65" t="s">
        <v>217</v>
      </c>
      <c r="S65" t="s">
        <v>326</v>
      </c>
      <c r="T65" t="s">
        <v>1018</v>
      </c>
      <c r="U65">
        <v>9.966980364007404E-5</v>
      </c>
      <c r="V65" t="s">
        <v>217</v>
      </c>
      <c r="X65">
        <v>1.1415525114155251E-4</v>
      </c>
      <c r="Y65">
        <v>1.6905750441289813E-4</v>
      </c>
      <c r="Z65" t="s">
        <v>1018</v>
      </c>
      <c r="AA65" t="s">
        <v>25</v>
      </c>
      <c r="AC65" t="s">
        <v>22</v>
      </c>
      <c r="AD65" t="s">
        <v>1018</v>
      </c>
      <c r="AE65">
        <v>1.2250989298586351E-4</v>
      </c>
      <c r="AG65" t="s">
        <v>98</v>
      </c>
      <c r="AH65" t="s">
        <v>1018</v>
      </c>
      <c r="AI65">
        <v>0</v>
      </c>
    </row>
    <row r="66" spans="5:35" x14ac:dyDescent="0.45">
      <c r="E66" t="s">
        <v>779</v>
      </c>
      <c r="G66" t="s">
        <v>127</v>
      </c>
      <c r="I66" t="s">
        <v>215</v>
      </c>
      <c r="J66" t="s">
        <v>1019</v>
      </c>
      <c r="K66">
        <v>1.462021574209E-4</v>
      </c>
      <c r="L66" t="s">
        <v>217</v>
      </c>
      <c r="N66" t="s">
        <v>325</v>
      </c>
      <c r="O66" t="s">
        <v>1019</v>
      </c>
      <c r="P66">
        <v>5.7887249728947431E-5</v>
      </c>
      <c r="Q66" t="s">
        <v>217</v>
      </c>
      <c r="S66" t="s">
        <v>326</v>
      </c>
      <c r="T66" t="s">
        <v>1019</v>
      </c>
      <c r="U66">
        <v>8.2615127555227876E-5</v>
      </c>
      <c r="V66" t="s">
        <v>217</v>
      </c>
      <c r="X66">
        <v>1.1415525114155251E-4</v>
      </c>
      <c r="Y66">
        <v>1.9060404909297337E-4</v>
      </c>
      <c r="Z66" t="s">
        <v>1019</v>
      </c>
      <c r="AA66" t="s">
        <v>25</v>
      </c>
      <c r="AC66" t="s">
        <v>22</v>
      </c>
      <c r="AD66" t="s">
        <v>1019</v>
      </c>
      <c r="AE66">
        <v>1.2187030839551691E-4</v>
      </c>
      <c r="AG66" t="s">
        <v>98</v>
      </c>
      <c r="AH66" t="s">
        <v>1019</v>
      </c>
      <c r="AI66">
        <v>0</v>
      </c>
    </row>
    <row r="67" spans="5:35" x14ac:dyDescent="0.45">
      <c r="E67" t="s">
        <v>780</v>
      </c>
      <c r="G67" t="s">
        <v>127</v>
      </c>
      <c r="I67" t="s">
        <v>215</v>
      </c>
      <c r="J67" t="s">
        <v>1020</v>
      </c>
      <c r="K67">
        <v>2.1462085548599999E-4</v>
      </c>
      <c r="L67" t="s">
        <v>217</v>
      </c>
      <c r="N67" t="s">
        <v>325</v>
      </c>
      <c r="O67" t="s">
        <v>1020</v>
      </c>
      <c r="P67">
        <v>6.2774823954394818E-5</v>
      </c>
      <c r="Q67" t="s">
        <v>217</v>
      </c>
      <c r="S67" t="s">
        <v>326</v>
      </c>
      <c r="T67" t="s">
        <v>1020</v>
      </c>
      <c r="U67">
        <v>8.8659804058281415E-5</v>
      </c>
      <c r="V67" t="s">
        <v>217</v>
      </c>
      <c r="X67">
        <v>1.1415525114155251E-4</v>
      </c>
      <c r="Y67">
        <v>1.4585353321897094E-4</v>
      </c>
      <c r="Z67" t="s">
        <v>1020</v>
      </c>
      <c r="AA67" t="s">
        <v>25</v>
      </c>
      <c r="AC67" t="s">
        <v>22</v>
      </c>
      <c r="AD67" t="s">
        <v>1020</v>
      </c>
      <c r="AE67">
        <v>1.2039736676478222E-4</v>
      </c>
      <c r="AG67" t="s">
        <v>98</v>
      </c>
      <c r="AH67" t="s">
        <v>1020</v>
      </c>
      <c r="AI67">
        <v>0</v>
      </c>
    </row>
    <row r="68" spans="5:35" x14ac:dyDescent="0.45">
      <c r="E68" t="s">
        <v>781</v>
      </c>
      <c r="G68" t="s">
        <v>127</v>
      </c>
      <c r="I68" t="s">
        <v>215</v>
      </c>
      <c r="J68" t="s">
        <v>1021</v>
      </c>
      <c r="K68">
        <v>2.6835550767679997E-4</v>
      </c>
      <c r="L68" t="s">
        <v>217</v>
      </c>
      <c r="N68" t="s">
        <v>325</v>
      </c>
      <c r="O68" t="s">
        <v>1021</v>
      </c>
      <c r="P68">
        <v>6.5186619128921832E-5</v>
      </c>
      <c r="Q68" t="s">
        <v>217</v>
      </c>
      <c r="S68" t="s">
        <v>326</v>
      </c>
      <c r="T68" t="s">
        <v>1021</v>
      </c>
      <c r="U68">
        <v>9.2318610955524825E-5</v>
      </c>
      <c r="V68" t="s">
        <v>217</v>
      </c>
      <c r="X68">
        <v>1.1415525114155251E-4</v>
      </c>
      <c r="Y68">
        <v>1.4452759200788939E-4</v>
      </c>
      <c r="Z68" t="s">
        <v>1021</v>
      </c>
      <c r="AA68" t="s">
        <v>25</v>
      </c>
      <c r="AC68" t="s">
        <v>22</v>
      </c>
      <c r="AD68" t="s">
        <v>1021</v>
      </c>
      <c r="AE68">
        <v>1.2057894374593995E-4</v>
      </c>
      <c r="AG68" t="s">
        <v>98</v>
      </c>
      <c r="AH68" t="s">
        <v>1021</v>
      </c>
      <c r="AI68">
        <v>0</v>
      </c>
    </row>
    <row r="69" spans="5:35" x14ac:dyDescent="0.45">
      <c r="E69" t="s">
        <v>782</v>
      </c>
      <c r="G69" t="s">
        <v>127</v>
      </c>
      <c r="I69" t="s">
        <v>215</v>
      </c>
      <c r="J69" t="s">
        <v>1022</v>
      </c>
      <c r="K69">
        <v>3.003522625042E-4</v>
      </c>
      <c r="L69" t="s">
        <v>217</v>
      </c>
      <c r="N69" t="s">
        <v>325</v>
      </c>
      <c r="O69" t="s">
        <v>1022</v>
      </c>
      <c r="P69">
        <v>6.9011944595507804E-5</v>
      </c>
      <c r="Q69" t="s">
        <v>217</v>
      </c>
      <c r="S69" t="s">
        <v>326</v>
      </c>
      <c r="T69" t="s">
        <v>1022</v>
      </c>
      <c r="U69">
        <v>9.6539046670258917E-5</v>
      </c>
      <c r="V69" t="s">
        <v>217</v>
      </c>
      <c r="X69">
        <v>1.1415525114155251E-4</v>
      </c>
      <c r="Y69">
        <v>1.408812536774151E-4</v>
      </c>
      <c r="Z69" t="s">
        <v>1022</v>
      </c>
      <c r="AA69" t="s">
        <v>25</v>
      </c>
      <c r="AC69" t="s">
        <v>22</v>
      </c>
      <c r="AD69" t="s">
        <v>1022</v>
      </c>
      <c r="AE69">
        <v>1.1807345241638299E-4</v>
      </c>
      <c r="AG69" t="s">
        <v>98</v>
      </c>
      <c r="AH69" t="s">
        <v>1022</v>
      </c>
      <c r="AI69">
        <v>0</v>
      </c>
    </row>
    <row r="70" spans="5:35" x14ac:dyDescent="0.45">
      <c r="E70" t="s">
        <v>783</v>
      </c>
      <c r="G70" t="s">
        <v>127</v>
      </c>
      <c r="I70" t="s">
        <v>215</v>
      </c>
      <c r="J70" t="s">
        <v>1023</v>
      </c>
      <c r="K70">
        <v>3.1164293602049998E-4</v>
      </c>
      <c r="L70" t="s">
        <v>217</v>
      </c>
      <c r="N70" t="s">
        <v>325</v>
      </c>
      <c r="O70" t="s">
        <v>1023</v>
      </c>
      <c r="P70">
        <v>7.3381076168531898E-5</v>
      </c>
      <c r="Q70" t="s">
        <v>217</v>
      </c>
      <c r="S70" t="s">
        <v>326</v>
      </c>
      <c r="T70" t="s">
        <v>1023</v>
      </c>
      <c r="U70">
        <v>1.0159385389459999E-4</v>
      </c>
      <c r="V70" t="s">
        <v>217</v>
      </c>
      <c r="X70">
        <v>1.1415525114155251E-4</v>
      </c>
      <c r="Y70">
        <v>1.4054976837464471E-4</v>
      </c>
      <c r="Z70" t="s">
        <v>1023</v>
      </c>
      <c r="AA70" t="s">
        <v>25</v>
      </c>
      <c r="AC70" t="s">
        <v>22</v>
      </c>
      <c r="AD70" t="s">
        <v>1023</v>
      </c>
      <c r="AE70">
        <v>1.1593924536173065E-4</v>
      </c>
      <c r="AG70" t="s">
        <v>98</v>
      </c>
      <c r="AH70" t="s">
        <v>1023</v>
      </c>
      <c r="AI70">
        <v>0</v>
      </c>
    </row>
    <row r="71" spans="5:35" x14ac:dyDescent="0.45">
      <c r="E71" t="s">
        <v>784</v>
      </c>
      <c r="G71" t="s">
        <v>127</v>
      </c>
      <c r="I71" t="s">
        <v>215</v>
      </c>
      <c r="J71" t="s">
        <v>1024</v>
      </c>
      <c r="K71">
        <v>3.0692077312389999E-4</v>
      </c>
      <c r="L71" t="s">
        <v>217</v>
      </c>
      <c r="N71" t="s">
        <v>325</v>
      </c>
      <c r="O71" t="s">
        <v>1024</v>
      </c>
      <c r="P71">
        <v>7.6323540364058872E-5</v>
      </c>
      <c r="Q71" t="s">
        <v>217</v>
      </c>
      <c r="S71" t="s">
        <v>326</v>
      </c>
      <c r="T71" t="s">
        <v>1024</v>
      </c>
      <c r="U71">
        <v>1.0325677137529999E-4</v>
      </c>
      <c r="V71" t="s">
        <v>217</v>
      </c>
      <c r="X71">
        <v>1.1415525114155251E-4</v>
      </c>
      <c r="Y71">
        <v>1.4253868019126702E-4</v>
      </c>
      <c r="Z71" t="s">
        <v>1024</v>
      </c>
      <c r="AA71" t="s">
        <v>25</v>
      </c>
      <c r="AC71" t="s">
        <v>22</v>
      </c>
      <c r="AD71" t="s">
        <v>1024</v>
      </c>
      <c r="AE71">
        <v>1.1262885308584767E-4</v>
      </c>
      <c r="AG71" t="s">
        <v>98</v>
      </c>
      <c r="AH71" t="s">
        <v>1024</v>
      </c>
      <c r="AI71">
        <v>0</v>
      </c>
    </row>
    <row r="72" spans="5:35" x14ac:dyDescent="0.45">
      <c r="E72" t="s">
        <v>785</v>
      </c>
      <c r="G72" t="s">
        <v>127</v>
      </c>
      <c r="I72" t="s">
        <v>215</v>
      </c>
      <c r="J72" t="s">
        <v>1025</v>
      </c>
      <c r="K72">
        <v>3.1283379961160001E-4</v>
      </c>
      <c r="L72" t="s">
        <v>217</v>
      </c>
      <c r="N72" t="s">
        <v>325</v>
      </c>
      <c r="O72" t="s">
        <v>1025</v>
      </c>
      <c r="P72">
        <v>7.5784673909728143E-5</v>
      </c>
      <c r="Q72" t="s">
        <v>217</v>
      </c>
      <c r="S72" t="s">
        <v>326</v>
      </c>
      <c r="T72" t="s">
        <v>1025</v>
      </c>
      <c r="U72">
        <v>1.018485679214E-4</v>
      </c>
      <c r="V72" t="s">
        <v>217</v>
      </c>
      <c r="X72">
        <v>1.1415525114155251E-4</v>
      </c>
      <c r="Y72">
        <v>1.4883690094390442E-4</v>
      </c>
      <c r="Z72" t="s">
        <v>1025</v>
      </c>
      <c r="AA72" t="s">
        <v>25</v>
      </c>
      <c r="AC72" t="s">
        <v>22</v>
      </c>
      <c r="AD72" t="s">
        <v>1025</v>
      </c>
      <c r="AE72">
        <v>1.0568014592631924E-4</v>
      </c>
      <c r="AG72" t="s">
        <v>98</v>
      </c>
      <c r="AH72" t="s">
        <v>1025</v>
      </c>
      <c r="AI72">
        <v>0</v>
      </c>
    </row>
    <row r="73" spans="5:35" x14ac:dyDescent="0.45">
      <c r="E73" t="s">
        <v>786</v>
      </c>
      <c r="G73" t="s">
        <v>127</v>
      </c>
      <c r="I73" t="s">
        <v>215</v>
      </c>
      <c r="J73" t="s">
        <v>1026</v>
      </c>
      <c r="K73">
        <v>2.8686720637910001E-4</v>
      </c>
      <c r="L73" t="s">
        <v>217</v>
      </c>
      <c r="N73" t="s">
        <v>325</v>
      </c>
      <c r="O73" t="s">
        <v>1026</v>
      </c>
      <c r="P73">
        <v>7.2488285913878335E-5</v>
      </c>
      <c r="Q73" t="s">
        <v>217</v>
      </c>
      <c r="S73" t="s">
        <v>326</v>
      </c>
      <c r="T73" t="s">
        <v>1026</v>
      </c>
      <c r="U73">
        <v>9.868603232909468E-5</v>
      </c>
      <c r="V73" t="s">
        <v>217</v>
      </c>
      <c r="X73">
        <v>1.1415525114155251E-4</v>
      </c>
      <c r="Y73">
        <v>1.5049432745775637E-4</v>
      </c>
      <c r="Z73" t="s">
        <v>1026</v>
      </c>
      <c r="AA73" t="s">
        <v>25</v>
      </c>
      <c r="AC73" t="s">
        <v>22</v>
      </c>
      <c r="AD73" t="s">
        <v>1026</v>
      </c>
      <c r="AE73">
        <v>9.9217902470041726E-5</v>
      </c>
      <c r="AG73" t="s">
        <v>98</v>
      </c>
      <c r="AH73" t="s">
        <v>1026</v>
      </c>
      <c r="AI73">
        <v>0</v>
      </c>
    </row>
    <row r="74" spans="5:35" x14ac:dyDescent="0.45">
      <c r="E74" t="s">
        <v>787</v>
      </c>
      <c r="G74" t="s">
        <v>127</v>
      </c>
      <c r="I74" t="s">
        <v>215</v>
      </c>
      <c r="J74" t="s">
        <v>1027</v>
      </c>
      <c r="K74">
        <v>2.6436619754270001E-4</v>
      </c>
      <c r="L74" t="s">
        <v>217</v>
      </c>
      <c r="N74" t="s">
        <v>325</v>
      </c>
      <c r="O74" t="s">
        <v>1027</v>
      </c>
      <c r="P74">
        <v>7.0590201906843783E-5</v>
      </c>
      <c r="Q74" t="s">
        <v>217</v>
      </c>
      <c r="S74" t="s">
        <v>326</v>
      </c>
      <c r="T74" t="s">
        <v>1027</v>
      </c>
      <c r="U74">
        <v>9.874988279720006E-5</v>
      </c>
      <c r="V74" t="s">
        <v>217</v>
      </c>
      <c r="X74">
        <v>1.1415525114155251E-4</v>
      </c>
      <c r="Y74">
        <v>1.7237235744060203E-4</v>
      </c>
      <c r="Z74" t="s">
        <v>1027</v>
      </c>
      <c r="AA74" t="s">
        <v>25</v>
      </c>
      <c r="AC74" t="s">
        <v>22</v>
      </c>
      <c r="AD74" t="s">
        <v>1027</v>
      </c>
      <c r="AE74">
        <v>8.8880210012935186E-5</v>
      </c>
      <c r="AG74" t="s">
        <v>98</v>
      </c>
      <c r="AH74" t="s">
        <v>1027</v>
      </c>
      <c r="AI74">
        <v>0</v>
      </c>
    </row>
    <row r="75" spans="5:35" x14ac:dyDescent="0.45">
      <c r="E75" t="s">
        <v>788</v>
      </c>
      <c r="G75" t="s">
        <v>127</v>
      </c>
      <c r="I75" t="s">
        <v>215</v>
      </c>
      <c r="J75" t="s">
        <v>1028</v>
      </c>
      <c r="K75">
        <v>2.3031582665080001E-4</v>
      </c>
      <c r="L75" t="s">
        <v>217</v>
      </c>
      <c r="N75" t="s">
        <v>325</v>
      </c>
      <c r="O75" t="s">
        <v>1028</v>
      </c>
      <c r="P75">
        <v>7.0306957183471225E-5</v>
      </c>
      <c r="Q75" t="s">
        <v>217</v>
      </c>
      <c r="S75" t="s">
        <v>326</v>
      </c>
      <c r="T75" t="s">
        <v>1028</v>
      </c>
      <c r="U75">
        <v>9.8951700271461676E-5</v>
      </c>
      <c r="V75" t="s">
        <v>217</v>
      </c>
      <c r="X75">
        <v>1.1415525114155251E-4</v>
      </c>
      <c r="Y75">
        <v>2.2209515285616027E-4</v>
      </c>
      <c r="Z75" t="s">
        <v>1028</v>
      </c>
      <c r="AA75" t="s">
        <v>25</v>
      </c>
      <c r="AC75" t="s">
        <v>22</v>
      </c>
      <c r="AD75" t="s">
        <v>1028</v>
      </c>
      <c r="AE75">
        <v>8.7907282606433356E-5</v>
      </c>
      <c r="AG75" t="s">
        <v>98</v>
      </c>
      <c r="AH75" t="s">
        <v>1028</v>
      </c>
      <c r="AI75">
        <v>0</v>
      </c>
    </row>
    <row r="76" spans="5:35" x14ac:dyDescent="0.45">
      <c r="E76" t="s">
        <v>789</v>
      </c>
      <c r="G76" t="s">
        <v>127</v>
      </c>
      <c r="I76" t="s">
        <v>215</v>
      </c>
      <c r="J76" t="s">
        <v>1029</v>
      </c>
      <c r="K76">
        <v>1.8915897281010001E-4</v>
      </c>
      <c r="L76" t="s">
        <v>217</v>
      </c>
      <c r="N76" t="s">
        <v>325</v>
      </c>
      <c r="O76" t="s">
        <v>1029</v>
      </c>
      <c r="P76">
        <v>7.4644608041037942E-5</v>
      </c>
      <c r="Q76" t="s">
        <v>217</v>
      </c>
      <c r="S76" t="s">
        <v>326</v>
      </c>
      <c r="T76" t="s">
        <v>1029</v>
      </c>
      <c r="U76">
        <v>1.033434405871E-4</v>
      </c>
      <c r="V76" t="s">
        <v>217</v>
      </c>
      <c r="X76">
        <v>1.1415525114155251E-4</v>
      </c>
      <c r="Y76">
        <v>2.2209515285616027E-4</v>
      </c>
      <c r="Z76" t="s">
        <v>1029</v>
      </c>
      <c r="AA76" t="s">
        <v>25</v>
      </c>
      <c r="AC76" t="s">
        <v>22</v>
      </c>
      <c r="AD76" t="s">
        <v>1029</v>
      </c>
      <c r="AE76">
        <v>8.2987088437898291E-5</v>
      </c>
      <c r="AG76" t="s">
        <v>98</v>
      </c>
      <c r="AH76" t="s">
        <v>1029</v>
      </c>
      <c r="AI76">
        <v>0</v>
      </c>
    </row>
    <row r="77" spans="5:35" x14ac:dyDescent="0.45">
      <c r="E77" t="s">
        <v>790</v>
      </c>
      <c r="G77" t="s">
        <v>127</v>
      </c>
      <c r="I77" t="s">
        <v>215</v>
      </c>
      <c r="J77" t="s">
        <v>1030</v>
      </c>
      <c r="K77">
        <v>1.2323840779039999E-4</v>
      </c>
      <c r="L77" t="s">
        <v>217</v>
      </c>
      <c r="N77" t="s">
        <v>325</v>
      </c>
      <c r="O77" t="s">
        <v>1030</v>
      </c>
      <c r="P77">
        <v>7.7782188330978032E-5</v>
      </c>
      <c r="Q77" t="s">
        <v>217</v>
      </c>
      <c r="S77" t="s">
        <v>326</v>
      </c>
      <c r="T77" t="s">
        <v>1030</v>
      </c>
      <c r="U77">
        <v>1.069537114356E-4</v>
      </c>
      <c r="V77" t="s">
        <v>217</v>
      </c>
      <c r="X77">
        <v>1.1415525114155251E-4</v>
      </c>
      <c r="Y77">
        <v>1.7237235744060203E-4</v>
      </c>
      <c r="Z77" t="s">
        <v>1030</v>
      </c>
      <c r="AA77" t="s">
        <v>25</v>
      </c>
      <c r="AC77" t="s">
        <v>22</v>
      </c>
      <c r="AD77" t="s">
        <v>1030</v>
      </c>
      <c r="AE77">
        <v>8.3495232974720285E-5</v>
      </c>
      <c r="AG77" t="s">
        <v>98</v>
      </c>
      <c r="AH77" t="s">
        <v>1030</v>
      </c>
      <c r="AI77">
        <v>0</v>
      </c>
    </row>
    <row r="78" spans="5:35" x14ac:dyDescent="0.45">
      <c r="E78" t="s">
        <v>791</v>
      </c>
      <c r="G78" t="s">
        <v>127</v>
      </c>
      <c r="I78" t="s">
        <v>215</v>
      </c>
      <c r="J78" t="s">
        <v>1031</v>
      </c>
      <c r="K78">
        <v>5.4739655042451019E-5</v>
      </c>
      <c r="L78" t="s">
        <v>217</v>
      </c>
      <c r="N78" t="s">
        <v>325</v>
      </c>
      <c r="O78" t="s">
        <v>1031</v>
      </c>
      <c r="P78">
        <v>6.7888226501358411E-5</v>
      </c>
      <c r="Q78" t="s">
        <v>217</v>
      </c>
      <c r="S78" t="s">
        <v>326</v>
      </c>
      <c r="T78" t="s">
        <v>1031</v>
      </c>
      <c r="U78">
        <v>9.56376411229296E-5</v>
      </c>
      <c r="V78" t="s">
        <v>217</v>
      </c>
      <c r="X78">
        <v>1.1415525114155251E-4</v>
      </c>
      <c r="Y78">
        <v>1.5579809230208258E-4</v>
      </c>
      <c r="Z78" t="s">
        <v>1031</v>
      </c>
      <c r="AA78" t="s">
        <v>25</v>
      </c>
      <c r="AC78" t="s">
        <v>22</v>
      </c>
      <c r="AD78" t="s">
        <v>1031</v>
      </c>
      <c r="AE78">
        <v>8.4510166996266061E-5</v>
      </c>
      <c r="AG78" t="s">
        <v>98</v>
      </c>
      <c r="AH78" t="s">
        <v>1031</v>
      </c>
      <c r="AI78">
        <v>0</v>
      </c>
    </row>
    <row r="79" spans="5:35" x14ac:dyDescent="0.45">
      <c r="E79" t="s">
        <v>792</v>
      </c>
      <c r="G79" t="s">
        <v>127</v>
      </c>
      <c r="I79" t="s">
        <v>215</v>
      </c>
      <c r="J79" t="s">
        <v>1032</v>
      </c>
      <c r="K79">
        <v>0</v>
      </c>
      <c r="L79" t="s">
        <v>217</v>
      </c>
      <c r="N79" t="s">
        <v>325</v>
      </c>
      <c r="O79" t="s">
        <v>1032</v>
      </c>
      <c r="P79">
        <v>7.3808025528755862E-5</v>
      </c>
      <c r="Q79" t="s">
        <v>217</v>
      </c>
      <c r="S79" t="s">
        <v>326</v>
      </c>
      <c r="T79" t="s">
        <v>1032</v>
      </c>
      <c r="U79">
        <v>1.08600196117E-4</v>
      </c>
      <c r="V79" t="s">
        <v>217</v>
      </c>
      <c r="X79">
        <v>1.1415525114155251E-4</v>
      </c>
      <c r="Y79">
        <v>1.093901499142282E-4</v>
      </c>
      <c r="Z79" t="s">
        <v>1032</v>
      </c>
      <c r="AA79" t="s">
        <v>25</v>
      </c>
      <c r="AC79" t="s">
        <v>22</v>
      </c>
      <c r="AD79" t="s">
        <v>1032</v>
      </c>
      <c r="AE79">
        <v>8.7594265571751007E-5</v>
      </c>
      <c r="AG79" t="s">
        <v>98</v>
      </c>
      <c r="AH79" t="s">
        <v>1032</v>
      </c>
      <c r="AI79">
        <v>0</v>
      </c>
    </row>
    <row r="80" spans="5:35" x14ac:dyDescent="0.45">
      <c r="E80" t="s">
        <v>793</v>
      </c>
      <c r="G80" t="s">
        <v>127</v>
      </c>
      <c r="I80" t="s">
        <v>215</v>
      </c>
      <c r="J80" t="s">
        <v>1033</v>
      </c>
      <c r="K80">
        <v>0</v>
      </c>
      <c r="L80" t="s">
        <v>217</v>
      </c>
      <c r="N80" t="s">
        <v>325</v>
      </c>
      <c r="O80" t="s">
        <v>1033</v>
      </c>
      <c r="P80">
        <v>7.8180632699178504E-5</v>
      </c>
      <c r="Q80" t="s">
        <v>217</v>
      </c>
      <c r="S80" t="s">
        <v>326</v>
      </c>
      <c r="T80" t="s">
        <v>1033</v>
      </c>
      <c r="U80">
        <v>1.175290723056E-4</v>
      </c>
      <c r="V80" t="s">
        <v>217</v>
      </c>
      <c r="X80">
        <v>1.1415525114155251E-4</v>
      </c>
      <c r="Y80">
        <v>7.9556472664893237E-5</v>
      </c>
      <c r="Z80" t="s">
        <v>1033</v>
      </c>
      <c r="AA80" t="s">
        <v>25</v>
      </c>
      <c r="AC80" t="s">
        <v>22</v>
      </c>
      <c r="AD80" t="s">
        <v>1033</v>
      </c>
      <c r="AE80">
        <v>9.4933227735558731E-5</v>
      </c>
      <c r="AG80" t="s">
        <v>98</v>
      </c>
      <c r="AH80" t="s">
        <v>1033</v>
      </c>
      <c r="AI80">
        <v>0</v>
      </c>
    </row>
    <row r="81" spans="5:35" x14ac:dyDescent="0.45">
      <c r="E81" t="s">
        <v>794</v>
      </c>
      <c r="G81" t="s">
        <v>127</v>
      </c>
      <c r="I81" t="s">
        <v>215</v>
      </c>
      <c r="J81" t="s">
        <v>1034</v>
      </c>
      <c r="K81">
        <v>0</v>
      </c>
      <c r="L81" t="s">
        <v>217</v>
      </c>
      <c r="N81" t="s">
        <v>325</v>
      </c>
      <c r="O81" t="s">
        <v>1034</v>
      </c>
      <c r="P81">
        <v>8.1998636466014695E-5</v>
      </c>
      <c r="Q81" t="s">
        <v>217</v>
      </c>
      <c r="S81" t="s">
        <v>326</v>
      </c>
      <c r="T81" t="s">
        <v>1034</v>
      </c>
      <c r="U81">
        <v>1.197437103845E-4</v>
      </c>
      <c r="V81" t="s">
        <v>217</v>
      </c>
      <c r="X81">
        <v>1.1415525114155251E-4</v>
      </c>
      <c r="Y81">
        <v>5.6352501470966035E-5</v>
      </c>
      <c r="Z81" t="s">
        <v>1034</v>
      </c>
      <c r="AA81" t="s">
        <v>25</v>
      </c>
      <c r="AC81" t="s">
        <v>22</v>
      </c>
      <c r="AD81" t="s">
        <v>1034</v>
      </c>
      <c r="AE81">
        <v>1.0914772424559248E-4</v>
      </c>
      <c r="AG81" t="s">
        <v>98</v>
      </c>
      <c r="AH81" t="s">
        <v>1034</v>
      </c>
      <c r="AI81">
        <v>0</v>
      </c>
    </row>
    <row r="82" spans="5:35" x14ac:dyDescent="0.45">
      <c r="E82" t="s">
        <v>795</v>
      </c>
      <c r="G82" t="s">
        <v>127</v>
      </c>
      <c r="I82" t="s">
        <v>215</v>
      </c>
      <c r="J82" t="s">
        <v>1035</v>
      </c>
      <c r="K82">
        <v>0</v>
      </c>
      <c r="L82" t="s">
        <v>217</v>
      </c>
      <c r="N82" t="s">
        <v>325</v>
      </c>
      <c r="O82" t="s">
        <v>1035</v>
      </c>
      <c r="P82">
        <v>8.1817413512671688E-5</v>
      </c>
      <c r="Q82" t="s">
        <v>217</v>
      </c>
      <c r="S82" t="s">
        <v>326</v>
      </c>
      <c r="T82" t="s">
        <v>1035</v>
      </c>
      <c r="U82">
        <v>1.175675068647E-4</v>
      </c>
      <c r="V82" t="s">
        <v>217</v>
      </c>
      <c r="X82">
        <v>1.1415525114155251E-4</v>
      </c>
      <c r="Y82">
        <v>2.9833677249334962E-5</v>
      </c>
      <c r="Z82" t="s">
        <v>1035</v>
      </c>
      <c r="AA82" t="s">
        <v>25</v>
      </c>
      <c r="AC82" t="s">
        <v>22</v>
      </c>
      <c r="AD82" t="s">
        <v>1035</v>
      </c>
      <c r="AE82">
        <v>1.202157897836245E-4</v>
      </c>
      <c r="AG82" t="s">
        <v>98</v>
      </c>
      <c r="AH82" t="s">
        <v>1035</v>
      </c>
      <c r="AI82">
        <v>0</v>
      </c>
    </row>
    <row r="83" spans="5:35" x14ac:dyDescent="0.45">
      <c r="E83" t="s">
        <v>796</v>
      </c>
      <c r="G83" t="s">
        <v>127</v>
      </c>
      <c r="I83" t="s">
        <v>215</v>
      </c>
      <c r="J83" t="s">
        <v>1036</v>
      </c>
      <c r="K83">
        <v>0</v>
      </c>
      <c r="L83" t="s">
        <v>217</v>
      </c>
      <c r="N83" t="s">
        <v>325</v>
      </c>
      <c r="O83" t="s">
        <v>1036</v>
      </c>
      <c r="P83">
        <v>7.9049959775797949E-5</v>
      </c>
      <c r="Q83" t="s">
        <v>217</v>
      </c>
      <c r="S83" t="s">
        <v>326</v>
      </c>
      <c r="T83" t="s">
        <v>1036</v>
      </c>
      <c r="U83">
        <v>1.139101654673E-4</v>
      </c>
      <c r="V83" t="s">
        <v>217</v>
      </c>
      <c r="X83">
        <v>1.1415525114155251E-4</v>
      </c>
      <c r="Y83">
        <v>2.1546544680075254E-5</v>
      </c>
      <c r="Z83" t="s">
        <v>1036</v>
      </c>
      <c r="AA83" t="s">
        <v>25</v>
      </c>
      <c r="AC83" t="s">
        <v>22</v>
      </c>
      <c r="AD83" t="s">
        <v>1036</v>
      </c>
      <c r="AE83">
        <v>1.2239877871381179E-4</v>
      </c>
      <c r="AG83" t="s">
        <v>98</v>
      </c>
      <c r="AH83" t="s">
        <v>1036</v>
      </c>
      <c r="AI83">
        <v>0</v>
      </c>
    </row>
    <row r="84" spans="5:35" x14ac:dyDescent="0.45">
      <c r="E84" t="s">
        <v>797</v>
      </c>
      <c r="G84" t="s">
        <v>127</v>
      </c>
      <c r="I84" t="s">
        <v>215</v>
      </c>
      <c r="J84" t="s">
        <v>1037</v>
      </c>
      <c r="K84">
        <v>0</v>
      </c>
      <c r="L84" t="s">
        <v>217</v>
      </c>
      <c r="N84" t="s">
        <v>325</v>
      </c>
      <c r="O84" t="s">
        <v>1037</v>
      </c>
      <c r="P84">
        <v>7.5718473234598653E-5</v>
      </c>
      <c r="Q84" t="s">
        <v>217</v>
      </c>
      <c r="S84" t="s">
        <v>326</v>
      </c>
      <c r="T84" t="s">
        <v>1037</v>
      </c>
      <c r="U84">
        <v>1.111807560541E-4</v>
      </c>
      <c r="V84" t="s">
        <v>217</v>
      </c>
      <c r="X84">
        <v>1.1415525114155251E-4</v>
      </c>
      <c r="Y84">
        <v>1.4916838624667481E-5</v>
      </c>
      <c r="Z84" t="s">
        <v>1037</v>
      </c>
      <c r="AA84" t="s">
        <v>25</v>
      </c>
      <c r="AC84" t="s">
        <v>22</v>
      </c>
      <c r="AD84" t="s">
        <v>1037</v>
      </c>
      <c r="AE84">
        <v>1.2534872713157569E-4</v>
      </c>
      <c r="AG84" t="s">
        <v>98</v>
      </c>
      <c r="AH84" t="s">
        <v>1037</v>
      </c>
      <c r="AI84">
        <v>0</v>
      </c>
    </row>
    <row r="85" spans="5:35" x14ac:dyDescent="0.45">
      <c r="E85" t="s">
        <v>798</v>
      </c>
      <c r="G85" t="s">
        <v>127</v>
      </c>
      <c r="I85" t="s">
        <v>215</v>
      </c>
      <c r="J85" t="s">
        <v>1038</v>
      </c>
      <c r="K85">
        <v>0</v>
      </c>
      <c r="L85" t="s">
        <v>217</v>
      </c>
      <c r="N85" t="s">
        <v>325</v>
      </c>
      <c r="O85" t="s">
        <v>1038</v>
      </c>
      <c r="P85">
        <v>7.3349641289891082E-5</v>
      </c>
      <c r="Q85" t="s">
        <v>217</v>
      </c>
      <c r="S85" t="s">
        <v>326</v>
      </c>
      <c r="T85" t="s">
        <v>1038</v>
      </c>
      <c r="U85">
        <v>1.080116467597E-4</v>
      </c>
      <c r="V85" t="s">
        <v>217</v>
      </c>
      <c r="X85">
        <v>1.1415525114155251E-4</v>
      </c>
      <c r="Y85">
        <v>1.6574265138519424E-5</v>
      </c>
      <c r="Z85" t="s">
        <v>1038</v>
      </c>
      <c r="AA85" t="s">
        <v>25</v>
      </c>
      <c r="AC85" t="s">
        <v>22</v>
      </c>
      <c r="AD85" t="s">
        <v>1038</v>
      </c>
      <c r="AE85">
        <v>1.3134754277027155E-4</v>
      </c>
      <c r="AG85" t="s">
        <v>98</v>
      </c>
      <c r="AH85" t="s">
        <v>1038</v>
      </c>
      <c r="AI85">
        <v>0</v>
      </c>
    </row>
    <row r="86" spans="5:35" x14ac:dyDescent="0.45">
      <c r="E86" t="s">
        <v>799</v>
      </c>
      <c r="G86" t="s">
        <v>127</v>
      </c>
      <c r="I86" t="s">
        <v>215</v>
      </c>
      <c r="J86" t="s">
        <v>1039</v>
      </c>
      <c r="K86">
        <v>0</v>
      </c>
      <c r="L86" t="s">
        <v>217</v>
      </c>
      <c r="N86" t="s">
        <v>325</v>
      </c>
      <c r="O86" t="s">
        <v>1039</v>
      </c>
      <c r="P86">
        <v>7.2471496087995422E-5</v>
      </c>
      <c r="Q86" t="s">
        <v>217</v>
      </c>
      <c r="S86" t="s">
        <v>326</v>
      </c>
      <c r="T86" t="s">
        <v>1039</v>
      </c>
      <c r="U86">
        <v>1.0513925737E-4</v>
      </c>
      <c r="V86" t="s">
        <v>217</v>
      </c>
      <c r="X86">
        <v>1.1415525114155251E-4</v>
      </c>
      <c r="Y86">
        <v>1.4585353321897093E-5</v>
      </c>
      <c r="Z86" t="s">
        <v>1039</v>
      </c>
      <c r="AA86" t="s">
        <v>25</v>
      </c>
      <c r="AC86" t="s">
        <v>22</v>
      </c>
      <c r="AD86" t="s">
        <v>1039</v>
      </c>
      <c r="AE86">
        <v>1.3357660347179735E-4</v>
      </c>
      <c r="AG86" t="s">
        <v>98</v>
      </c>
      <c r="AH86" t="s">
        <v>1039</v>
      </c>
      <c r="AI86">
        <v>0</v>
      </c>
    </row>
    <row r="87" spans="5:35" x14ac:dyDescent="0.45">
      <c r="E87" t="s">
        <v>800</v>
      </c>
      <c r="G87" t="s">
        <v>127</v>
      </c>
      <c r="I87" t="s">
        <v>215</v>
      </c>
      <c r="J87" t="s">
        <v>1040</v>
      </c>
      <c r="K87">
        <v>0</v>
      </c>
      <c r="L87" t="s">
        <v>217</v>
      </c>
      <c r="N87" t="s">
        <v>325</v>
      </c>
      <c r="O87" t="s">
        <v>1040</v>
      </c>
      <c r="P87">
        <v>7.0693923406978264E-5</v>
      </c>
      <c r="Q87" t="s">
        <v>217</v>
      </c>
      <c r="S87" t="s">
        <v>326</v>
      </c>
      <c r="T87" t="s">
        <v>1040</v>
      </c>
      <c r="U87">
        <v>9.9924607969253406E-5</v>
      </c>
      <c r="V87" t="s">
        <v>217</v>
      </c>
      <c r="X87">
        <v>1.1415525114155251E-4</v>
      </c>
      <c r="Y87">
        <v>2.1215059377304864E-5</v>
      </c>
      <c r="Z87" t="s">
        <v>1040</v>
      </c>
      <c r="AA87" t="s">
        <v>25</v>
      </c>
      <c r="AC87" t="s">
        <v>22</v>
      </c>
      <c r="AD87" t="s">
        <v>1040</v>
      </c>
      <c r="AE87">
        <v>1.3482189635003576E-4</v>
      </c>
      <c r="AG87" t="s">
        <v>98</v>
      </c>
      <c r="AH87" t="s">
        <v>1040</v>
      </c>
      <c r="AI87">
        <v>0</v>
      </c>
    </row>
    <row r="88" spans="5:35" x14ac:dyDescent="0.45">
      <c r="E88" t="s">
        <v>801</v>
      </c>
      <c r="G88" t="s">
        <v>127</v>
      </c>
      <c r="I88" t="s">
        <v>215</v>
      </c>
      <c r="J88" t="s">
        <v>1041</v>
      </c>
      <c r="K88">
        <v>1.7974274958819393E-5</v>
      </c>
      <c r="L88" t="s">
        <v>217</v>
      </c>
      <c r="N88" t="s">
        <v>325</v>
      </c>
      <c r="O88" t="s">
        <v>1041</v>
      </c>
      <c r="P88">
        <v>6.7472120996375781E-5</v>
      </c>
      <c r="Q88" t="s">
        <v>217</v>
      </c>
      <c r="S88" t="s">
        <v>326</v>
      </c>
      <c r="T88" t="s">
        <v>1041</v>
      </c>
      <c r="U88">
        <v>9.8502073226228222E-5</v>
      </c>
      <c r="V88" t="s">
        <v>217</v>
      </c>
      <c r="X88">
        <v>1.1415525114155251E-4</v>
      </c>
      <c r="Y88">
        <v>5.7678442682047593E-5</v>
      </c>
      <c r="Z88" t="s">
        <v>1041</v>
      </c>
      <c r="AA88" t="s">
        <v>25</v>
      </c>
      <c r="AC88" t="s">
        <v>22</v>
      </c>
      <c r="AD88" t="s">
        <v>1041</v>
      </c>
      <c r="AE88">
        <v>1.3447093785660404E-4</v>
      </c>
      <c r="AG88" t="s">
        <v>98</v>
      </c>
      <c r="AH88" t="s">
        <v>1041</v>
      </c>
      <c r="AI88">
        <v>0</v>
      </c>
    </row>
    <row r="89" spans="5:35" x14ac:dyDescent="0.45">
      <c r="E89" t="s">
        <v>802</v>
      </c>
      <c r="G89" t="s">
        <v>127</v>
      </c>
      <c r="I89" t="s">
        <v>215</v>
      </c>
      <c r="J89" t="s">
        <v>1042</v>
      </c>
      <c r="K89">
        <v>7.0587049897123238E-5</v>
      </c>
      <c r="L89" t="s">
        <v>217</v>
      </c>
      <c r="N89" t="s">
        <v>325</v>
      </c>
      <c r="O89" t="s">
        <v>1042</v>
      </c>
      <c r="P89">
        <v>5.9295536284945658E-5</v>
      </c>
      <c r="Q89" t="s">
        <v>217</v>
      </c>
      <c r="S89" t="s">
        <v>326</v>
      </c>
      <c r="T89" t="s">
        <v>1042</v>
      </c>
      <c r="U89">
        <v>9.5852377287721318E-5</v>
      </c>
      <c r="V89" t="s">
        <v>217</v>
      </c>
      <c r="X89">
        <v>1.1415525114155251E-4</v>
      </c>
      <c r="Y89">
        <v>1.6905750441289813E-4</v>
      </c>
      <c r="Z89" t="s">
        <v>1042</v>
      </c>
      <c r="AA89" t="s">
        <v>25</v>
      </c>
      <c r="AC89" t="s">
        <v>22</v>
      </c>
      <c r="AD89" t="s">
        <v>1042</v>
      </c>
      <c r="AE89">
        <v>1.3278931820274783E-4</v>
      </c>
      <c r="AG89" t="s">
        <v>98</v>
      </c>
      <c r="AH89" t="s">
        <v>1042</v>
      </c>
      <c r="AI89">
        <v>0</v>
      </c>
    </row>
    <row r="90" spans="5:35" x14ac:dyDescent="0.45">
      <c r="E90" t="s">
        <v>803</v>
      </c>
      <c r="G90" t="s">
        <v>127</v>
      </c>
      <c r="I90" t="s">
        <v>215</v>
      </c>
      <c r="J90" t="s">
        <v>1043</v>
      </c>
      <c r="K90">
        <v>1.35059931992E-4</v>
      </c>
      <c r="L90" t="s">
        <v>217</v>
      </c>
      <c r="N90" t="s">
        <v>325</v>
      </c>
      <c r="O90" t="s">
        <v>1043</v>
      </c>
      <c r="P90">
        <v>5.2966904767519336E-5</v>
      </c>
      <c r="Q90" t="s">
        <v>217</v>
      </c>
      <c r="S90" t="s">
        <v>326</v>
      </c>
      <c r="T90" t="s">
        <v>1043</v>
      </c>
      <c r="U90">
        <v>9.7528942757258279E-5</v>
      </c>
      <c r="V90" t="s">
        <v>217</v>
      </c>
      <c r="X90">
        <v>1.1415525114155251E-4</v>
      </c>
      <c r="Y90">
        <v>1.9060404909297337E-4</v>
      </c>
      <c r="Z90" t="s">
        <v>1043</v>
      </c>
      <c r="AA90" t="s">
        <v>25</v>
      </c>
      <c r="AC90" t="s">
        <v>22</v>
      </c>
      <c r="AD90" t="s">
        <v>1043</v>
      </c>
      <c r="AE90">
        <v>1.3020523385149572E-4</v>
      </c>
      <c r="AG90" t="s">
        <v>98</v>
      </c>
      <c r="AH90" t="s">
        <v>1043</v>
      </c>
      <c r="AI90">
        <v>0</v>
      </c>
    </row>
    <row r="91" spans="5:35" x14ac:dyDescent="0.45">
      <c r="E91" t="s">
        <v>804</v>
      </c>
      <c r="G91" t="s">
        <v>127</v>
      </c>
      <c r="I91" t="s">
        <v>215</v>
      </c>
      <c r="J91" t="s">
        <v>1044</v>
      </c>
      <c r="K91">
        <v>1.96895106506E-4</v>
      </c>
      <c r="L91" t="s">
        <v>217</v>
      </c>
      <c r="N91" t="s">
        <v>325</v>
      </c>
      <c r="O91" t="s">
        <v>1044</v>
      </c>
      <c r="P91">
        <v>5.2134842993718362E-5</v>
      </c>
      <c r="Q91" t="s">
        <v>217</v>
      </c>
      <c r="S91" t="s">
        <v>326</v>
      </c>
      <c r="T91" t="s">
        <v>1044</v>
      </c>
      <c r="U91">
        <v>9.686907495772576E-5</v>
      </c>
      <c r="V91" t="s">
        <v>217</v>
      </c>
      <c r="X91">
        <v>1.1415525114155251E-4</v>
      </c>
      <c r="Y91">
        <v>1.4585353321897094E-4</v>
      </c>
      <c r="Z91" t="s">
        <v>1044</v>
      </c>
      <c r="AA91" t="s">
        <v>25</v>
      </c>
      <c r="AC91" t="s">
        <v>22</v>
      </c>
      <c r="AD91" t="s">
        <v>1044</v>
      </c>
      <c r="AE91">
        <v>1.3054264182394551E-4</v>
      </c>
      <c r="AG91" t="s">
        <v>98</v>
      </c>
      <c r="AH91" t="s">
        <v>1044</v>
      </c>
      <c r="AI91">
        <v>0</v>
      </c>
    </row>
    <row r="92" spans="5:35" x14ac:dyDescent="0.45">
      <c r="E92" t="s">
        <v>805</v>
      </c>
      <c r="G92" t="s">
        <v>127</v>
      </c>
      <c r="I92" t="s">
        <v>215</v>
      </c>
      <c r="J92" t="s">
        <v>1045</v>
      </c>
      <c r="K92">
        <v>2.5012455162620002E-4</v>
      </c>
      <c r="L92" t="s">
        <v>217</v>
      </c>
      <c r="N92" t="s">
        <v>325</v>
      </c>
      <c r="O92" t="s">
        <v>1045</v>
      </c>
      <c r="P92">
        <v>5.3950858289756843E-5</v>
      </c>
      <c r="Q92" t="s">
        <v>217</v>
      </c>
      <c r="S92" t="s">
        <v>326</v>
      </c>
      <c r="T92" t="s">
        <v>1045</v>
      </c>
      <c r="U92">
        <v>9.7639745462672201E-5</v>
      </c>
      <c r="V92" t="s">
        <v>217</v>
      </c>
      <c r="X92">
        <v>1.1415525114155251E-4</v>
      </c>
      <c r="Y92">
        <v>1.4452759200788939E-4</v>
      </c>
      <c r="Z92" t="s">
        <v>1045</v>
      </c>
      <c r="AA92" t="s">
        <v>25</v>
      </c>
      <c r="AC92" t="s">
        <v>22</v>
      </c>
      <c r="AD92" t="s">
        <v>1045</v>
      </c>
      <c r="AE92">
        <v>1.2454653628944605E-4</v>
      </c>
      <c r="AG92" t="s">
        <v>98</v>
      </c>
      <c r="AH92" t="s">
        <v>1045</v>
      </c>
      <c r="AI92">
        <v>0</v>
      </c>
    </row>
    <row r="93" spans="5:35" x14ac:dyDescent="0.45">
      <c r="E93" t="s">
        <v>806</v>
      </c>
      <c r="G93" t="s">
        <v>127</v>
      </c>
      <c r="I93" t="s">
        <v>215</v>
      </c>
      <c r="J93" t="s">
        <v>1046</v>
      </c>
      <c r="K93">
        <v>2.9347609414649998E-4</v>
      </c>
      <c r="L93" t="s">
        <v>217</v>
      </c>
      <c r="N93" t="s">
        <v>325</v>
      </c>
      <c r="O93" t="s">
        <v>1046</v>
      </c>
      <c r="P93">
        <v>5.6241301131383493E-5</v>
      </c>
      <c r="Q93" t="s">
        <v>217</v>
      </c>
      <c r="S93" t="s">
        <v>326</v>
      </c>
      <c r="T93" t="s">
        <v>1046</v>
      </c>
      <c r="U93">
        <v>1.025803364705E-4</v>
      </c>
      <c r="V93" t="s">
        <v>217</v>
      </c>
      <c r="X93">
        <v>1.1415525114155251E-4</v>
      </c>
      <c r="Y93">
        <v>1.408812536774151E-4</v>
      </c>
      <c r="Z93" t="s">
        <v>1046</v>
      </c>
      <c r="AA93" t="s">
        <v>25</v>
      </c>
      <c r="AC93" t="s">
        <v>22</v>
      </c>
      <c r="AD93" t="s">
        <v>1046</v>
      </c>
      <c r="AE93">
        <v>1.1854772065075019E-4</v>
      </c>
      <c r="AG93" t="s">
        <v>98</v>
      </c>
      <c r="AH93" t="s">
        <v>1046</v>
      </c>
      <c r="AI93">
        <v>0</v>
      </c>
    </row>
    <row r="94" spans="5:35" x14ac:dyDescent="0.45">
      <c r="E94" t="s">
        <v>807</v>
      </c>
      <c r="G94" t="s">
        <v>127</v>
      </c>
      <c r="I94" t="s">
        <v>215</v>
      </c>
      <c r="J94" t="s">
        <v>1047</v>
      </c>
      <c r="K94">
        <v>3.1274957687519998E-4</v>
      </c>
      <c r="L94" t="s">
        <v>217</v>
      </c>
      <c r="N94" t="s">
        <v>325</v>
      </c>
      <c r="O94" t="s">
        <v>1047</v>
      </c>
      <c r="P94">
        <v>6.1952783136089498E-5</v>
      </c>
      <c r="Q94" t="s">
        <v>217</v>
      </c>
      <c r="S94" t="s">
        <v>326</v>
      </c>
      <c r="T94" t="s">
        <v>1047</v>
      </c>
      <c r="U94">
        <v>1.0897020196340001E-4</v>
      </c>
      <c r="V94" t="s">
        <v>217</v>
      </c>
      <c r="X94">
        <v>1.1415525114155251E-4</v>
      </c>
      <c r="Y94">
        <v>1.4054976837464471E-4</v>
      </c>
      <c r="Z94" t="s">
        <v>1047</v>
      </c>
      <c r="AA94" t="s">
        <v>25</v>
      </c>
      <c r="AC94" t="s">
        <v>22</v>
      </c>
      <c r="AD94" t="s">
        <v>1047</v>
      </c>
      <c r="AE94">
        <v>1.1548530290883632E-4</v>
      </c>
      <c r="AG94" t="s">
        <v>98</v>
      </c>
      <c r="AH94" t="s">
        <v>1047</v>
      </c>
      <c r="AI94">
        <v>0</v>
      </c>
    </row>
    <row r="95" spans="5:35" x14ac:dyDescent="0.45">
      <c r="E95" t="s">
        <v>808</v>
      </c>
      <c r="G95" t="s">
        <v>127</v>
      </c>
      <c r="I95" t="s">
        <v>215</v>
      </c>
      <c r="J95" t="s">
        <v>1048</v>
      </c>
      <c r="K95">
        <v>3.2436482029979998E-4</v>
      </c>
      <c r="L95" t="s">
        <v>217</v>
      </c>
      <c r="N95" t="s">
        <v>325</v>
      </c>
      <c r="O95" t="s">
        <v>1048</v>
      </c>
      <c r="P95">
        <v>6.763217563235338E-5</v>
      </c>
      <c r="Q95" t="s">
        <v>217</v>
      </c>
      <c r="S95" t="s">
        <v>326</v>
      </c>
      <c r="T95" t="s">
        <v>1048</v>
      </c>
      <c r="U95">
        <v>1.114281897946E-4</v>
      </c>
      <c r="V95" t="s">
        <v>217</v>
      </c>
      <c r="X95">
        <v>1.1415525114155251E-4</v>
      </c>
      <c r="Y95">
        <v>1.4253868019126702E-4</v>
      </c>
      <c r="Z95" t="s">
        <v>1048</v>
      </c>
      <c r="AA95" t="s">
        <v>25</v>
      </c>
      <c r="AC95" t="s">
        <v>22</v>
      </c>
      <c r="AD95" t="s">
        <v>1048</v>
      </c>
      <c r="AE95">
        <v>1.1262885308584767E-4</v>
      </c>
      <c r="AG95" t="s">
        <v>98</v>
      </c>
      <c r="AH95" t="s">
        <v>1048</v>
      </c>
      <c r="AI95">
        <v>0</v>
      </c>
    </row>
    <row r="96" spans="5:35" x14ac:dyDescent="0.45">
      <c r="E96" t="s">
        <v>809</v>
      </c>
      <c r="G96" t="s">
        <v>127</v>
      </c>
      <c r="I96" t="s">
        <v>215</v>
      </c>
      <c r="J96" t="s">
        <v>1049</v>
      </c>
      <c r="K96">
        <v>3.2057519020589999E-4</v>
      </c>
      <c r="L96" t="s">
        <v>217</v>
      </c>
      <c r="N96" t="s">
        <v>325</v>
      </c>
      <c r="O96" t="s">
        <v>1049</v>
      </c>
      <c r="P96">
        <v>7.2228604996880095E-5</v>
      </c>
      <c r="Q96" t="s">
        <v>217</v>
      </c>
      <c r="S96" t="s">
        <v>326</v>
      </c>
      <c r="T96" t="s">
        <v>1049</v>
      </c>
      <c r="U96">
        <v>1.114701985852E-4</v>
      </c>
      <c r="V96" t="s">
        <v>217</v>
      </c>
      <c r="X96">
        <v>1.1415525114155251E-4</v>
      </c>
      <c r="Y96">
        <v>1.4883690094390442E-4</v>
      </c>
      <c r="Z96" t="s">
        <v>1049</v>
      </c>
      <c r="AA96" t="s">
        <v>25</v>
      </c>
      <c r="AC96" t="s">
        <v>22</v>
      </c>
      <c r="AD96" t="s">
        <v>1049</v>
      </c>
      <c r="AE96">
        <v>1.0568014592631924E-4</v>
      </c>
      <c r="AG96" t="s">
        <v>98</v>
      </c>
      <c r="AH96" t="s">
        <v>1049</v>
      </c>
      <c r="AI96">
        <v>0</v>
      </c>
    </row>
    <row r="97" spans="5:35" x14ac:dyDescent="0.45">
      <c r="E97" t="s">
        <v>810</v>
      </c>
      <c r="G97" t="s">
        <v>127</v>
      </c>
      <c r="I97" t="s">
        <v>215</v>
      </c>
      <c r="J97" t="s">
        <v>1050</v>
      </c>
      <c r="K97">
        <v>3.0469556787470002E-4</v>
      </c>
      <c r="L97" t="s">
        <v>217</v>
      </c>
      <c r="N97" t="s">
        <v>325</v>
      </c>
      <c r="O97" t="s">
        <v>1050</v>
      </c>
      <c r="P97">
        <v>7.727772000941808E-5</v>
      </c>
      <c r="Q97" t="s">
        <v>217</v>
      </c>
      <c r="S97" t="s">
        <v>326</v>
      </c>
      <c r="T97" t="s">
        <v>1050</v>
      </c>
      <c r="U97">
        <v>1.133482300171E-4</v>
      </c>
      <c r="V97" t="s">
        <v>217</v>
      </c>
      <c r="X97">
        <v>1.1415525114155251E-4</v>
      </c>
      <c r="Y97">
        <v>1.5049432745775637E-4</v>
      </c>
      <c r="Z97" t="s">
        <v>1050</v>
      </c>
      <c r="AA97" t="s">
        <v>25</v>
      </c>
      <c r="AC97" t="s">
        <v>22</v>
      </c>
      <c r="AD97" t="s">
        <v>1050</v>
      </c>
      <c r="AE97">
        <v>9.951330382744757E-5</v>
      </c>
      <c r="AG97" t="s">
        <v>98</v>
      </c>
      <c r="AH97" t="s">
        <v>1050</v>
      </c>
      <c r="AI97">
        <v>0</v>
      </c>
    </row>
    <row r="98" spans="5:35" x14ac:dyDescent="0.45">
      <c r="E98" t="s">
        <v>811</v>
      </c>
      <c r="G98" t="s">
        <v>127</v>
      </c>
      <c r="I98" t="s">
        <v>215</v>
      </c>
      <c r="J98" t="s">
        <v>1051</v>
      </c>
      <c r="K98">
        <v>2.6939583516739999E-4</v>
      </c>
      <c r="L98" t="s">
        <v>217</v>
      </c>
      <c r="N98" t="s">
        <v>325</v>
      </c>
      <c r="O98" t="s">
        <v>1051</v>
      </c>
      <c r="P98">
        <v>7.9846900350354405E-5</v>
      </c>
      <c r="Q98" t="s">
        <v>217</v>
      </c>
      <c r="S98" t="s">
        <v>326</v>
      </c>
      <c r="T98" t="s">
        <v>1051</v>
      </c>
      <c r="U98">
        <v>1.13782784872E-4</v>
      </c>
      <c r="V98" t="s">
        <v>217</v>
      </c>
      <c r="X98">
        <v>1.1415525114155251E-4</v>
      </c>
      <c r="Y98">
        <v>1.7237235744060203E-4</v>
      </c>
      <c r="Z98" t="s">
        <v>1051</v>
      </c>
      <c r="AA98" t="s">
        <v>25</v>
      </c>
      <c r="AC98" t="s">
        <v>22</v>
      </c>
      <c r="AD98" t="s">
        <v>1051</v>
      </c>
      <c r="AE98">
        <v>9.2846447504343083E-5</v>
      </c>
      <c r="AG98" t="s">
        <v>98</v>
      </c>
      <c r="AH98" t="s">
        <v>1051</v>
      </c>
      <c r="AI98">
        <v>0</v>
      </c>
    </row>
    <row r="99" spans="5:35" x14ac:dyDescent="0.45">
      <c r="E99" t="s">
        <v>812</v>
      </c>
      <c r="G99" t="s">
        <v>127</v>
      </c>
      <c r="I99" t="s">
        <v>215</v>
      </c>
      <c r="J99" t="s">
        <v>1052</v>
      </c>
      <c r="K99">
        <v>2.270277526472E-4</v>
      </c>
      <c r="L99" t="s">
        <v>217</v>
      </c>
      <c r="N99" t="s">
        <v>325</v>
      </c>
      <c r="O99" t="s">
        <v>1052</v>
      </c>
      <c r="P99">
        <v>7.8130070433096759E-5</v>
      </c>
      <c r="Q99" t="s">
        <v>217</v>
      </c>
      <c r="S99" t="s">
        <v>326</v>
      </c>
      <c r="T99" t="s">
        <v>1052</v>
      </c>
      <c r="U99">
        <v>1.124336872341E-4</v>
      </c>
      <c r="V99" t="s">
        <v>217</v>
      </c>
      <c r="X99">
        <v>1.1415525114155251E-4</v>
      </c>
      <c r="Y99">
        <v>2.2209515285616027E-4</v>
      </c>
      <c r="Z99" t="s">
        <v>1052</v>
      </c>
      <c r="AA99" t="s">
        <v>25</v>
      </c>
      <c r="AC99" t="s">
        <v>22</v>
      </c>
      <c r="AD99" t="s">
        <v>1052</v>
      </c>
      <c r="AE99">
        <v>8.9926310232739393E-5</v>
      </c>
      <c r="AG99" t="s">
        <v>98</v>
      </c>
      <c r="AH99" t="s">
        <v>1052</v>
      </c>
      <c r="AI99">
        <v>0</v>
      </c>
    </row>
    <row r="100" spans="5:35" x14ac:dyDescent="0.45">
      <c r="E100" t="s">
        <v>813</v>
      </c>
      <c r="G100" t="s">
        <v>127</v>
      </c>
      <c r="I100" t="s">
        <v>215</v>
      </c>
      <c r="J100" t="s">
        <v>1053</v>
      </c>
      <c r="K100">
        <v>1.7762183678539999E-4</v>
      </c>
      <c r="L100" t="s">
        <v>217</v>
      </c>
      <c r="N100" t="s">
        <v>325</v>
      </c>
      <c r="O100" t="s">
        <v>1053</v>
      </c>
      <c r="P100">
        <v>7.3891465699509569E-5</v>
      </c>
      <c r="Q100" t="s">
        <v>217</v>
      </c>
      <c r="S100" t="s">
        <v>326</v>
      </c>
      <c r="T100" t="s">
        <v>1053</v>
      </c>
      <c r="U100">
        <v>1.108142476294E-4</v>
      </c>
      <c r="V100" t="s">
        <v>217</v>
      </c>
      <c r="X100">
        <v>1.1415525114155251E-4</v>
      </c>
      <c r="Y100">
        <v>2.2209515285616027E-4</v>
      </c>
      <c r="Z100" t="s">
        <v>1053</v>
      </c>
      <c r="AA100" t="s">
        <v>25</v>
      </c>
      <c r="AC100" t="s">
        <v>22</v>
      </c>
      <c r="AD100" t="s">
        <v>1053</v>
      </c>
      <c r="AE100">
        <v>8.3600927038379261E-5</v>
      </c>
      <c r="AG100" t="s">
        <v>98</v>
      </c>
      <c r="AH100" t="s">
        <v>1053</v>
      </c>
      <c r="AI100">
        <v>0</v>
      </c>
    </row>
    <row r="101" spans="5:35" x14ac:dyDescent="0.45">
      <c r="E101" t="s">
        <v>814</v>
      </c>
      <c r="G101" t="s">
        <v>127</v>
      </c>
      <c r="I101" t="s">
        <v>215</v>
      </c>
      <c r="J101" t="s">
        <v>1054</v>
      </c>
      <c r="K101">
        <v>1.110680769049E-4</v>
      </c>
      <c r="L101" t="s">
        <v>217</v>
      </c>
      <c r="N101" t="s">
        <v>325</v>
      </c>
      <c r="O101" t="s">
        <v>1054</v>
      </c>
      <c r="P101">
        <v>6.8484089971546872E-5</v>
      </c>
      <c r="Q101" t="s">
        <v>217</v>
      </c>
      <c r="S101" t="s">
        <v>326</v>
      </c>
      <c r="T101" t="s">
        <v>1054</v>
      </c>
      <c r="U101">
        <v>1.054496558929E-4</v>
      </c>
      <c r="V101" t="s">
        <v>217</v>
      </c>
      <c r="X101">
        <v>1.1415525114155251E-4</v>
      </c>
      <c r="Y101">
        <v>1.7237235744060203E-4</v>
      </c>
      <c r="Z101" t="s">
        <v>1054</v>
      </c>
      <c r="AA101" t="s">
        <v>25</v>
      </c>
      <c r="AC101" t="s">
        <v>22</v>
      </c>
      <c r="AD101" t="s">
        <v>1054</v>
      </c>
      <c r="AE101">
        <v>8.4110426627299453E-5</v>
      </c>
      <c r="AG101" t="s">
        <v>98</v>
      </c>
      <c r="AH101" t="s">
        <v>1054</v>
      </c>
      <c r="AI101">
        <v>0</v>
      </c>
    </row>
    <row r="102" spans="5:35" x14ac:dyDescent="0.45">
      <c r="E102" t="s">
        <v>815</v>
      </c>
      <c r="G102" t="s">
        <v>127</v>
      </c>
      <c r="I102" t="s">
        <v>215</v>
      </c>
      <c r="J102" t="s">
        <v>1055</v>
      </c>
      <c r="K102">
        <v>4.8162768885505419E-5</v>
      </c>
      <c r="L102" t="s">
        <v>217</v>
      </c>
      <c r="N102" t="s">
        <v>325</v>
      </c>
      <c r="O102" t="s">
        <v>1055</v>
      </c>
      <c r="P102">
        <v>5.2366755961423512E-5</v>
      </c>
      <c r="Q102" t="s">
        <v>217</v>
      </c>
      <c r="S102" t="s">
        <v>326</v>
      </c>
      <c r="T102" t="s">
        <v>1055</v>
      </c>
      <c r="U102">
        <v>8.9644187104263084E-5</v>
      </c>
      <c r="V102" t="s">
        <v>217</v>
      </c>
      <c r="X102">
        <v>1.1415525114155251E-4</v>
      </c>
      <c r="Y102">
        <v>1.5579809230208258E-4</v>
      </c>
      <c r="Z102" t="s">
        <v>1055</v>
      </c>
      <c r="AA102" t="s">
        <v>25</v>
      </c>
      <c r="AC102" t="s">
        <v>22</v>
      </c>
      <c r="AD102" t="s">
        <v>1055</v>
      </c>
      <c r="AE102">
        <v>8.4964109449160396E-5</v>
      </c>
      <c r="AG102" t="s">
        <v>98</v>
      </c>
      <c r="AH102" t="s">
        <v>1055</v>
      </c>
      <c r="AI102">
        <v>0</v>
      </c>
    </row>
    <row r="103" spans="5:35" x14ac:dyDescent="0.45">
      <c r="E103" t="s">
        <v>816</v>
      </c>
      <c r="G103" t="s">
        <v>127</v>
      </c>
      <c r="I103" t="s">
        <v>215</v>
      </c>
      <c r="J103" t="s">
        <v>1056</v>
      </c>
      <c r="K103">
        <v>0</v>
      </c>
      <c r="L103" t="s">
        <v>217</v>
      </c>
      <c r="N103" t="s">
        <v>325</v>
      </c>
      <c r="O103" t="s">
        <v>1056</v>
      </c>
      <c r="P103">
        <v>5.4893235648314783E-5</v>
      </c>
      <c r="Q103" t="s">
        <v>217</v>
      </c>
      <c r="S103" t="s">
        <v>326</v>
      </c>
      <c r="T103" t="s">
        <v>1056</v>
      </c>
      <c r="U103">
        <v>9.1299589943543704E-5</v>
      </c>
      <c r="V103" t="s">
        <v>217</v>
      </c>
      <c r="X103">
        <v>1.1415525114155251E-4</v>
      </c>
      <c r="Y103">
        <v>1.093901499142282E-4</v>
      </c>
      <c r="Z103" t="s">
        <v>1056</v>
      </c>
      <c r="AA103" t="s">
        <v>25</v>
      </c>
      <c r="AC103" t="s">
        <v>22</v>
      </c>
      <c r="AD103" t="s">
        <v>1056</v>
      </c>
      <c r="AE103">
        <v>8.8046852972547117E-5</v>
      </c>
      <c r="AG103" t="s">
        <v>98</v>
      </c>
      <c r="AH103" t="s">
        <v>1056</v>
      </c>
      <c r="AI103">
        <v>0</v>
      </c>
    </row>
    <row r="104" spans="5:35" x14ac:dyDescent="0.45">
      <c r="E104" t="s">
        <v>817</v>
      </c>
      <c r="G104" t="s">
        <v>127</v>
      </c>
      <c r="I104" t="s">
        <v>215</v>
      </c>
      <c r="J104" t="s">
        <v>1057</v>
      </c>
      <c r="K104">
        <v>0</v>
      </c>
      <c r="L104" t="s">
        <v>217</v>
      </c>
      <c r="N104" t="s">
        <v>325</v>
      </c>
      <c r="O104" t="s">
        <v>1057</v>
      </c>
      <c r="P104">
        <v>5.6187793702685358E-5</v>
      </c>
      <c r="Q104" t="s">
        <v>217</v>
      </c>
      <c r="S104" t="s">
        <v>326</v>
      </c>
      <c r="T104" t="s">
        <v>1057</v>
      </c>
      <c r="U104">
        <v>9.6112027309005742E-5</v>
      </c>
      <c r="V104" t="s">
        <v>217</v>
      </c>
      <c r="X104">
        <v>1.1415525114155251E-4</v>
      </c>
      <c r="Y104">
        <v>7.9556472664893237E-5</v>
      </c>
      <c r="Z104" t="s">
        <v>1057</v>
      </c>
      <c r="AA104" t="s">
        <v>25</v>
      </c>
      <c r="AC104" t="s">
        <v>22</v>
      </c>
      <c r="AD104" t="s">
        <v>1057</v>
      </c>
      <c r="AE104">
        <v>9.4933227735558731E-5</v>
      </c>
      <c r="AG104" t="s">
        <v>98</v>
      </c>
      <c r="AH104" t="s">
        <v>1057</v>
      </c>
      <c r="AI104">
        <v>0</v>
      </c>
    </row>
    <row r="105" spans="5:35" x14ac:dyDescent="0.45">
      <c r="E105" t="s">
        <v>818</v>
      </c>
      <c r="G105" t="s">
        <v>127</v>
      </c>
      <c r="I105" t="s">
        <v>215</v>
      </c>
      <c r="J105" t="s">
        <v>1058</v>
      </c>
      <c r="K105">
        <v>0</v>
      </c>
      <c r="L105" t="s">
        <v>217</v>
      </c>
      <c r="N105" t="s">
        <v>325</v>
      </c>
      <c r="O105" t="s">
        <v>1058</v>
      </c>
      <c r="P105">
        <v>5.3697654943844388E-5</v>
      </c>
      <c r="Q105" t="s">
        <v>217</v>
      </c>
      <c r="S105" t="s">
        <v>326</v>
      </c>
      <c r="T105" t="s">
        <v>1058</v>
      </c>
      <c r="U105">
        <v>9.7234332814327446E-5</v>
      </c>
      <c r="V105" t="s">
        <v>217</v>
      </c>
      <c r="X105">
        <v>1.1415525114155251E-4</v>
      </c>
      <c r="Y105">
        <v>5.6352501470966035E-5</v>
      </c>
      <c r="Z105" t="s">
        <v>1058</v>
      </c>
      <c r="AA105" t="s">
        <v>25</v>
      </c>
      <c r="AC105" t="s">
        <v>22</v>
      </c>
      <c r="AD105" t="s">
        <v>1058</v>
      </c>
      <c r="AE105">
        <v>1.0914772424559248E-4</v>
      </c>
      <c r="AG105" t="s">
        <v>98</v>
      </c>
      <c r="AH105" t="s">
        <v>1058</v>
      </c>
      <c r="AI105">
        <v>0</v>
      </c>
    </row>
    <row r="106" spans="5:35" x14ac:dyDescent="0.45">
      <c r="E106" t="s">
        <v>819</v>
      </c>
      <c r="G106" t="s">
        <v>127</v>
      </c>
      <c r="I106" t="s">
        <v>215</v>
      </c>
      <c r="J106" t="s">
        <v>1059</v>
      </c>
      <c r="K106">
        <v>0</v>
      </c>
      <c r="L106" t="s">
        <v>217</v>
      </c>
      <c r="N106" t="s">
        <v>325</v>
      </c>
      <c r="O106" t="s">
        <v>1059</v>
      </c>
      <c r="P106">
        <v>5.070978886062286E-5</v>
      </c>
      <c r="Q106" t="s">
        <v>217</v>
      </c>
      <c r="S106" t="s">
        <v>326</v>
      </c>
      <c r="T106" t="s">
        <v>1059</v>
      </c>
      <c r="U106">
        <v>9.4215248276811875E-5</v>
      </c>
      <c r="V106" t="s">
        <v>217</v>
      </c>
      <c r="X106">
        <v>1.1415525114155251E-4</v>
      </c>
      <c r="Y106">
        <v>2.9833677249334962E-5</v>
      </c>
      <c r="Z106" t="s">
        <v>1059</v>
      </c>
      <c r="AA106" t="s">
        <v>25</v>
      </c>
      <c r="AC106" t="s">
        <v>22</v>
      </c>
      <c r="AD106" t="s">
        <v>1059</v>
      </c>
      <c r="AE106">
        <v>1.202157897836245E-4</v>
      </c>
      <c r="AG106" t="s">
        <v>98</v>
      </c>
      <c r="AH106" t="s">
        <v>1059</v>
      </c>
      <c r="AI106">
        <v>0</v>
      </c>
    </row>
    <row r="107" spans="5:35" x14ac:dyDescent="0.45">
      <c r="E107" t="s">
        <v>156</v>
      </c>
      <c r="G107" t="s">
        <v>127</v>
      </c>
      <c r="I107" t="s">
        <v>215</v>
      </c>
      <c r="J107" t="s">
        <v>1060</v>
      </c>
      <c r="K107">
        <v>0</v>
      </c>
      <c r="L107" t="s">
        <v>217</v>
      </c>
      <c r="N107" t="s">
        <v>325</v>
      </c>
      <c r="O107" t="s">
        <v>1060</v>
      </c>
      <c r="P107">
        <v>4.9026026356158773E-5</v>
      </c>
      <c r="Q107" t="s">
        <v>217</v>
      </c>
      <c r="S107" t="s">
        <v>326</v>
      </c>
      <c r="T107" t="s">
        <v>1060</v>
      </c>
      <c r="U107">
        <v>9.075005803658816E-5</v>
      </c>
      <c r="V107" t="s">
        <v>217</v>
      </c>
      <c r="X107">
        <v>1.1415525114155251E-4</v>
      </c>
      <c r="Y107">
        <v>2.1546544680075254E-5</v>
      </c>
      <c r="Z107" t="s">
        <v>1060</v>
      </c>
      <c r="AA107" t="s">
        <v>25</v>
      </c>
      <c r="AC107" t="s">
        <v>22</v>
      </c>
      <c r="AD107" t="s">
        <v>1060</v>
      </c>
      <c r="AE107">
        <v>1.2183236693676753E-4</v>
      </c>
      <c r="AG107" t="s">
        <v>98</v>
      </c>
      <c r="AH107" t="s">
        <v>1060</v>
      </c>
      <c r="AI107">
        <v>0</v>
      </c>
    </row>
    <row r="108" spans="5:35" x14ac:dyDescent="0.45">
      <c r="E108" t="s">
        <v>157</v>
      </c>
      <c r="G108" t="s">
        <v>127</v>
      </c>
      <c r="I108" t="s">
        <v>215</v>
      </c>
      <c r="J108" t="s">
        <v>1061</v>
      </c>
      <c r="K108">
        <v>0</v>
      </c>
      <c r="L108" t="s">
        <v>217</v>
      </c>
      <c r="N108" t="s">
        <v>325</v>
      </c>
      <c r="O108" t="s">
        <v>1061</v>
      </c>
      <c r="P108">
        <v>4.7693327551871103E-5</v>
      </c>
      <c r="Q108" t="s">
        <v>217</v>
      </c>
      <c r="S108" t="s">
        <v>326</v>
      </c>
      <c r="T108" t="s">
        <v>1061</v>
      </c>
      <c r="U108">
        <v>8.9372829080516436E-5</v>
      </c>
      <c r="V108" t="s">
        <v>217</v>
      </c>
      <c r="X108">
        <v>1.1415525114155251E-4</v>
      </c>
      <c r="Y108">
        <v>1.4916838624667481E-5</v>
      </c>
      <c r="Z108" t="s">
        <v>1061</v>
      </c>
      <c r="AA108" t="s">
        <v>25</v>
      </c>
      <c r="AC108" t="s">
        <v>22</v>
      </c>
      <c r="AD108" t="s">
        <v>1061</v>
      </c>
      <c r="AE108">
        <v>1.2347740018397256E-4</v>
      </c>
      <c r="AG108" t="s">
        <v>98</v>
      </c>
      <c r="AH108" t="s">
        <v>1061</v>
      </c>
      <c r="AI108">
        <v>0</v>
      </c>
    </row>
    <row r="109" spans="5:35" x14ac:dyDescent="0.45">
      <c r="E109" t="s">
        <v>158</v>
      </c>
      <c r="G109" t="s">
        <v>127</v>
      </c>
      <c r="I109" t="s">
        <v>215</v>
      </c>
      <c r="J109" t="s">
        <v>1062</v>
      </c>
      <c r="K109">
        <v>0</v>
      </c>
      <c r="L109" t="s">
        <v>217</v>
      </c>
      <c r="N109" t="s">
        <v>325</v>
      </c>
      <c r="O109" t="s">
        <v>1062</v>
      </c>
      <c r="P109">
        <v>4.5343992687561949E-5</v>
      </c>
      <c r="Q109" t="s">
        <v>217</v>
      </c>
      <c r="S109" t="s">
        <v>326</v>
      </c>
      <c r="T109" t="s">
        <v>1062</v>
      </c>
      <c r="U109">
        <v>8.5964078565094242E-5</v>
      </c>
      <c r="V109" t="s">
        <v>217</v>
      </c>
      <c r="X109">
        <v>1.1415525114155251E-4</v>
      </c>
      <c r="Y109">
        <v>1.6574265138519424E-5</v>
      </c>
      <c r="Z109" t="s">
        <v>1062</v>
      </c>
      <c r="AA109" t="s">
        <v>25</v>
      </c>
      <c r="AC109" t="s">
        <v>22</v>
      </c>
      <c r="AD109" t="s">
        <v>1062</v>
      </c>
      <c r="AE109">
        <v>1.2589616817924526E-4</v>
      </c>
      <c r="AG109" t="s">
        <v>98</v>
      </c>
      <c r="AH109" t="s">
        <v>1062</v>
      </c>
      <c r="AI109">
        <v>0</v>
      </c>
    </row>
    <row r="110" spans="5:35" x14ac:dyDescent="0.45">
      <c r="E110" t="s">
        <v>159</v>
      </c>
      <c r="G110" t="s">
        <v>127</v>
      </c>
      <c r="I110" t="s">
        <v>215</v>
      </c>
      <c r="J110" t="s">
        <v>1063</v>
      </c>
      <c r="K110">
        <v>0</v>
      </c>
      <c r="L110" t="s">
        <v>217</v>
      </c>
      <c r="N110" t="s">
        <v>325</v>
      </c>
      <c r="O110" t="s">
        <v>1063</v>
      </c>
      <c r="P110">
        <v>4.2793109657284313E-5</v>
      </c>
      <c r="Q110" t="s">
        <v>217</v>
      </c>
      <c r="S110" t="s">
        <v>326</v>
      </c>
      <c r="T110" t="s">
        <v>1063</v>
      </c>
      <c r="U110">
        <v>8.2640935639635845E-5</v>
      </c>
      <c r="V110" t="s">
        <v>217</v>
      </c>
      <c r="X110">
        <v>1.1415525114155251E-4</v>
      </c>
      <c r="Y110">
        <v>1.4585353321897093E-5</v>
      </c>
      <c r="Z110" t="s">
        <v>1063</v>
      </c>
      <c r="AA110" t="s">
        <v>25</v>
      </c>
      <c r="AC110" t="s">
        <v>22</v>
      </c>
      <c r="AD110" t="s">
        <v>1063</v>
      </c>
      <c r="AE110">
        <v>1.3343025784519263E-4</v>
      </c>
      <c r="AG110" t="s">
        <v>98</v>
      </c>
      <c r="AH110" t="s">
        <v>1063</v>
      </c>
      <c r="AI110">
        <v>0</v>
      </c>
    </row>
    <row r="111" spans="5:35" x14ac:dyDescent="0.45">
      <c r="E111" t="s">
        <v>160</v>
      </c>
      <c r="G111" t="s">
        <v>127</v>
      </c>
      <c r="I111" t="s">
        <v>215</v>
      </c>
      <c r="J111" t="s">
        <v>1064</v>
      </c>
      <c r="K111">
        <v>0</v>
      </c>
      <c r="L111" t="s">
        <v>217</v>
      </c>
      <c r="N111" t="s">
        <v>325</v>
      </c>
      <c r="O111" t="s">
        <v>1064</v>
      </c>
      <c r="P111">
        <v>3.9058086980632703E-5</v>
      </c>
      <c r="Q111" t="s">
        <v>217</v>
      </c>
      <c r="S111" t="s">
        <v>326</v>
      </c>
      <c r="T111" t="s">
        <v>1064</v>
      </c>
      <c r="U111">
        <v>8.0261949722888436E-5</v>
      </c>
      <c r="V111" t="s">
        <v>217</v>
      </c>
      <c r="X111">
        <v>1.1415525114155251E-4</v>
      </c>
      <c r="Y111">
        <v>2.1215059377304864E-5</v>
      </c>
      <c r="Z111" t="s">
        <v>1064</v>
      </c>
      <c r="AA111" t="s">
        <v>25</v>
      </c>
      <c r="AC111" t="s">
        <v>22</v>
      </c>
      <c r="AD111" t="s">
        <v>1064</v>
      </c>
      <c r="AE111">
        <v>1.3482189635003578E-4</v>
      </c>
      <c r="AG111" t="s">
        <v>98</v>
      </c>
      <c r="AH111" t="s">
        <v>1064</v>
      </c>
      <c r="AI111">
        <v>0</v>
      </c>
    </row>
    <row r="112" spans="5:35" x14ac:dyDescent="0.45">
      <c r="E112" t="s">
        <v>161</v>
      </c>
      <c r="G112" t="s">
        <v>127</v>
      </c>
      <c r="I112" t="s">
        <v>215</v>
      </c>
      <c r="J112" t="s">
        <v>1065</v>
      </c>
      <c r="K112">
        <v>1.3113312049200649E-5</v>
      </c>
      <c r="L112" t="s">
        <v>217</v>
      </c>
      <c r="N112" t="s">
        <v>325</v>
      </c>
      <c r="O112" t="s">
        <v>1065</v>
      </c>
      <c r="P112">
        <v>3.5059557358053791E-5</v>
      </c>
      <c r="Q112" t="s">
        <v>217</v>
      </c>
      <c r="S112" t="s">
        <v>326</v>
      </c>
      <c r="T112" t="s">
        <v>1065</v>
      </c>
      <c r="U112">
        <v>7.8094826267226773E-5</v>
      </c>
      <c r="V112" t="s">
        <v>217</v>
      </c>
      <c r="X112">
        <v>1.1415525114155251E-4</v>
      </c>
      <c r="Y112">
        <v>5.7678442682047593E-5</v>
      </c>
      <c r="Z112" t="s">
        <v>1065</v>
      </c>
      <c r="AA112" t="s">
        <v>25</v>
      </c>
      <c r="AC112" t="s">
        <v>22</v>
      </c>
      <c r="AD112" t="s">
        <v>1065</v>
      </c>
      <c r="AE112">
        <v>1.357148756827443E-4</v>
      </c>
      <c r="AG112" t="s">
        <v>98</v>
      </c>
      <c r="AH112" t="s">
        <v>1065</v>
      </c>
      <c r="AI112">
        <v>0</v>
      </c>
    </row>
    <row r="113" spans="5:35" x14ac:dyDescent="0.45">
      <c r="E113" t="s">
        <v>162</v>
      </c>
      <c r="G113" t="s">
        <v>127</v>
      </c>
      <c r="I113" t="s">
        <v>215</v>
      </c>
      <c r="J113" t="s">
        <v>1066</v>
      </c>
      <c r="K113">
        <v>6.6396537615734597E-5</v>
      </c>
      <c r="L113" t="s">
        <v>217</v>
      </c>
      <c r="N113" t="s">
        <v>325</v>
      </c>
      <c r="O113" t="s">
        <v>1066</v>
      </c>
      <c r="P113">
        <v>2.9265254405834861E-5</v>
      </c>
      <c r="Q113" t="s">
        <v>217</v>
      </c>
      <c r="S113" t="s">
        <v>326</v>
      </c>
      <c r="T113" t="s">
        <v>1066</v>
      </c>
      <c r="U113">
        <v>7.6777833412470695E-5</v>
      </c>
      <c r="V113" t="s">
        <v>217</v>
      </c>
      <c r="X113">
        <v>1.1415525114155251E-4</v>
      </c>
      <c r="Y113">
        <v>1.6905750441289813E-4</v>
      </c>
      <c r="Z113" t="s">
        <v>1066</v>
      </c>
      <c r="AA113" t="s">
        <v>25</v>
      </c>
      <c r="AC113" t="s">
        <v>22</v>
      </c>
      <c r="AD113" t="s">
        <v>1066</v>
      </c>
      <c r="AE113">
        <v>1.328746864849339E-4</v>
      </c>
      <c r="AG113" t="s">
        <v>98</v>
      </c>
      <c r="AH113" t="s">
        <v>1066</v>
      </c>
      <c r="AI113">
        <v>0</v>
      </c>
    </row>
    <row r="114" spans="5:35" x14ac:dyDescent="0.45">
      <c r="E114" t="s">
        <v>163</v>
      </c>
      <c r="G114" t="s">
        <v>127</v>
      </c>
      <c r="I114" t="s">
        <v>215</v>
      </c>
      <c r="J114" t="s">
        <v>1067</v>
      </c>
      <c r="K114">
        <v>1.274305414739E-4</v>
      </c>
      <c r="L114" t="s">
        <v>217</v>
      </c>
      <c r="N114" t="s">
        <v>325</v>
      </c>
      <c r="O114" t="s">
        <v>1067</v>
      </c>
      <c r="P114">
        <v>2.0369749682708291E-5</v>
      </c>
      <c r="Q114" t="s">
        <v>217</v>
      </c>
      <c r="S114" t="s">
        <v>326</v>
      </c>
      <c r="T114" t="s">
        <v>1067</v>
      </c>
      <c r="U114">
        <v>6.4513476915679417E-5</v>
      </c>
      <c r="V114" t="s">
        <v>217</v>
      </c>
      <c r="X114">
        <v>1.1415525114155251E-4</v>
      </c>
      <c r="Y114">
        <v>1.9060404909297337E-4</v>
      </c>
      <c r="Z114" t="s">
        <v>1067</v>
      </c>
      <c r="AA114" t="s">
        <v>25</v>
      </c>
      <c r="AC114" t="s">
        <v>22</v>
      </c>
      <c r="AD114" t="s">
        <v>1067</v>
      </c>
      <c r="AE114">
        <v>1.3148304798009074E-4</v>
      </c>
      <c r="AG114" t="s">
        <v>98</v>
      </c>
      <c r="AH114" t="s">
        <v>1067</v>
      </c>
      <c r="AI114">
        <v>0</v>
      </c>
    </row>
    <row r="115" spans="5:35" x14ac:dyDescent="0.45">
      <c r="E115" t="s">
        <v>164</v>
      </c>
      <c r="G115" t="s">
        <v>127</v>
      </c>
      <c r="I115" t="s">
        <v>215</v>
      </c>
      <c r="J115" t="s">
        <v>1068</v>
      </c>
      <c r="K115">
        <v>1.9583262836809999E-4</v>
      </c>
      <c r="L115" t="s">
        <v>217</v>
      </c>
      <c r="N115" t="s">
        <v>325</v>
      </c>
      <c r="O115" t="s">
        <v>1068</v>
      </c>
      <c r="P115">
        <v>1.7794430102052239E-5</v>
      </c>
      <c r="Q115" t="s">
        <v>217</v>
      </c>
      <c r="S115" t="s">
        <v>326</v>
      </c>
      <c r="T115" t="s">
        <v>1068</v>
      </c>
      <c r="U115">
        <v>6.144669726432578E-5</v>
      </c>
      <c r="V115" t="s">
        <v>217</v>
      </c>
      <c r="X115">
        <v>1.1415525114155251E-4</v>
      </c>
      <c r="Y115">
        <v>1.4585353321897094E-4</v>
      </c>
      <c r="Z115" t="s">
        <v>1068</v>
      </c>
      <c r="AA115" t="s">
        <v>25</v>
      </c>
      <c r="AC115" t="s">
        <v>22</v>
      </c>
      <c r="AD115" t="s">
        <v>1068</v>
      </c>
      <c r="AE115">
        <v>1.3054264182394551E-4</v>
      </c>
      <c r="AG115" t="s">
        <v>98</v>
      </c>
      <c r="AH115" t="s">
        <v>1068</v>
      </c>
      <c r="AI115">
        <v>0</v>
      </c>
    </row>
    <row r="116" spans="5:35" x14ac:dyDescent="0.45">
      <c r="E116" t="s">
        <v>165</v>
      </c>
      <c r="G116" t="s">
        <v>127</v>
      </c>
      <c r="I116" t="s">
        <v>215</v>
      </c>
      <c r="J116" t="s">
        <v>1069</v>
      </c>
      <c r="K116">
        <v>2.4698952765160001E-4</v>
      </c>
      <c r="L116" t="s">
        <v>217</v>
      </c>
      <c r="N116" t="s">
        <v>325</v>
      </c>
      <c r="O116" t="s">
        <v>1069</v>
      </c>
      <c r="P116">
        <v>1.6084479787476733E-5</v>
      </c>
      <c r="Q116" t="s">
        <v>217</v>
      </c>
      <c r="S116" t="s">
        <v>326</v>
      </c>
      <c r="T116" t="s">
        <v>1069</v>
      </c>
      <c r="U116">
        <v>5.9417434366385705E-5</v>
      </c>
      <c r="V116" t="s">
        <v>217</v>
      </c>
      <c r="X116">
        <v>1.1415525114155251E-4</v>
      </c>
      <c r="Y116">
        <v>1.4452759200788939E-4</v>
      </c>
      <c r="Z116" t="s">
        <v>1069</v>
      </c>
      <c r="AA116" t="s">
        <v>25</v>
      </c>
      <c r="AC116" t="s">
        <v>22</v>
      </c>
      <c r="AD116" t="s">
        <v>1069</v>
      </c>
      <c r="AE116">
        <v>1.2454653628944605E-4</v>
      </c>
      <c r="AG116" t="s">
        <v>98</v>
      </c>
      <c r="AH116" t="s">
        <v>1069</v>
      </c>
      <c r="AI116">
        <v>0</v>
      </c>
    </row>
    <row r="117" spans="5:35" x14ac:dyDescent="0.45">
      <c r="E117" t="s">
        <v>166</v>
      </c>
      <c r="G117" t="s">
        <v>127</v>
      </c>
      <c r="I117" t="s">
        <v>215</v>
      </c>
      <c r="J117" t="s">
        <v>1070</v>
      </c>
      <c r="K117">
        <v>2.8095234015899998E-4</v>
      </c>
      <c r="L117" t="s">
        <v>217</v>
      </c>
      <c r="N117" t="s">
        <v>325</v>
      </c>
      <c r="O117" t="s">
        <v>1070</v>
      </c>
      <c r="P117">
        <v>1.5298893645144156E-5</v>
      </c>
      <c r="Q117" t="s">
        <v>217</v>
      </c>
      <c r="S117" t="s">
        <v>326</v>
      </c>
      <c r="T117" t="s">
        <v>1070</v>
      </c>
      <c r="U117">
        <v>5.7680109483964751E-5</v>
      </c>
      <c r="V117" t="s">
        <v>217</v>
      </c>
      <c r="X117">
        <v>1.1415525114155251E-4</v>
      </c>
      <c r="Y117">
        <v>1.408812536774151E-4</v>
      </c>
      <c r="Z117" t="s">
        <v>1070</v>
      </c>
      <c r="AA117" t="s">
        <v>25</v>
      </c>
      <c r="AC117" t="s">
        <v>22</v>
      </c>
      <c r="AD117" t="s">
        <v>1070</v>
      </c>
      <c r="AE117">
        <v>1.1924963763761363E-4</v>
      </c>
      <c r="AG117" t="s">
        <v>98</v>
      </c>
      <c r="AH117" t="s">
        <v>1070</v>
      </c>
      <c r="AI117">
        <v>0</v>
      </c>
    </row>
    <row r="118" spans="5:35" x14ac:dyDescent="0.45">
      <c r="E118" t="s">
        <v>167</v>
      </c>
      <c r="G118" t="s">
        <v>127</v>
      </c>
      <c r="I118" t="s">
        <v>215</v>
      </c>
      <c r="J118" t="s">
        <v>1071</v>
      </c>
      <c r="K118">
        <v>2.8694882986980003E-4</v>
      </c>
      <c r="L118" t="s">
        <v>217</v>
      </c>
      <c r="N118" t="s">
        <v>325</v>
      </c>
      <c r="O118" t="s">
        <v>1071</v>
      </c>
      <c r="P118">
        <v>1.538230235754543E-5</v>
      </c>
      <c r="Q118" t="s">
        <v>217</v>
      </c>
      <c r="S118" t="s">
        <v>326</v>
      </c>
      <c r="T118" t="s">
        <v>1071</v>
      </c>
      <c r="U118">
        <v>5.5049250222060026E-5</v>
      </c>
      <c r="V118" t="s">
        <v>217</v>
      </c>
      <c r="X118">
        <v>1.1415525114155251E-4</v>
      </c>
      <c r="Y118">
        <v>1.4054976837464471E-4</v>
      </c>
      <c r="Z118" t="s">
        <v>1071</v>
      </c>
      <c r="AA118" t="s">
        <v>25</v>
      </c>
      <c r="AC118" t="s">
        <v>22</v>
      </c>
      <c r="AD118" t="s">
        <v>1071</v>
      </c>
      <c r="AE118">
        <v>1.1664387245279046E-4</v>
      </c>
      <c r="AG118" t="s">
        <v>98</v>
      </c>
      <c r="AH118" t="s">
        <v>1071</v>
      </c>
      <c r="AI118">
        <v>0</v>
      </c>
    </row>
    <row r="119" spans="5:35" x14ac:dyDescent="0.45">
      <c r="E119" t="s">
        <v>168</v>
      </c>
      <c r="G119" t="s">
        <v>127</v>
      </c>
      <c r="I119" t="s">
        <v>215</v>
      </c>
      <c r="J119" t="s">
        <v>1072</v>
      </c>
      <c r="K119">
        <v>2.843001832018E-4</v>
      </c>
      <c r="L119" t="s">
        <v>217</v>
      </c>
      <c r="N119" t="s">
        <v>325</v>
      </c>
      <c r="O119" t="s">
        <v>1072</v>
      </c>
      <c r="P119">
        <v>1.6582174369437002E-5</v>
      </c>
      <c r="Q119" t="s">
        <v>217</v>
      </c>
      <c r="S119" t="s">
        <v>326</v>
      </c>
      <c r="T119" t="s">
        <v>1072</v>
      </c>
      <c r="U119">
        <v>5.12720855092168E-5</v>
      </c>
      <c r="V119" t="s">
        <v>217</v>
      </c>
      <c r="X119">
        <v>1.1415525114155251E-4</v>
      </c>
      <c r="Y119">
        <v>1.4253868019126702E-4</v>
      </c>
      <c r="Z119" t="s">
        <v>1072</v>
      </c>
      <c r="AA119" t="s">
        <v>25</v>
      </c>
      <c r="AC119" t="s">
        <v>22</v>
      </c>
      <c r="AD119" t="s">
        <v>1072</v>
      </c>
      <c r="AE119">
        <v>1.1447036888729055E-4</v>
      </c>
      <c r="AG119" t="s">
        <v>98</v>
      </c>
      <c r="AH119" t="s">
        <v>1072</v>
      </c>
      <c r="AI119">
        <v>0</v>
      </c>
    </row>
    <row r="120" spans="5:35" x14ac:dyDescent="0.45">
      <c r="E120" t="s">
        <v>169</v>
      </c>
      <c r="G120" t="s">
        <v>127</v>
      </c>
      <c r="I120" t="s">
        <v>215</v>
      </c>
      <c r="J120" t="s">
        <v>1073</v>
      </c>
      <c r="K120">
        <v>2.8016649497249999E-4</v>
      </c>
      <c r="L120" t="s">
        <v>217</v>
      </c>
      <c r="N120" t="s">
        <v>325</v>
      </c>
      <c r="O120" t="s">
        <v>1073</v>
      </c>
      <c r="P120">
        <v>1.9363107457098532E-5</v>
      </c>
      <c r="Q120" t="s">
        <v>217</v>
      </c>
      <c r="S120" t="s">
        <v>326</v>
      </c>
      <c r="T120" t="s">
        <v>1073</v>
      </c>
      <c r="U120">
        <v>4.9210090322583802E-5</v>
      </c>
      <c r="V120" t="s">
        <v>217</v>
      </c>
      <c r="X120">
        <v>1.1415525114155251E-4</v>
      </c>
      <c r="Y120">
        <v>1.4883690094390442E-4</v>
      </c>
      <c r="Z120" t="s">
        <v>1073</v>
      </c>
      <c r="AA120" t="s">
        <v>25</v>
      </c>
      <c r="AC120" t="s">
        <v>22</v>
      </c>
      <c r="AD120" t="s">
        <v>1073</v>
      </c>
      <c r="AE120">
        <v>1.0689427260629927E-4</v>
      </c>
      <c r="AG120" t="s">
        <v>98</v>
      </c>
      <c r="AH120" t="s">
        <v>1073</v>
      </c>
      <c r="AI120">
        <v>0</v>
      </c>
    </row>
    <row r="121" spans="5:35" x14ac:dyDescent="0.45">
      <c r="E121" t="s">
        <v>170</v>
      </c>
      <c r="G121" t="s">
        <v>127</v>
      </c>
      <c r="I121" t="s">
        <v>215</v>
      </c>
      <c r="J121" t="s">
        <v>1074</v>
      </c>
      <c r="K121">
        <v>2.6203450487930001E-4</v>
      </c>
      <c r="L121" t="s">
        <v>217</v>
      </c>
      <c r="N121" t="s">
        <v>325</v>
      </c>
      <c r="O121" t="s">
        <v>1074</v>
      </c>
      <c r="P121">
        <v>2.3142741235966144E-5</v>
      </c>
      <c r="Q121" t="s">
        <v>217</v>
      </c>
      <c r="S121" t="s">
        <v>326</v>
      </c>
      <c r="T121" t="s">
        <v>1074</v>
      </c>
      <c r="U121">
        <v>4.8933563997169016E-5</v>
      </c>
      <c r="V121" t="s">
        <v>217</v>
      </c>
      <c r="X121">
        <v>1.1415525114155251E-4</v>
      </c>
      <c r="Y121">
        <v>1.5049432745775637E-4</v>
      </c>
      <c r="Z121" t="s">
        <v>1074</v>
      </c>
      <c r="AA121" t="s">
        <v>25</v>
      </c>
      <c r="AC121" t="s">
        <v>22</v>
      </c>
      <c r="AD121" t="s">
        <v>1074</v>
      </c>
      <c r="AE121">
        <v>9.9609512526419201E-5</v>
      </c>
      <c r="AG121" t="s">
        <v>98</v>
      </c>
      <c r="AH121" t="s">
        <v>1074</v>
      </c>
      <c r="AI121">
        <v>0</v>
      </c>
    </row>
    <row r="122" spans="5:35" x14ac:dyDescent="0.45">
      <c r="E122" t="s">
        <v>171</v>
      </c>
      <c r="G122" t="s">
        <v>127</v>
      </c>
      <c r="I122" t="s">
        <v>215</v>
      </c>
      <c r="J122" t="s">
        <v>1075</v>
      </c>
      <c r="K122">
        <v>2.2036887246420001E-4</v>
      </c>
      <c r="L122" t="s">
        <v>217</v>
      </c>
      <c r="N122" t="s">
        <v>325</v>
      </c>
      <c r="O122" t="s">
        <v>1075</v>
      </c>
      <c r="P122">
        <v>2.5690698522480543E-5</v>
      </c>
      <c r="Q122" t="s">
        <v>217</v>
      </c>
      <c r="S122" t="s">
        <v>326</v>
      </c>
      <c r="T122" t="s">
        <v>1075</v>
      </c>
      <c r="U122">
        <v>4.832890320721925E-5</v>
      </c>
      <c r="V122" t="s">
        <v>217</v>
      </c>
      <c r="X122">
        <v>1.1415525114155251E-4</v>
      </c>
      <c r="Y122">
        <v>1.7237235744060203E-4</v>
      </c>
      <c r="Z122" t="s">
        <v>1075</v>
      </c>
      <c r="AA122" t="s">
        <v>25</v>
      </c>
      <c r="AC122" t="s">
        <v>22</v>
      </c>
      <c r="AD122" t="s">
        <v>1075</v>
      </c>
      <c r="AE122">
        <v>9.0326050601706028E-5</v>
      </c>
      <c r="AG122" t="s">
        <v>98</v>
      </c>
      <c r="AH122" t="s">
        <v>1075</v>
      </c>
      <c r="AI122">
        <v>0</v>
      </c>
    </row>
    <row r="123" spans="5:35" x14ac:dyDescent="0.45">
      <c r="E123" t="s">
        <v>172</v>
      </c>
      <c r="G123" t="s">
        <v>127</v>
      </c>
      <c r="I123" t="s">
        <v>215</v>
      </c>
      <c r="J123" t="s">
        <v>1076</v>
      </c>
      <c r="K123">
        <v>1.81589180799E-4</v>
      </c>
      <c r="L123" t="s">
        <v>217</v>
      </c>
      <c r="N123" t="s">
        <v>325</v>
      </c>
      <c r="O123" t="s">
        <v>1076</v>
      </c>
      <c r="P123">
        <v>2.7204795212184075E-5</v>
      </c>
      <c r="Q123" t="s">
        <v>217</v>
      </c>
      <c r="S123" t="s">
        <v>326</v>
      </c>
      <c r="T123" t="s">
        <v>1076</v>
      </c>
      <c r="U123">
        <v>4.841854943159703E-5</v>
      </c>
      <c r="V123" t="s">
        <v>217</v>
      </c>
      <c r="X123">
        <v>1.1415525114155251E-4</v>
      </c>
      <c r="Y123">
        <v>2.2209515285616027E-4</v>
      </c>
      <c r="Z123" t="s">
        <v>1076</v>
      </c>
      <c r="AA123" t="s">
        <v>25</v>
      </c>
      <c r="AC123" t="s">
        <v>22</v>
      </c>
      <c r="AD123" t="s">
        <v>1076</v>
      </c>
      <c r="AE123">
        <v>8.62636044113265E-5</v>
      </c>
      <c r="AG123" t="s">
        <v>98</v>
      </c>
      <c r="AH123" t="s">
        <v>1076</v>
      </c>
      <c r="AI123">
        <v>0</v>
      </c>
    </row>
    <row r="124" spans="5:35" x14ac:dyDescent="0.45">
      <c r="E124" t="s">
        <v>173</v>
      </c>
      <c r="G124" t="s">
        <v>127</v>
      </c>
      <c r="I124" t="s">
        <v>215</v>
      </c>
      <c r="J124" t="s">
        <v>1077</v>
      </c>
      <c r="K124">
        <v>1.331548971833E-4</v>
      </c>
      <c r="L124" t="s">
        <v>217</v>
      </c>
      <c r="N124" t="s">
        <v>325</v>
      </c>
      <c r="O124" t="s">
        <v>1077</v>
      </c>
      <c r="P124">
        <v>2.600544211894957E-5</v>
      </c>
      <c r="Q124" t="s">
        <v>217</v>
      </c>
      <c r="S124" t="s">
        <v>326</v>
      </c>
      <c r="T124" t="s">
        <v>1077</v>
      </c>
      <c r="U124">
        <v>4.6991114000493261E-5</v>
      </c>
      <c r="V124" t="s">
        <v>217</v>
      </c>
      <c r="X124">
        <v>1.1415525114155251E-4</v>
      </c>
      <c r="Y124">
        <v>2.2209515285616027E-4</v>
      </c>
      <c r="Z124" t="s">
        <v>1077</v>
      </c>
      <c r="AA124" t="s">
        <v>25</v>
      </c>
      <c r="AC124" t="s">
        <v>22</v>
      </c>
      <c r="AD124" t="s">
        <v>1077</v>
      </c>
      <c r="AE124">
        <v>8.0107602729240376E-5</v>
      </c>
      <c r="AG124" t="s">
        <v>98</v>
      </c>
      <c r="AH124" t="s">
        <v>1077</v>
      </c>
      <c r="AI124">
        <v>0</v>
      </c>
    </row>
    <row r="125" spans="5:35" x14ac:dyDescent="0.45">
      <c r="E125" t="s">
        <v>174</v>
      </c>
      <c r="G125" t="s">
        <v>127</v>
      </c>
      <c r="I125" t="s">
        <v>215</v>
      </c>
      <c r="J125" t="s">
        <v>1078</v>
      </c>
      <c r="K125">
        <v>6.4944481340590548E-5</v>
      </c>
      <c r="L125" t="s">
        <v>217</v>
      </c>
      <c r="N125" t="s">
        <v>325</v>
      </c>
      <c r="O125" t="s">
        <v>1078</v>
      </c>
      <c r="P125">
        <v>2.3556752515749512E-5</v>
      </c>
      <c r="Q125" t="s">
        <v>217</v>
      </c>
      <c r="S125" t="s">
        <v>326</v>
      </c>
      <c r="T125" t="s">
        <v>1078</v>
      </c>
      <c r="U125">
        <v>4.4259641355340185E-5</v>
      </c>
      <c r="V125" t="s">
        <v>217</v>
      </c>
      <c r="X125">
        <v>1.1415525114155251E-4</v>
      </c>
      <c r="Y125">
        <v>1.7237235744060203E-4</v>
      </c>
      <c r="Z125" t="s">
        <v>1078</v>
      </c>
      <c r="AA125" t="s">
        <v>25</v>
      </c>
      <c r="AC125" t="s">
        <v>22</v>
      </c>
      <c r="AD125" t="s">
        <v>1078</v>
      </c>
      <c r="AE125">
        <v>7.9756644235808635E-5</v>
      </c>
      <c r="AG125" t="s">
        <v>98</v>
      </c>
      <c r="AH125" t="s">
        <v>1078</v>
      </c>
      <c r="AI125">
        <v>0</v>
      </c>
    </row>
    <row r="126" spans="5:35" x14ac:dyDescent="0.45">
      <c r="E126" t="s">
        <v>175</v>
      </c>
      <c r="G126" t="s">
        <v>127</v>
      </c>
      <c r="I126" t="s">
        <v>215</v>
      </c>
      <c r="J126" t="s">
        <v>1079</v>
      </c>
      <c r="K126">
        <v>2.6919375980969659E-5</v>
      </c>
      <c r="L126" t="s">
        <v>217</v>
      </c>
      <c r="N126" t="s">
        <v>325</v>
      </c>
      <c r="O126" t="s">
        <v>1079</v>
      </c>
      <c r="P126">
        <v>2.155341204995582E-5</v>
      </c>
      <c r="Q126" t="s">
        <v>217</v>
      </c>
      <c r="S126" t="s">
        <v>326</v>
      </c>
      <c r="T126" t="s">
        <v>1079</v>
      </c>
      <c r="U126">
        <v>3.8216666129051802E-5</v>
      </c>
      <c r="V126" t="s">
        <v>217</v>
      </c>
      <c r="X126">
        <v>1.1415525114155251E-4</v>
      </c>
      <c r="Y126">
        <v>1.5579809230208258E-4</v>
      </c>
      <c r="Z126" t="s">
        <v>1079</v>
      </c>
      <c r="AA126" t="s">
        <v>25</v>
      </c>
      <c r="AC126" t="s">
        <v>22</v>
      </c>
      <c r="AD126" t="s">
        <v>1079</v>
      </c>
      <c r="AE126">
        <v>7.9740383610630341E-5</v>
      </c>
      <c r="AG126" t="s">
        <v>98</v>
      </c>
      <c r="AH126" t="s">
        <v>1079</v>
      </c>
      <c r="AI126">
        <v>0</v>
      </c>
    </row>
    <row r="127" spans="5:35" x14ac:dyDescent="0.45">
      <c r="E127" t="s">
        <v>176</v>
      </c>
      <c r="G127" t="s">
        <v>127</v>
      </c>
      <c r="I127" t="s">
        <v>215</v>
      </c>
      <c r="J127" t="s">
        <v>1080</v>
      </c>
      <c r="K127">
        <v>0</v>
      </c>
      <c r="L127" t="s">
        <v>217</v>
      </c>
      <c r="N127" t="s">
        <v>325</v>
      </c>
      <c r="O127" t="s">
        <v>1080</v>
      </c>
      <c r="P127">
        <v>1.9252329578379238E-5</v>
      </c>
      <c r="Q127" t="s">
        <v>217</v>
      </c>
      <c r="S127" t="s">
        <v>326</v>
      </c>
      <c r="T127" t="s">
        <v>1080</v>
      </c>
      <c r="U127">
        <v>3.620435681882316E-5</v>
      </c>
      <c r="V127" t="s">
        <v>217</v>
      </c>
      <c r="X127">
        <v>1.1415525114155251E-4</v>
      </c>
      <c r="Y127">
        <v>1.093901499142282E-4</v>
      </c>
      <c r="Z127" t="s">
        <v>1080</v>
      </c>
      <c r="AA127" t="s">
        <v>25</v>
      </c>
      <c r="AC127" t="s">
        <v>22</v>
      </c>
      <c r="AD127" t="s">
        <v>1080</v>
      </c>
      <c r="AE127">
        <v>8.229736691991859E-5</v>
      </c>
      <c r="AG127" t="s">
        <v>98</v>
      </c>
      <c r="AH127" t="s">
        <v>1080</v>
      </c>
      <c r="AI127">
        <v>0</v>
      </c>
    </row>
    <row r="128" spans="5:35" x14ac:dyDescent="0.45">
      <c r="E128" t="s">
        <v>177</v>
      </c>
      <c r="G128" t="s">
        <v>127</v>
      </c>
      <c r="I128" t="s">
        <v>215</v>
      </c>
      <c r="J128" t="s">
        <v>1081</v>
      </c>
      <c r="K128">
        <v>0</v>
      </c>
      <c r="L128" t="s">
        <v>217</v>
      </c>
      <c r="N128" t="s">
        <v>325</v>
      </c>
      <c r="O128" t="s">
        <v>1081</v>
      </c>
      <c r="P128">
        <v>1.7784531793720785E-5</v>
      </c>
      <c r="Q128" t="s">
        <v>217</v>
      </c>
      <c r="S128" t="s">
        <v>326</v>
      </c>
      <c r="T128" t="s">
        <v>1081</v>
      </c>
      <c r="U128">
        <v>3.4246504553688411E-5</v>
      </c>
      <c r="V128" t="s">
        <v>217</v>
      </c>
      <c r="X128">
        <v>1.1415525114155251E-4</v>
      </c>
      <c r="Y128">
        <v>7.9556472664893237E-5</v>
      </c>
      <c r="Z128" t="s">
        <v>1081</v>
      </c>
      <c r="AA128" t="s">
        <v>25</v>
      </c>
      <c r="AC128" t="s">
        <v>22</v>
      </c>
      <c r="AD128" t="s">
        <v>1081</v>
      </c>
      <c r="AE128">
        <v>8.3774373706947835E-5</v>
      </c>
      <c r="AG128" t="s">
        <v>98</v>
      </c>
      <c r="AH128" t="s">
        <v>1081</v>
      </c>
      <c r="AI128">
        <v>0</v>
      </c>
    </row>
    <row r="129" spans="5:35" x14ac:dyDescent="0.45">
      <c r="E129" t="s">
        <v>178</v>
      </c>
      <c r="G129" t="s">
        <v>127</v>
      </c>
      <c r="I129" t="s">
        <v>215</v>
      </c>
      <c r="J129" t="s">
        <v>1082</v>
      </c>
      <c r="K129">
        <v>0</v>
      </c>
      <c r="L129" t="s">
        <v>217</v>
      </c>
      <c r="N129" t="s">
        <v>325</v>
      </c>
      <c r="O129" t="s">
        <v>1082</v>
      </c>
      <c r="P129">
        <v>1.7578548874933822E-5</v>
      </c>
      <c r="Q129" t="s">
        <v>217</v>
      </c>
      <c r="S129" t="s">
        <v>326</v>
      </c>
      <c r="T129" t="s">
        <v>1082</v>
      </c>
      <c r="U129">
        <v>3.2741357591172483E-5</v>
      </c>
      <c r="V129" t="s">
        <v>217</v>
      </c>
      <c r="X129">
        <v>1.1415525114155251E-4</v>
      </c>
      <c r="Y129">
        <v>5.6352501470966035E-5</v>
      </c>
      <c r="Z129" t="s">
        <v>1082</v>
      </c>
      <c r="AA129" t="s">
        <v>25</v>
      </c>
      <c r="AC129" t="s">
        <v>22</v>
      </c>
      <c r="AD129" t="s">
        <v>1082</v>
      </c>
      <c r="AE129">
        <v>8.5107744971568738E-5</v>
      </c>
      <c r="AG129" t="s">
        <v>98</v>
      </c>
      <c r="AH129" t="s">
        <v>1082</v>
      </c>
      <c r="AI129">
        <v>0</v>
      </c>
    </row>
    <row r="130" spans="5:35" x14ac:dyDescent="0.45">
      <c r="E130" t="s">
        <v>179</v>
      </c>
      <c r="G130" t="s">
        <v>127</v>
      </c>
      <c r="I130" t="s">
        <v>215</v>
      </c>
      <c r="J130" t="s">
        <v>1083</v>
      </c>
      <c r="K130">
        <v>0</v>
      </c>
      <c r="L130" t="s">
        <v>217</v>
      </c>
      <c r="N130" t="s">
        <v>325</v>
      </c>
      <c r="O130" t="s">
        <v>1083</v>
      </c>
      <c r="P130">
        <v>1.7422860788364307E-5</v>
      </c>
      <c r="Q130" t="s">
        <v>217</v>
      </c>
      <c r="S130" t="s">
        <v>326</v>
      </c>
      <c r="T130" t="s">
        <v>1083</v>
      </c>
      <c r="U130">
        <v>3.3683153503041362E-5</v>
      </c>
      <c r="V130" t="s">
        <v>217</v>
      </c>
      <c r="X130">
        <v>1.1415525114155251E-4</v>
      </c>
      <c r="Y130">
        <v>2.9833677249334962E-5</v>
      </c>
      <c r="Z130" t="s">
        <v>1083</v>
      </c>
      <c r="AA130" t="s">
        <v>25</v>
      </c>
      <c r="AC130" t="s">
        <v>22</v>
      </c>
      <c r="AD130" t="s">
        <v>1083</v>
      </c>
      <c r="AE130">
        <v>9.0996801390311039E-5</v>
      </c>
      <c r="AG130" t="s">
        <v>98</v>
      </c>
      <c r="AH130" t="s">
        <v>1083</v>
      </c>
      <c r="AI130">
        <v>0</v>
      </c>
    </row>
    <row r="131" spans="5:35" x14ac:dyDescent="0.45">
      <c r="E131" t="s">
        <v>370</v>
      </c>
      <c r="G131" t="s">
        <v>127</v>
      </c>
      <c r="I131" t="s">
        <v>215</v>
      </c>
      <c r="J131" t="s">
        <v>1084</v>
      </c>
      <c r="K131">
        <v>0</v>
      </c>
      <c r="L131" t="s">
        <v>217</v>
      </c>
      <c r="N131" t="s">
        <v>325</v>
      </c>
      <c r="O131" t="s">
        <v>1084</v>
      </c>
      <c r="P131">
        <v>1.7694166526999073E-5</v>
      </c>
      <c r="Q131" t="s">
        <v>217</v>
      </c>
      <c r="S131" t="s">
        <v>326</v>
      </c>
      <c r="T131" t="s">
        <v>1084</v>
      </c>
      <c r="U131">
        <v>3.49623391635511E-5</v>
      </c>
      <c r="V131" t="s">
        <v>217</v>
      </c>
      <c r="X131">
        <v>1.1415525114155251E-4</v>
      </c>
      <c r="Y131">
        <v>2.1546544680075254E-5</v>
      </c>
      <c r="Z131" t="s">
        <v>1084</v>
      </c>
      <c r="AA131" t="s">
        <v>25</v>
      </c>
      <c r="AC131" t="s">
        <v>22</v>
      </c>
      <c r="AD131" t="s">
        <v>1084</v>
      </c>
      <c r="AE131">
        <v>9.080031883607321E-5</v>
      </c>
      <c r="AG131" t="s">
        <v>98</v>
      </c>
      <c r="AH131" t="s">
        <v>1084</v>
      </c>
      <c r="AI131">
        <v>0</v>
      </c>
    </row>
    <row r="132" spans="5:35" x14ac:dyDescent="0.45">
      <c r="E132" t="s">
        <v>371</v>
      </c>
      <c r="G132" t="s">
        <v>127</v>
      </c>
      <c r="I132" t="s">
        <v>215</v>
      </c>
      <c r="J132" t="s">
        <v>1085</v>
      </c>
      <c r="K132">
        <v>0</v>
      </c>
      <c r="L132" t="s">
        <v>217</v>
      </c>
      <c r="N132" t="s">
        <v>325</v>
      </c>
      <c r="O132" t="s">
        <v>1085</v>
      </c>
      <c r="P132">
        <v>1.6661320618509612E-5</v>
      </c>
      <c r="Q132" t="s">
        <v>217</v>
      </c>
      <c r="S132" t="s">
        <v>326</v>
      </c>
      <c r="T132" t="s">
        <v>1085</v>
      </c>
      <c r="U132">
        <v>3.3461472083974292E-5</v>
      </c>
      <c r="V132" t="s">
        <v>217</v>
      </c>
      <c r="X132">
        <v>1.1415525114155251E-4</v>
      </c>
      <c r="Y132">
        <v>1.4916838624667481E-5</v>
      </c>
      <c r="Z132" t="s">
        <v>1085</v>
      </c>
      <c r="AA132" t="s">
        <v>25</v>
      </c>
      <c r="AC132" t="s">
        <v>22</v>
      </c>
      <c r="AD132" t="s">
        <v>1085</v>
      </c>
      <c r="AE132">
        <v>9.5735418577688356E-5</v>
      </c>
      <c r="AG132" t="s">
        <v>98</v>
      </c>
      <c r="AH132" t="s">
        <v>1085</v>
      </c>
      <c r="AI132">
        <v>0</v>
      </c>
    </row>
    <row r="133" spans="5:35" x14ac:dyDescent="0.45">
      <c r="E133" t="s">
        <v>372</v>
      </c>
      <c r="G133" t="s">
        <v>127</v>
      </c>
      <c r="I133" t="s">
        <v>215</v>
      </c>
      <c r="J133" t="s">
        <v>1086</v>
      </c>
      <c r="K133">
        <v>0</v>
      </c>
      <c r="L133" t="s">
        <v>217</v>
      </c>
      <c r="N133" t="s">
        <v>325</v>
      </c>
      <c r="O133" t="s">
        <v>1086</v>
      </c>
      <c r="P133">
        <v>1.5109071954620776E-5</v>
      </c>
      <c r="Q133" t="s">
        <v>217</v>
      </c>
      <c r="S133" t="s">
        <v>326</v>
      </c>
      <c r="T133" t="s">
        <v>1086</v>
      </c>
      <c r="U133">
        <v>3.3956254522576604E-5</v>
      </c>
      <c r="V133" t="s">
        <v>217</v>
      </c>
      <c r="X133">
        <v>1.1415525114155251E-4</v>
      </c>
      <c r="Y133">
        <v>1.6574265138519424E-5</v>
      </c>
      <c r="Z133" t="s">
        <v>1086</v>
      </c>
      <c r="AA133" t="s">
        <v>25</v>
      </c>
      <c r="AC133" t="s">
        <v>22</v>
      </c>
      <c r="AD133" t="s">
        <v>1086</v>
      </c>
      <c r="AE133">
        <v>9.6085022019021899E-5</v>
      </c>
      <c r="AG133" t="s">
        <v>98</v>
      </c>
      <c r="AH133" t="s">
        <v>1086</v>
      </c>
      <c r="AI133">
        <v>0</v>
      </c>
    </row>
    <row r="134" spans="5:35" x14ac:dyDescent="0.45">
      <c r="E134" t="s">
        <v>373</v>
      </c>
      <c r="G134" t="s">
        <v>127</v>
      </c>
      <c r="I134" t="s">
        <v>215</v>
      </c>
      <c r="J134" t="s">
        <v>1087</v>
      </c>
      <c r="K134">
        <v>0</v>
      </c>
      <c r="L134" t="s">
        <v>217</v>
      </c>
      <c r="N134" t="s">
        <v>325</v>
      </c>
      <c r="O134" t="s">
        <v>1087</v>
      </c>
      <c r="P134">
        <v>1.2762280467504331E-5</v>
      </c>
      <c r="Q134" t="s">
        <v>217</v>
      </c>
      <c r="S134" t="s">
        <v>326</v>
      </c>
      <c r="T134" t="s">
        <v>1087</v>
      </c>
      <c r="U134">
        <v>3.2370424140048851E-5</v>
      </c>
      <c r="V134" t="s">
        <v>217</v>
      </c>
      <c r="X134">
        <v>1.1415525114155251E-4</v>
      </c>
      <c r="Y134">
        <v>1.4585353321897093E-5</v>
      </c>
      <c r="Z134" t="s">
        <v>1087</v>
      </c>
      <c r="AA134" t="s">
        <v>25</v>
      </c>
      <c r="AC134" t="s">
        <v>22</v>
      </c>
      <c r="AD134" t="s">
        <v>1087</v>
      </c>
      <c r="AE134">
        <v>9.4982009611093639E-5</v>
      </c>
      <c r="AG134" t="s">
        <v>98</v>
      </c>
      <c r="AH134" t="s">
        <v>1087</v>
      </c>
      <c r="AI134">
        <v>0</v>
      </c>
    </row>
    <row r="135" spans="5:35" x14ac:dyDescent="0.45">
      <c r="E135" t="s">
        <v>374</v>
      </c>
      <c r="G135" t="s">
        <v>127</v>
      </c>
      <c r="I135" t="s">
        <v>215</v>
      </c>
      <c r="J135" t="s">
        <v>1088</v>
      </c>
      <c r="K135">
        <v>0</v>
      </c>
      <c r="L135" t="s">
        <v>217</v>
      </c>
      <c r="N135" t="s">
        <v>325</v>
      </c>
      <c r="O135" t="s">
        <v>1088</v>
      </c>
      <c r="P135">
        <v>1.1367596556023819E-5</v>
      </c>
      <c r="Q135" t="s">
        <v>217</v>
      </c>
      <c r="S135" t="s">
        <v>326</v>
      </c>
      <c r="T135" t="s">
        <v>1088</v>
      </c>
      <c r="U135">
        <v>2.9781314094926055E-5</v>
      </c>
      <c r="V135" t="s">
        <v>217</v>
      </c>
      <c r="X135">
        <v>1.1415525114155251E-4</v>
      </c>
      <c r="Y135">
        <v>2.1215059377304864E-5</v>
      </c>
      <c r="Z135" t="s">
        <v>1088</v>
      </c>
      <c r="AA135" t="s">
        <v>25</v>
      </c>
      <c r="AC135" t="s">
        <v>22</v>
      </c>
      <c r="AD135" t="s">
        <v>1088</v>
      </c>
      <c r="AE135">
        <v>9.4705578983062485E-5</v>
      </c>
      <c r="AG135" t="s">
        <v>98</v>
      </c>
      <c r="AH135" t="s">
        <v>1088</v>
      </c>
      <c r="AI135">
        <v>0</v>
      </c>
    </row>
    <row r="136" spans="5:35" x14ac:dyDescent="0.45">
      <c r="E136" t="s">
        <v>375</v>
      </c>
      <c r="G136" t="s">
        <v>127</v>
      </c>
      <c r="I136" t="s">
        <v>215</v>
      </c>
      <c r="J136" t="s">
        <v>1089</v>
      </c>
      <c r="K136">
        <v>2.1263139878929666E-6</v>
      </c>
      <c r="L136" t="s">
        <v>217</v>
      </c>
      <c r="N136" t="s">
        <v>325</v>
      </c>
      <c r="O136" t="s">
        <v>1089</v>
      </c>
      <c r="P136">
        <v>1.1270915776211493E-5</v>
      </c>
      <c r="Q136" t="s">
        <v>217</v>
      </c>
      <c r="S136" t="s">
        <v>326</v>
      </c>
      <c r="T136" t="s">
        <v>1089</v>
      </c>
      <c r="U136">
        <v>2.7817773213344559E-5</v>
      </c>
      <c r="V136" t="s">
        <v>217</v>
      </c>
      <c r="X136">
        <v>1.1415525114155251E-4</v>
      </c>
      <c r="Y136">
        <v>5.7678442682047593E-5</v>
      </c>
      <c r="Z136" t="s">
        <v>1089</v>
      </c>
      <c r="AA136" t="s">
        <v>25</v>
      </c>
      <c r="AC136" t="s">
        <v>22</v>
      </c>
      <c r="AD136" t="s">
        <v>1089</v>
      </c>
      <c r="AE136">
        <v>9.443321351132587E-5</v>
      </c>
      <c r="AG136" t="s">
        <v>98</v>
      </c>
      <c r="AH136" t="s">
        <v>1089</v>
      </c>
      <c r="AI136">
        <v>0</v>
      </c>
    </row>
    <row r="137" spans="5:35" x14ac:dyDescent="0.45">
      <c r="E137" t="s">
        <v>376</v>
      </c>
      <c r="G137" t="s">
        <v>127</v>
      </c>
      <c r="I137" t="s">
        <v>215</v>
      </c>
      <c r="J137" t="s">
        <v>1090</v>
      </c>
      <c r="K137">
        <v>1.7904929052338381E-5</v>
      </c>
      <c r="L137" t="s">
        <v>217</v>
      </c>
      <c r="N137" t="s">
        <v>325</v>
      </c>
      <c r="O137" t="s">
        <v>1090</v>
      </c>
      <c r="P137">
        <v>9.6879346072133768E-6</v>
      </c>
      <c r="Q137" t="s">
        <v>217</v>
      </c>
      <c r="S137" t="s">
        <v>326</v>
      </c>
      <c r="T137" t="s">
        <v>1090</v>
      </c>
      <c r="U137">
        <v>2.533644589347695E-5</v>
      </c>
      <c r="V137" t="s">
        <v>217</v>
      </c>
      <c r="X137">
        <v>1.1415525114155251E-4</v>
      </c>
      <c r="Y137">
        <v>1.6905750441289813E-4</v>
      </c>
      <c r="Z137" t="s">
        <v>1090</v>
      </c>
      <c r="AA137" t="s">
        <v>25</v>
      </c>
      <c r="AC137" t="s">
        <v>22</v>
      </c>
      <c r="AD137" t="s">
        <v>1090</v>
      </c>
      <c r="AE137">
        <v>9.3468416417413213E-5</v>
      </c>
      <c r="AG137" t="s">
        <v>98</v>
      </c>
      <c r="AH137" t="s">
        <v>1090</v>
      </c>
      <c r="AI137">
        <v>0</v>
      </c>
    </row>
    <row r="138" spans="5:35" x14ac:dyDescent="0.45">
      <c r="E138" t="s">
        <v>377</v>
      </c>
      <c r="G138" t="s">
        <v>127</v>
      </c>
      <c r="I138" t="s">
        <v>215</v>
      </c>
      <c r="J138" t="s">
        <v>1091</v>
      </c>
      <c r="K138">
        <v>3.5896849732631233E-5</v>
      </c>
      <c r="L138" t="s">
        <v>217</v>
      </c>
      <c r="N138" t="s">
        <v>325</v>
      </c>
      <c r="O138" t="s">
        <v>1091</v>
      </c>
      <c r="P138">
        <v>9.8116778558452087E-6</v>
      </c>
      <c r="Q138" t="s">
        <v>217</v>
      </c>
      <c r="S138" t="s">
        <v>326</v>
      </c>
      <c r="T138" t="s">
        <v>1091</v>
      </c>
      <c r="U138">
        <v>2.2418795969694159E-5</v>
      </c>
      <c r="V138" t="s">
        <v>217</v>
      </c>
      <c r="X138">
        <v>1.1415525114155251E-4</v>
      </c>
      <c r="Y138">
        <v>1.9060404909297337E-4</v>
      </c>
      <c r="Z138" t="s">
        <v>1091</v>
      </c>
      <c r="AA138" t="s">
        <v>25</v>
      </c>
      <c r="AC138" t="s">
        <v>22</v>
      </c>
      <c r="AD138" t="s">
        <v>1091</v>
      </c>
      <c r="AE138">
        <v>9.34684164174132E-5</v>
      </c>
      <c r="AG138" t="s">
        <v>98</v>
      </c>
      <c r="AH138" t="s">
        <v>1091</v>
      </c>
      <c r="AI138">
        <v>0</v>
      </c>
    </row>
    <row r="139" spans="5:35" x14ac:dyDescent="0.45">
      <c r="E139" t="s">
        <v>378</v>
      </c>
      <c r="G139" t="s">
        <v>127</v>
      </c>
      <c r="I139" t="s">
        <v>215</v>
      </c>
      <c r="J139" t="s">
        <v>1092</v>
      </c>
      <c r="K139">
        <v>7.192105764672865E-5</v>
      </c>
      <c r="L139" t="s">
        <v>217</v>
      </c>
      <c r="N139" t="s">
        <v>325</v>
      </c>
      <c r="O139" t="s">
        <v>1092</v>
      </c>
      <c r="P139">
        <v>1.207994374186988E-5</v>
      </c>
      <c r="Q139" t="s">
        <v>217</v>
      </c>
      <c r="S139" t="s">
        <v>326</v>
      </c>
      <c r="T139" t="s">
        <v>1092</v>
      </c>
      <c r="U139">
        <v>1.8904064659433997E-5</v>
      </c>
      <c r="V139" t="s">
        <v>217</v>
      </c>
      <c r="X139">
        <v>1.1415525114155251E-4</v>
      </c>
      <c r="Y139">
        <v>1.4585353321897094E-4</v>
      </c>
      <c r="Z139" t="s">
        <v>1092</v>
      </c>
      <c r="AA139" t="s">
        <v>25</v>
      </c>
      <c r="AC139" t="s">
        <v>22</v>
      </c>
      <c r="AD139" t="s">
        <v>1092</v>
      </c>
      <c r="AE139">
        <v>9.6449531033435538E-5</v>
      </c>
      <c r="AG139" t="s">
        <v>98</v>
      </c>
      <c r="AH139" t="s">
        <v>1092</v>
      </c>
      <c r="AI139">
        <v>0</v>
      </c>
    </row>
    <row r="140" spans="5:35" x14ac:dyDescent="0.45">
      <c r="E140" t="s">
        <v>379</v>
      </c>
      <c r="G140" t="s">
        <v>127</v>
      </c>
      <c r="I140" t="s">
        <v>215</v>
      </c>
      <c r="J140" t="s">
        <v>1093</v>
      </c>
      <c r="K140">
        <v>1.061315636897E-4</v>
      </c>
      <c r="L140" t="s">
        <v>217</v>
      </c>
      <c r="N140" t="s">
        <v>325</v>
      </c>
      <c r="O140" t="s">
        <v>1093</v>
      </c>
      <c r="P140">
        <v>1.375894791212318E-5</v>
      </c>
      <c r="Q140" t="s">
        <v>217</v>
      </c>
      <c r="S140" t="s">
        <v>326</v>
      </c>
      <c r="T140" t="s">
        <v>1093</v>
      </c>
      <c r="U140">
        <v>1.6796954364818953E-5</v>
      </c>
      <c r="V140" t="s">
        <v>217</v>
      </c>
      <c r="X140">
        <v>1.1415525114155251E-4</v>
      </c>
      <c r="Y140">
        <v>1.4452759200788939E-4</v>
      </c>
      <c r="Z140" t="s">
        <v>1093</v>
      </c>
      <c r="AA140" t="s">
        <v>25</v>
      </c>
      <c r="AC140" t="s">
        <v>22</v>
      </c>
      <c r="AD140" t="s">
        <v>1093</v>
      </c>
      <c r="AE140">
        <v>9.4727259816633556E-5</v>
      </c>
      <c r="AG140" t="s">
        <v>98</v>
      </c>
      <c r="AH140" t="s">
        <v>1093</v>
      </c>
      <c r="AI140">
        <v>0</v>
      </c>
    </row>
    <row r="141" spans="5:35" x14ac:dyDescent="0.45">
      <c r="E141" t="s">
        <v>380</v>
      </c>
      <c r="G141" t="s">
        <v>127</v>
      </c>
      <c r="I141" t="s">
        <v>215</v>
      </c>
      <c r="J141" t="s">
        <v>1094</v>
      </c>
      <c r="K141">
        <v>1.4442424924799999E-4</v>
      </c>
      <c r="L141" t="s">
        <v>217</v>
      </c>
      <c r="N141" t="s">
        <v>325</v>
      </c>
      <c r="O141" t="s">
        <v>1094</v>
      </c>
      <c r="P141">
        <v>1.634341729256129E-5</v>
      </c>
      <c r="Q141" t="s">
        <v>217</v>
      </c>
      <c r="S141" t="s">
        <v>326</v>
      </c>
      <c r="T141" t="s">
        <v>1094</v>
      </c>
      <c r="U141">
        <v>1.776796849108034E-5</v>
      </c>
      <c r="V141" t="s">
        <v>217</v>
      </c>
      <c r="X141">
        <v>1.1415525114155251E-4</v>
      </c>
      <c r="Y141">
        <v>1.408812536774151E-4</v>
      </c>
      <c r="Z141" t="s">
        <v>1094</v>
      </c>
      <c r="AA141" t="s">
        <v>25</v>
      </c>
      <c r="AC141" t="s">
        <v>22</v>
      </c>
      <c r="AD141" t="s">
        <v>1094</v>
      </c>
      <c r="AE141">
        <v>9.4717774451946225E-5</v>
      </c>
      <c r="AG141" t="s">
        <v>98</v>
      </c>
      <c r="AH141" t="s">
        <v>1094</v>
      </c>
      <c r="AI141">
        <v>0</v>
      </c>
    </row>
    <row r="142" spans="5:35" x14ac:dyDescent="0.45">
      <c r="E142" t="s">
        <v>381</v>
      </c>
      <c r="G142" t="s">
        <v>127</v>
      </c>
      <c r="I142" t="s">
        <v>215</v>
      </c>
      <c r="J142" t="s">
        <v>1095</v>
      </c>
      <c r="K142">
        <v>1.705569840801E-4</v>
      </c>
      <c r="L142" t="s">
        <v>217</v>
      </c>
      <c r="N142" t="s">
        <v>325</v>
      </c>
      <c r="O142" t="s">
        <v>1095</v>
      </c>
      <c r="P142">
        <v>1.7924326640539628E-5</v>
      </c>
      <c r="Q142" t="s">
        <v>217</v>
      </c>
      <c r="S142" t="s">
        <v>326</v>
      </c>
      <c r="T142" t="s">
        <v>1095</v>
      </c>
      <c r="U142">
        <v>1.8768518689159851E-5</v>
      </c>
      <c r="V142" t="s">
        <v>217</v>
      </c>
      <c r="X142">
        <v>1.1415525114155251E-4</v>
      </c>
      <c r="Y142">
        <v>1.4054976837464471E-4</v>
      </c>
      <c r="Z142" t="s">
        <v>1095</v>
      </c>
      <c r="AA142" t="s">
        <v>25</v>
      </c>
      <c r="AC142" t="s">
        <v>22</v>
      </c>
      <c r="AD142" t="s">
        <v>1095</v>
      </c>
      <c r="AE142">
        <v>9.3831570379728654E-5</v>
      </c>
      <c r="AG142" t="s">
        <v>98</v>
      </c>
      <c r="AH142" t="s">
        <v>1095</v>
      </c>
      <c r="AI142">
        <v>0</v>
      </c>
    </row>
    <row r="143" spans="5:35" x14ac:dyDescent="0.45">
      <c r="E143" t="s">
        <v>382</v>
      </c>
      <c r="G143" t="s">
        <v>127</v>
      </c>
      <c r="I143" t="s">
        <v>215</v>
      </c>
      <c r="J143" t="s">
        <v>1096</v>
      </c>
      <c r="K143">
        <v>1.79276676728E-4</v>
      </c>
      <c r="L143" t="s">
        <v>217</v>
      </c>
      <c r="N143" t="s">
        <v>325</v>
      </c>
      <c r="O143" t="s">
        <v>1096</v>
      </c>
      <c r="P143">
        <v>1.6590075457021178E-5</v>
      </c>
      <c r="Q143" t="s">
        <v>217</v>
      </c>
      <c r="S143" t="s">
        <v>326</v>
      </c>
      <c r="T143" t="s">
        <v>1096</v>
      </c>
      <c r="U143">
        <v>1.6980925804393102E-5</v>
      </c>
      <c r="V143" t="s">
        <v>217</v>
      </c>
      <c r="X143">
        <v>1.1415525114155251E-4</v>
      </c>
      <c r="Y143">
        <v>1.4253868019126702E-4</v>
      </c>
      <c r="Z143" t="s">
        <v>1096</v>
      </c>
      <c r="AA143" t="s">
        <v>25</v>
      </c>
      <c r="AC143" t="s">
        <v>22</v>
      </c>
      <c r="AD143" t="s">
        <v>1096</v>
      </c>
      <c r="AE143">
        <v>9.3159464539025431E-5</v>
      </c>
      <c r="AG143" t="s">
        <v>98</v>
      </c>
      <c r="AH143" t="s">
        <v>1096</v>
      </c>
      <c r="AI143">
        <v>0</v>
      </c>
    </row>
    <row r="144" spans="5:35" x14ac:dyDescent="0.45">
      <c r="E144" t="s">
        <v>383</v>
      </c>
      <c r="G144" t="s">
        <v>127</v>
      </c>
      <c r="I144" t="s">
        <v>215</v>
      </c>
      <c r="J144" t="s">
        <v>1097</v>
      </c>
      <c r="K144">
        <v>1.905496788954E-4</v>
      </c>
      <c r="L144" t="s">
        <v>217</v>
      </c>
      <c r="N144" t="s">
        <v>325</v>
      </c>
      <c r="O144" t="s">
        <v>1097</v>
      </c>
      <c r="P144">
        <v>1.6146638773038425E-5</v>
      </c>
      <c r="Q144" t="s">
        <v>217</v>
      </c>
      <c r="S144" t="s">
        <v>326</v>
      </c>
      <c r="T144" t="s">
        <v>1097</v>
      </c>
      <c r="U144">
        <v>1.4903750294701208E-5</v>
      </c>
      <c r="V144" t="s">
        <v>217</v>
      </c>
      <c r="X144">
        <v>1.1415525114155251E-4</v>
      </c>
      <c r="Y144">
        <v>1.4883690094390442E-4</v>
      </c>
      <c r="Z144" t="s">
        <v>1097</v>
      </c>
      <c r="AA144" t="s">
        <v>25</v>
      </c>
      <c r="AC144" t="s">
        <v>22</v>
      </c>
      <c r="AD144" t="s">
        <v>1097</v>
      </c>
      <c r="AE144">
        <v>9.1227160247003681E-5</v>
      </c>
      <c r="AG144" t="s">
        <v>98</v>
      </c>
      <c r="AH144" t="s">
        <v>1097</v>
      </c>
      <c r="AI144">
        <v>0</v>
      </c>
    </row>
    <row r="145" spans="5:35" x14ac:dyDescent="0.45">
      <c r="E145" t="s">
        <v>384</v>
      </c>
      <c r="G145" t="s">
        <v>127</v>
      </c>
      <c r="I145" t="s">
        <v>215</v>
      </c>
      <c r="J145" t="s">
        <v>1098</v>
      </c>
      <c r="K145">
        <v>1.8241382844740001E-4</v>
      </c>
      <c r="L145" t="s">
        <v>217</v>
      </c>
      <c r="N145" t="s">
        <v>325</v>
      </c>
      <c r="O145" t="s">
        <v>1098</v>
      </c>
      <c r="P145">
        <v>1.6058788081994395E-5</v>
      </c>
      <c r="Q145" t="s">
        <v>217</v>
      </c>
      <c r="S145" t="s">
        <v>326</v>
      </c>
      <c r="T145" t="s">
        <v>1098</v>
      </c>
      <c r="U145">
        <v>1.4710445535586958E-5</v>
      </c>
      <c r="V145" t="s">
        <v>217</v>
      </c>
      <c r="X145">
        <v>1.1415525114155251E-4</v>
      </c>
      <c r="Y145">
        <v>1.5049432745775637E-4</v>
      </c>
      <c r="Z145" t="s">
        <v>1098</v>
      </c>
      <c r="AA145" t="s">
        <v>25</v>
      </c>
      <c r="AC145" t="s">
        <v>22</v>
      </c>
      <c r="AD145" t="s">
        <v>1098</v>
      </c>
      <c r="AE145">
        <v>8.9983222420863447E-5</v>
      </c>
      <c r="AG145" t="s">
        <v>98</v>
      </c>
      <c r="AH145" t="s">
        <v>1098</v>
      </c>
      <c r="AI145">
        <v>0</v>
      </c>
    </row>
    <row r="146" spans="5:35" x14ac:dyDescent="0.45">
      <c r="E146" t="s">
        <v>385</v>
      </c>
      <c r="G146" t="s">
        <v>127</v>
      </c>
      <c r="I146" t="s">
        <v>215</v>
      </c>
      <c r="J146" t="s">
        <v>1099</v>
      </c>
      <c r="K146">
        <v>1.716386173933E-4</v>
      </c>
      <c r="L146" t="s">
        <v>217</v>
      </c>
      <c r="N146" t="s">
        <v>325</v>
      </c>
      <c r="O146" t="s">
        <v>1099</v>
      </c>
      <c r="P146">
        <v>1.7898215360700478E-5</v>
      </c>
      <c r="Q146" t="s">
        <v>217</v>
      </c>
      <c r="S146" t="s">
        <v>326</v>
      </c>
      <c r="T146" t="s">
        <v>1099</v>
      </c>
      <c r="U146">
        <v>1.7208482383740315E-5</v>
      </c>
      <c r="V146" t="s">
        <v>217</v>
      </c>
      <c r="X146">
        <v>1.1415525114155251E-4</v>
      </c>
      <c r="Y146">
        <v>1.7237235744060203E-4</v>
      </c>
      <c r="Z146" t="s">
        <v>1099</v>
      </c>
      <c r="AA146" t="s">
        <v>25</v>
      </c>
      <c r="AC146" t="s">
        <v>22</v>
      </c>
      <c r="AD146" t="s">
        <v>1099</v>
      </c>
      <c r="AE146">
        <v>8.6943840564618856E-5</v>
      </c>
      <c r="AG146" t="s">
        <v>98</v>
      </c>
      <c r="AH146" t="s">
        <v>1099</v>
      </c>
      <c r="AI146">
        <v>0</v>
      </c>
    </row>
    <row r="147" spans="5:35" x14ac:dyDescent="0.45">
      <c r="E147" t="s">
        <v>386</v>
      </c>
      <c r="G147" t="s">
        <v>127</v>
      </c>
      <c r="I147" t="s">
        <v>215</v>
      </c>
      <c r="J147" t="s">
        <v>1100</v>
      </c>
      <c r="K147">
        <v>1.3687496561120001E-4</v>
      </c>
      <c r="L147" t="s">
        <v>217</v>
      </c>
      <c r="N147" t="s">
        <v>325</v>
      </c>
      <c r="O147" t="s">
        <v>1100</v>
      </c>
      <c r="P147">
        <v>1.7615315724285769E-5</v>
      </c>
      <c r="Q147" t="s">
        <v>217</v>
      </c>
      <c r="S147" t="s">
        <v>326</v>
      </c>
      <c r="T147" t="s">
        <v>1100</v>
      </c>
      <c r="U147">
        <v>1.9867312544586889E-5</v>
      </c>
      <c r="V147" t="s">
        <v>217</v>
      </c>
      <c r="X147">
        <v>1.1415525114155251E-4</v>
      </c>
      <c r="Y147">
        <v>2.2209515285616027E-4</v>
      </c>
      <c r="Z147" t="s">
        <v>1100</v>
      </c>
      <c r="AA147" t="s">
        <v>25</v>
      </c>
      <c r="AC147" t="s">
        <v>22</v>
      </c>
      <c r="AD147" t="s">
        <v>1100</v>
      </c>
      <c r="AE147">
        <v>8.2949146979148939E-5</v>
      </c>
      <c r="AG147" t="s">
        <v>98</v>
      </c>
      <c r="AH147" t="s">
        <v>1100</v>
      </c>
      <c r="AI147">
        <v>0</v>
      </c>
    </row>
    <row r="148" spans="5:35" x14ac:dyDescent="0.45">
      <c r="E148" t="s">
        <v>387</v>
      </c>
      <c r="G148" t="s">
        <v>127</v>
      </c>
      <c r="I148" t="s">
        <v>215</v>
      </c>
      <c r="J148" t="s">
        <v>1101</v>
      </c>
      <c r="K148">
        <v>1.213169304356E-4</v>
      </c>
      <c r="L148" t="s">
        <v>217</v>
      </c>
      <c r="N148" t="s">
        <v>325</v>
      </c>
      <c r="O148" t="s">
        <v>1101</v>
      </c>
      <c r="P148">
        <v>1.6318080516574045E-5</v>
      </c>
      <c r="Q148" t="s">
        <v>217</v>
      </c>
      <c r="S148" t="s">
        <v>326</v>
      </c>
      <c r="T148" t="s">
        <v>1101</v>
      </c>
      <c r="U148">
        <v>2.0654756748991544E-5</v>
      </c>
      <c r="V148" t="s">
        <v>217</v>
      </c>
      <c r="X148">
        <v>1.1415525114155251E-4</v>
      </c>
      <c r="Y148">
        <v>2.2209515285616027E-4</v>
      </c>
      <c r="Z148" t="s">
        <v>1101</v>
      </c>
      <c r="AA148" t="s">
        <v>25</v>
      </c>
      <c r="AC148" t="s">
        <v>22</v>
      </c>
      <c r="AD148" t="s">
        <v>1101</v>
      </c>
      <c r="AE148">
        <v>7.6180661748680042E-5</v>
      </c>
      <c r="AG148" t="s">
        <v>98</v>
      </c>
      <c r="AH148" t="s">
        <v>1101</v>
      </c>
      <c r="AI148">
        <v>0</v>
      </c>
    </row>
    <row r="149" spans="5:35" x14ac:dyDescent="0.45">
      <c r="E149" t="s">
        <v>388</v>
      </c>
      <c r="G149" t="s">
        <v>127</v>
      </c>
      <c r="I149" t="s">
        <v>215</v>
      </c>
      <c r="J149" t="s">
        <v>1102</v>
      </c>
      <c r="K149">
        <v>7.2401322862310943E-5</v>
      </c>
      <c r="L149" t="s">
        <v>217</v>
      </c>
      <c r="N149" t="s">
        <v>325</v>
      </c>
      <c r="O149" t="s">
        <v>1102</v>
      </c>
      <c r="P149">
        <v>1.7088800922958851E-5</v>
      </c>
      <c r="Q149" t="s">
        <v>217</v>
      </c>
      <c r="S149" t="s">
        <v>326</v>
      </c>
      <c r="T149" t="s">
        <v>1102</v>
      </c>
      <c r="U149">
        <v>2.1527422568881493E-5</v>
      </c>
      <c r="V149" t="s">
        <v>217</v>
      </c>
      <c r="X149">
        <v>1.1415525114155251E-4</v>
      </c>
      <c r="Y149">
        <v>1.7237235744060203E-4</v>
      </c>
      <c r="Z149" t="s">
        <v>1102</v>
      </c>
      <c r="AA149" t="s">
        <v>25</v>
      </c>
      <c r="AC149" t="s">
        <v>22</v>
      </c>
      <c r="AD149" t="s">
        <v>1102</v>
      </c>
      <c r="AE149">
        <v>7.5654901534581557E-5</v>
      </c>
      <c r="AG149" t="s">
        <v>98</v>
      </c>
      <c r="AH149" t="s">
        <v>1102</v>
      </c>
      <c r="AI149">
        <v>0</v>
      </c>
    </row>
    <row r="150" spans="5:35" x14ac:dyDescent="0.45">
      <c r="E150" t="s">
        <v>389</v>
      </c>
      <c r="G150" t="s">
        <v>127</v>
      </c>
      <c r="I150" t="s">
        <v>215</v>
      </c>
      <c r="J150" t="s">
        <v>1103</v>
      </c>
      <c r="K150">
        <v>3.059342757172331E-5</v>
      </c>
      <c r="L150" t="s">
        <v>217</v>
      </c>
      <c r="N150" t="s">
        <v>325</v>
      </c>
      <c r="O150" t="s">
        <v>1103</v>
      </c>
      <c r="P150">
        <v>1.2475935735336064E-5</v>
      </c>
      <c r="Q150" t="s">
        <v>217</v>
      </c>
      <c r="S150" t="s">
        <v>326</v>
      </c>
      <c r="T150" t="s">
        <v>1103</v>
      </c>
      <c r="U150">
        <v>1.8971481064394475E-5</v>
      </c>
      <c r="V150" t="s">
        <v>217</v>
      </c>
      <c r="X150">
        <v>1.1415525114155251E-4</v>
      </c>
      <c r="Y150">
        <v>1.5579809230208258E-4</v>
      </c>
      <c r="Z150" t="s">
        <v>1103</v>
      </c>
      <c r="AA150" t="s">
        <v>25</v>
      </c>
      <c r="AC150" t="s">
        <v>22</v>
      </c>
      <c r="AD150" t="s">
        <v>1103</v>
      </c>
      <c r="AE150">
        <v>7.5639995961501448E-5</v>
      </c>
      <c r="AG150" t="s">
        <v>98</v>
      </c>
      <c r="AH150" t="s">
        <v>1103</v>
      </c>
      <c r="AI150">
        <v>0</v>
      </c>
    </row>
    <row r="151" spans="5:35" x14ac:dyDescent="0.45">
      <c r="E151" t="s">
        <v>390</v>
      </c>
      <c r="G151" t="s">
        <v>127</v>
      </c>
      <c r="I151" t="s">
        <v>215</v>
      </c>
      <c r="J151" t="s">
        <v>1104</v>
      </c>
      <c r="K151">
        <v>0</v>
      </c>
      <c r="L151" t="s">
        <v>217</v>
      </c>
      <c r="N151" t="s">
        <v>325</v>
      </c>
      <c r="O151" t="s">
        <v>1104</v>
      </c>
      <c r="P151">
        <v>1.1278203602001725E-5</v>
      </c>
      <c r="Q151" t="s">
        <v>217</v>
      </c>
      <c r="S151" t="s">
        <v>326</v>
      </c>
      <c r="T151" t="s">
        <v>1104</v>
      </c>
      <c r="U151">
        <v>2.0359582744167472E-5</v>
      </c>
      <c r="V151" t="s">
        <v>217</v>
      </c>
      <c r="X151">
        <v>1.1415525114155251E-4</v>
      </c>
      <c r="Y151">
        <v>1.093901499142282E-4</v>
      </c>
      <c r="Z151" t="s">
        <v>1104</v>
      </c>
      <c r="AA151" t="s">
        <v>25</v>
      </c>
      <c r="AC151" t="s">
        <v>22</v>
      </c>
      <c r="AD151" t="s">
        <v>1104</v>
      </c>
      <c r="AE151">
        <v>7.7965265361998871E-5</v>
      </c>
      <c r="AG151" t="s">
        <v>98</v>
      </c>
      <c r="AH151" t="s">
        <v>1104</v>
      </c>
      <c r="AI151">
        <v>0</v>
      </c>
    </row>
    <row r="152" spans="5:35" x14ac:dyDescent="0.45">
      <c r="E152" t="s">
        <v>391</v>
      </c>
      <c r="G152" t="s">
        <v>127</v>
      </c>
      <c r="I152" t="s">
        <v>215</v>
      </c>
      <c r="J152" t="s">
        <v>1105</v>
      </c>
      <c r="K152">
        <v>0</v>
      </c>
      <c r="L152" t="s">
        <v>217</v>
      </c>
      <c r="N152" t="s">
        <v>325</v>
      </c>
      <c r="O152" t="s">
        <v>1105</v>
      </c>
      <c r="P152">
        <v>1.0421579388816874E-5</v>
      </c>
      <c r="Q152" t="s">
        <v>217</v>
      </c>
      <c r="S152" t="s">
        <v>326</v>
      </c>
      <c r="T152" t="s">
        <v>1105</v>
      </c>
      <c r="U152">
        <v>2.0919502167492289E-5</v>
      </c>
      <c r="V152" t="s">
        <v>217</v>
      </c>
      <c r="X152">
        <v>1.1415525114155251E-4</v>
      </c>
      <c r="Y152">
        <v>7.9556472664893237E-5</v>
      </c>
      <c r="Z152" t="s">
        <v>1105</v>
      </c>
      <c r="AA152" t="s">
        <v>25</v>
      </c>
      <c r="AC152" t="s">
        <v>22</v>
      </c>
      <c r="AD152" t="s">
        <v>1105</v>
      </c>
      <c r="AE152">
        <v>7.9442272149028129E-5</v>
      </c>
      <c r="AG152" t="s">
        <v>98</v>
      </c>
      <c r="AH152" t="s">
        <v>1105</v>
      </c>
      <c r="AI152">
        <v>0</v>
      </c>
    </row>
    <row r="153" spans="5:35" x14ac:dyDescent="0.45">
      <c r="E153" t="s">
        <v>392</v>
      </c>
      <c r="G153" t="s">
        <v>127</v>
      </c>
      <c r="I153" t="s">
        <v>215</v>
      </c>
      <c r="J153" t="s">
        <v>1106</v>
      </c>
      <c r="K153">
        <v>0</v>
      </c>
      <c r="L153" t="s">
        <v>217</v>
      </c>
      <c r="N153" t="s">
        <v>325</v>
      </c>
      <c r="O153" t="s">
        <v>1106</v>
      </c>
      <c r="P153">
        <v>1.0347346596557416E-5</v>
      </c>
      <c r="Q153" t="s">
        <v>217</v>
      </c>
      <c r="S153" t="s">
        <v>326</v>
      </c>
      <c r="T153" t="s">
        <v>1106</v>
      </c>
      <c r="U153">
        <v>2.30084702539619E-5</v>
      </c>
      <c r="V153" t="s">
        <v>217</v>
      </c>
      <c r="X153">
        <v>1.1415525114155251E-4</v>
      </c>
      <c r="Y153">
        <v>5.6352501470966035E-5</v>
      </c>
      <c r="Z153" t="s">
        <v>1106</v>
      </c>
      <c r="AA153" t="s">
        <v>25</v>
      </c>
      <c r="AC153" t="s">
        <v>22</v>
      </c>
      <c r="AD153" t="s">
        <v>1106</v>
      </c>
      <c r="AE153">
        <v>8.2905785312006782E-5</v>
      </c>
      <c r="AG153" t="s">
        <v>98</v>
      </c>
      <c r="AH153" t="s">
        <v>1106</v>
      </c>
      <c r="AI153">
        <v>0</v>
      </c>
    </row>
    <row r="154" spans="5:35" x14ac:dyDescent="0.45">
      <c r="E154" t="s">
        <v>393</v>
      </c>
      <c r="G154" t="s">
        <v>127</v>
      </c>
      <c r="I154" t="s">
        <v>215</v>
      </c>
      <c r="J154" t="s">
        <v>1107</v>
      </c>
      <c r="K154">
        <v>0</v>
      </c>
      <c r="L154" t="s">
        <v>217</v>
      </c>
      <c r="N154" t="s">
        <v>325</v>
      </c>
      <c r="O154" t="s">
        <v>1107</v>
      </c>
      <c r="P154">
        <v>1.0603070975994255E-5</v>
      </c>
      <c r="Q154" t="s">
        <v>217</v>
      </c>
      <c r="S154" t="s">
        <v>326</v>
      </c>
      <c r="T154" t="s">
        <v>1107</v>
      </c>
      <c r="U154">
        <v>2.6767899597546676E-5</v>
      </c>
      <c r="V154" t="s">
        <v>217</v>
      </c>
      <c r="X154">
        <v>1.1415525114155251E-4</v>
      </c>
      <c r="Y154">
        <v>2.9833677249334962E-5</v>
      </c>
      <c r="Z154" t="s">
        <v>1107</v>
      </c>
      <c r="AA154" t="s">
        <v>25</v>
      </c>
      <c r="AC154" t="s">
        <v>22</v>
      </c>
      <c r="AD154" t="s">
        <v>1107</v>
      </c>
      <c r="AE154">
        <v>8.7634917134696768E-5</v>
      </c>
      <c r="AG154" t="s">
        <v>98</v>
      </c>
      <c r="AH154" t="s">
        <v>1107</v>
      </c>
      <c r="AI154">
        <v>0</v>
      </c>
    </row>
    <row r="155" spans="5:35" x14ac:dyDescent="0.45">
      <c r="E155" t="s">
        <v>820</v>
      </c>
      <c r="G155" t="s">
        <v>127</v>
      </c>
      <c r="I155" t="s">
        <v>215</v>
      </c>
      <c r="J155" t="s">
        <v>1108</v>
      </c>
      <c r="K155">
        <v>0</v>
      </c>
      <c r="L155" t="s">
        <v>217</v>
      </c>
      <c r="N155" t="s">
        <v>325</v>
      </c>
      <c r="O155" t="s">
        <v>1108</v>
      </c>
      <c r="P155">
        <v>1.0650304167279623E-5</v>
      </c>
      <c r="Q155" t="s">
        <v>217</v>
      </c>
      <c r="S155" t="s">
        <v>326</v>
      </c>
      <c r="T155" t="s">
        <v>1108</v>
      </c>
      <c r="U155">
        <v>3.1844777403285757E-5</v>
      </c>
      <c r="V155" t="s">
        <v>217</v>
      </c>
      <c r="X155">
        <v>1.1415525114155251E-4</v>
      </c>
      <c r="Y155">
        <v>2.1546544680075254E-5</v>
      </c>
      <c r="Z155" t="s">
        <v>1108</v>
      </c>
      <c r="AA155" t="s">
        <v>25</v>
      </c>
      <c r="AC155" t="s">
        <v>22</v>
      </c>
      <c r="AD155" t="s">
        <v>1108</v>
      </c>
      <c r="AE155">
        <v>8.7193170150686201E-5</v>
      </c>
      <c r="AG155" t="s">
        <v>98</v>
      </c>
      <c r="AH155" t="s">
        <v>1108</v>
      </c>
      <c r="AI155">
        <v>0</v>
      </c>
    </row>
    <row r="156" spans="5:35" x14ac:dyDescent="0.45">
      <c r="E156" t="s">
        <v>821</v>
      </c>
      <c r="G156" t="s">
        <v>127</v>
      </c>
      <c r="I156" t="s">
        <v>215</v>
      </c>
      <c r="J156" t="s">
        <v>1109</v>
      </c>
      <c r="K156">
        <v>0</v>
      </c>
      <c r="L156" t="s">
        <v>217</v>
      </c>
      <c r="N156" t="s">
        <v>325</v>
      </c>
      <c r="O156" t="s">
        <v>1109</v>
      </c>
      <c r="P156">
        <v>1.2284177685734264E-5</v>
      </c>
      <c r="Q156" t="s">
        <v>217</v>
      </c>
      <c r="S156" t="s">
        <v>326</v>
      </c>
      <c r="T156" t="s">
        <v>1109</v>
      </c>
      <c r="U156">
        <v>3.6999000165135269E-5</v>
      </c>
      <c r="V156" t="s">
        <v>217</v>
      </c>
      <c r="X156">
        <v>1.1415525114155251E-4</v>
      </c>
      <c r="Y156">
        <v>1.4916838624667481E-5</v>
      </c>
      <c r="Z156" t="s">
        <v>1109</v>
      </c>
      <c r="AA156" t="s">
        <v>25</v>
      </c>
      <c r="AC156" t="s">
        <v>22</v>
      </c>
      <c r="AD156" t="s">
        <v>1109</v>
      </c>
      <c r="AE156">
        <v>9.5167651748545953E-5</v>
      </c>
      <c r="AG156" t="s">
        <v>98</v>
      </c>
      <c r="AH156" t="s">
        <v>1109</v>
      </c>
      <c r="AI156">
        <v>0</v>
      </c>
    </row>
    <row r="157" spans="5:35" x14ac:dyDescent="0.45">
      <c r="E157" t="s">
        <v>822</v>
      </c>
      <c r="G157" t="s">
        <v>127</v>
      </c>
      <c r="I157" t="s">
        <v>215</v>
      </c>
      <c r="J157" t="s">
        <v>1110</v>
      </c>
      <c r="K157">
        <v>0</v>
      </c>
      <c r="L157" t="s">
        <v>217</v>
      </c>
      <c r="N157" t="s">
        <v>325</v>
      </c>
      <c r="O157" t="s">
        <v>1110</v>
      </c>
      <c r="P157">
        <v>1.394417034792759E-5</v>
      </c>
      <c r="Q157" t="s">
        <v>217</v>
      </c>
      <c r="S157" t="s">
        <v>326</v>
      </c>
      <c r="T157" t="s">
        <v>1110</v>
      </c>
      <c r="U157">
        <v>3.8788153173733925E-5</v>
      </c>
      <c r="V157" t="s">
        <v>217</v>
      </c>
      <c r="X157">
        <v>1.1415525114155251E-4</v>
      </c>
      <c r="Y157">
        <v>1.6574265138519424E-5</v>
      </c>
      <c r="Z157" t="s">
        <v>1110</v>
      </c>
      <c r="AA157" t="s">
        <v>25</v>
      </c>
      <c r="AC157" t="s">
        <v>22</v>
      </c>
      <c r="AD157" t="s">
        <v>1110</v>
      </c>
      <c r="AE157">
        <v>9.7001037237399648E-5</v>
      </c>
      <c r="AG157" t="s">
        <v>98</v>
      </c>
      <c r="AH157" t="s">
        <v>1110</v>
      </c>
      <c r="AI157">
        <v>0</v>
      </c>
    </row>
    <row r="158" spans="5:35" x14ac:dyDescent="0.45">
      <c r="E158" t="s">
        <v>823</v>
      </c>
      <c r="G158" t="s">
        <v>127</v>
      </c>
      <c r="I158" t="s">
        <v>215</v>
      </c>
      <c r="J158" t="s">
        <v>1111</v>
      </c>
      <c r="K158">
        <v>0</v>
      </c>
      <c r="L158" t="s">
        <v>217</v>
      </c>
      <c r="N158" t="s">
        <v>325</v>
      </c>
      <c r="O158" t="s">
        <v>1111</v>
      </c>
      <c r="P158">
        <v>1.4407044016027354E-5</v>
      </c>
      <c r="Q158" t="s">
        <v>217</v>
      </c>
      <c r="S158" t="s">
        <v>326</v>
      </c>
      <c r="T158" t="s">
        <v>1111</v>
      </c>
      <c r="U158">
        <v>3.9671843914844792E-5</v>
      </c>
      <c r="V158" t="s">
        <v>217</v>
      </c>
      <c r="X158">
        <v>1.1415525114155251E-4</v>
      </c>
      <c r="Y158">
        <v>1.4585353321897093E-5</v>
      </c>
      <c r="Z158" t="s">
        <v>1111</v>
      </c>
      <c r="AA158" t="s">
        <v>25</v>
      </c>
      <c r="AC158" t="s">
        <v>22</v>
      </c>
      <c r="AD158" t="s">
        <v>1111</v>
      </c>
      <c r="AE158">
        <v>9.8270721053405548E-5</v>
      </c>
      <c r="AG158" t="s">
        <v>98</v>
      </c>
      <c r="AH158" t="s">
        <v>1111</v>
      </c>
      <c r="AI158">
        <v>0</v>
      </c>
    </row>
    <row r="159" spans="5:35" x14ac:dyDescent="0.45">
      <c r="E159" t="s">
        <v>824</v>
      </c>
      <c r="G159" t="s">
        <v>127</v>
      </c>
      <c r="I159" t="s">
        <v>215</v>
      </c>
      <c r="J159" t="s">
        <v>1112</v>
      </c>
      <c r="K159">
        <v>0</v>
      </c>
      <c r="L159" t="s">
        <v>217</v>
      </c>
      <c r="N159" t="s">
        <v>325</v>
      </c>
      <c r="O159" t="s">
        <v>1112</v>
      </c>
      <c r="P159">
        <v>1.5272001445833093E-5</v>
      </c>
      <c r="Q159" t="s">
        <v>217</v>
      </c>
      <c r="S159" t="s">
        <v>326</v>
      </c>
      <c r="T159" t="s">
        <v>1112</v>
      </c>
      <c r="U159">
        <v>4.3328675665398457E-5</v>
      </c>
      <c r="V159" t="s">
        <v>217</v>
      </c>
      <c r="X159">
        <v>1.1415525114155251E-4</v>
      </c>
      <c r="Y159">
        <v>2.1215059377304864E-5</v>
      </c>
      <c r="Z159" t="s">
        <v>1112</v>
      </c>
      <c r="AA159" t="s">
        <v>25</v>
      </c>
      <c r="AC159" t="s">
        <v>22</v>
      </c>
      <c r="AD159" t="s">
        <v>1112</v>
      </c>
      <c r="AE159">
        <v>9.7994290425374394E-5</v>
      </c>
      <c r="AG159" t="s">
        <v>98</v>
      </c>
      <c r="AH159" t="s">
        <v>1112</v>
      </c>
      <c r="AI159">
        <v>0</v>
      </c>
    </row>
    <row r="160" spans="5:35" x14ac:dyDescent="0.45">
      <c r="E160" t="s">
        <v>825</v>
      </c>
      <c r="G160" t="s">
        <v>127</v>
      </c>
      <c r="I160" t="s">
        <v>215</v>
      </c>
      <c r="J160" t="s">
        <v>1113</v>
      </c>
      <c r="K160">
        <v>1.779717577218989E-5</v>
      </c>
      <c r="L160" t="s">
        <v>217</v>
      </c>
      <c r="N160" t="s">
        <v>325</v>
      </c>
      <c r="O160" t="s">
        <v>1113</v>
      </c>
      <c r="P160">
        <v>1.752712667245916E-5</v>
      </c>
      <c r="Q160" t="s">
        <v>217</v>
      </c>
      <c r="S160" t="s">
        <v>326</v>
      </c>
      <c r="T160" t="s">
        <v>1113</v>
      </c>
      <c r="U160">
        <v>4.6643004367187222E-5</v>
      </c>
      <c r="V160" t="s">
        <v>217</v>
      </c>
      <c r="X160">
        <v>1.1415525114155251E-4</v>
      </c>
      <c r="Y160">
        <v>5.7678442682047593E-5</v>
      </c>
      <c r="Z160" t="s">
        <v>1113</v>
      </c>
      <c r="AA160" t="s">
        <v>25</v>
      </c>
      <c r="AC160" t="s">
        <v>22</v>
      </c>
      <c r="AD160" t="s">
        <v>1113</v>
      </c>
      <c r="AE160">
        <v>9.9036325488884006E-5</v>
      </c>
      <c r="AG160" t="s">
        <v>98</v>
      </c>
      <c r="AH160" t="s">
        <v>1113</v>
      </c>
      <c r="AI160">
        <v>0</v>
      </c>
    </row>
    <row r="161" spans="5:35" x14ac:dyDescent="0.45">
      <c r="E161" t="s">
        <v>826</v>
      </c>
      <c r="G161" t="s">
        <v>127</v>
      </c>
      <c r="I161" t="s">
        <v>215</v>
      </c>
      <c r="J161" t="s">
        <v>1114</v>
      </c>
      <c r="K161">
        <v>5.9728462653109171E-5</v>
      </c>
      <c r="L161" t="s">
        <v>217</v>
      </c>
      <c r="N161" t="s">
        <v>325</v>
      </c>
      <c r="O161" t="s">
        <v>1114</v>
      </c>
      <c r="P161">
        <v>1.7900108570426207E-5</v>
      </c>
      <c r="Q161" t="s">
        <v>217</v>
      </c>
      <c r="S161" t="s">
        <v>326</v>
      </c>
      <c r="T161" t="s">
        <v>1114</v>
      </c>
      <c r="U161">
        <v>4.696236659876983E-5</v>
      </c>
      <c r="V161" t="s">
        <v>217</v>
      </c>
      <c r="X161">
        <v>1.1415525114155251E-4</v>
      </c>
      <c r="Y161">
        <v>1.6905750441289813E-4</v>
      </c>
      <c r="Z161" t="s">
        <v>1114</v>
      </c>
      <c r="AA161" t="s">
        <v>25</v>
      </c>
      <c r="AC161" t="s">
        <v>22</v>
      </c>
      <c r="AD161" t="s">
        <v>1114</v>
      </c>
      <c r="AE161">
        <v>9.7276112813332645E-5</v>
      </c>
      <c r="AG161" t="s">
        <v>98</v>
      </c>
      <c r="AH161" t="s">
        <v>1114</v>
      </c>
      <c r="AI161">
        <v>0</v>
      </c>
    </row>
    <row r="162" spans="5:35" x14ac:dyDescent="0.45">
      <c r="E162" t="s">
        <v>827</v>
      </c>
      <c r="G162" t="s">
        <v>127</v>
      </c>
      <c r="I162" t="s">
        <v>215</v>
      </c>
      <c r="J162" t="s">
        <v>1115</v>
      </c>
      <c r="K162">
        <v>1.200098201385E-4</v>
      </c>
      <c r="L162" t="s">
        <v>217</v>
      </c>
      <c r="N162" t="s">
        <v>325</v>
      </c>
      <c r="O162" t="s">
        <v>1115</v>
      </c>
      <c r="P162">
        <v>1.6159717086444402E-5</v>
      </c>
      <c r="Q162" t="s">
        <v>217</v>
      </c>
      <c r="S162" t="s">
        <v>326</v>
      </c>
      <c r="T162" t="s">
        <v>1115</v>
      </c>
      <c r="U162">
        <v>4.7016923946847394E-5</v>
      </c>
      <c r="V162" t="s">
        <v>217</v>
      </c>
      <c r="X162">
        <v>1.1415525114155251E-4</v>
      </c>
      <c r="Y162">
        <v>1.9060404909297337E-4</v>
      </c>
      <c r="Z162" t="s">
        <v>1115</v>
      </c>
      <c r="AA162" t="s">
        <v>25</v>
      </c>
      <c r="AC162" t="s">
        <v>22</v>
      </c>
      <c r="AD162" t="s">
        <v>1115</v>
      </c>
      <c r="AE162">
        <v>9.7276112813332645E-5</v>
      </c>
      <c r="AG162" t="s">
        <v>98</v>
      </c>
      <c r="AH162" t="s">
        <v>1115</v>
      </c>
      <c r="AI162">
        <v>0</v>
      </c>
    </row>
    <row r="163" spans="5:35" x14ac:dyDescent="0.45">
      <c r="E163" t="s">
        <v>828</v>
      </c>
      <c r="G163" t="s">
        <v>127</v>
      </c>
      <c r="I163" t="s">
        <v>215</v>
      </c>
      <c r="J163" t="s">
        <v>1116</v>
      </c>
      <c r="K163">
        <v>1.9334838481759999E-4</v>
      </c>
      <c r="L163" t="s">
        <v>217</v>
      </c>
      <c r="N163" t="s">
        <v>325</v>
      </c>
      <c r="O163" t="s">
        <v>1116</v>
      </c>
      <c r="P163">
        <v>1.6450767838538018E-5</v>
      </c>
      <c r="Q163" t="s">
        <v>217</v>
      </c>
      <c r="S163" t="s">
        <v>326</v>
      </c>
      <c r="T163" t="s">
        <v>1116</v>
      </c>
      <c r="U163">
        <v>4.7625172485243142E-5</v>
      </c>
      <c r="V163" t="s">
        <v>217</v>
      </c>
      <c r="X163">
        <v>1.1415525114155251E-4</v>
      </c>
      <c r="Y163">
        <v>1.4585353321897094E-4</v>
      </c>
      <c r="Z163" t="s">
        <v>1116</v>
      </c>
      <c r="AA163" t="s">
        <v>25</v>
      </c>
      <c r="AC163" t="s">
        <v>22</v>
      </c>
      <c r="AD163" t="s">
        <v>1116</v>
      </c>
      <c r="AE163">
        <v>9.8726018558398067E-5</v>
      </c>
      <c r="AG163" t="s">
        <v>98</v>
      </c>
      <c r="AH163" t="s">
        <v>1116</v>
      </c>
      <c r="AI163">
        <v>0</v>
      </c>
    </row>
    <row r="164" spans="5:35" x14ac:dyDescent="0.45">
      <c r="E164" t="s">
        <v>829</v>
      </c>
      <c r="G164" t="s">
        <v>127</v>
      </c>
      <c r="I164" t="s">
        <v>215</v>
      </c>
      <c r="J164" t="s">
        <v>1117</v>
      </c>
      <c r="K164">
        <v>2.4857482014190003E-4</v>
      </c>
      <c r="L164" t="s">
        <v>217</v>
      </c>
      <c r="N164" t="s">
        <v>325</v>
      </c>
      <c r="O164" t="s">
        <v>1117</v>
      </c>
      <c r="P164">
        <v>1.4955355751707637E-5</v>
      </c>
      <c r="Q164" t="s">
        <v>217</v>
      </c>
      <c r="S164" t="s">
        <v>326</v>
      </c>
      <c r="T164" t="s">
        <v>1117</v>
      </c>
      <c r="U164">
        <v>4.2128889516415936E-5</v>
      </c>
      <c r="V164" t="s">
        <v>217</v>
      </c>
      <c r="X164">
        <v>1.1415525114155251E-4</v>
      </c>
      <c r="Y164">
        <v>1.4452759200788939E-4</v>
      </c>
      <c r="Z164" t="s">
        <v>1117</v>
      </c>
      <c r="AA164" t="s">
        <v>25</v>
      </c>
      <c r="AC164" t="s">
        <v>22</v>
      </c>
      <c r="AD164" t="s">
        <v>1117</v>
      </c>
      <c r="AE164">
        <v>9.8506500118490954E-5</v>
      </c>
      <c r="AG164" t="s">
        <v>98</v>
      </c>
      <c r="AH164" t="s">
        <v>1117</v>
      </c>
      <c r="AI164">
        <v>0</v>
      </c>
    </row>
    <row r="165" spans="5:35" x14ac:dyDescent="0.45">
      <c r="E165" t="s">
        <v>830</v>
      </c>
      <c r="G165" t="s">
        <v>127</v>
      </c>
      <c r="I165" t="s">
        <v>215</v>
      </c>
      <c r="J165" t="s">
        <v>1118</v>
      </c>
      <c r="K165">
        <v>2.948925592157E-4</v>
      </c>
      <c r="L165" t="s">
        <v>217</v>
      </c>
      <c r="N165" t="s">
        <v>325</v>
      </c>
      <c r="O165" t="s">
        <v>1118</v>
      </c>
      <c r="P165">
        <v>1.4545811311899977E-5</v>
      </c>
      <c r="Q165" t="s">
        <v>217</v>
      </c>
      <c r="S165" t="s">
        <v>326</v>
      </c>
      <c r="T165" t="s">
        <v>1118</v>
      </c>
      <c r="U165">
        <v>4.0571462339791643E-5</v>
      </c>
      <c r="V165" t="s">
        <v>217</v>
      </c>
      <c r="X165">
        <v>1.1415525114155251E-4</v>
      </c>
      <c r="Y165">
        <v>1.408812536774151E-4</v>
      </c>
      <c r="Z165" t="s">
        <v>1118</v>
      </c>
      <c r="AA165" t="s">
        <v>25</v>
      </c>
      <c r="AC165" t="s">
        <v>22</v>
      </c>
      <c r="AD165" t="s">
        <v>1118</v>
      </c>
      <c r="AE165">
        <v>9.6101282644200207E-5</v>
      </c>
      <c r="AG165" t="s">
        <v>98</v>
      </c>
      <c r="AH165" t="s">
        <v>1118</v>
      </c>
      <c r="AI165">
        <v>0</v>
      </c>
    </row>
    <row r="166" spans="5:35" x14ac:dyDescent="0.45">
      <c r="E166" t="s">
        <v>831</v>
      </c>
      <c r="G166" t="s">
        <v>127</v>
      </c>
      <c r="I166" t="s">
        <v>215</v>
      </c>
      <c r="J166" t="s">
        <v>1119</v>
      </c>
      <c r="K166">
        <v>3.1262280101100002E-4</v>
      </c>
      <c r="L166" t="s">
        <v>217</v>
      </c>
      <c r="N166" t="s">
        <v>325</v>
      </c>
      <c r="O166" t="s">
        <v>1119</v>
      </c>
      <c r="P166">
        <v>1.7511332787515537E-5</v>
      </c>
      <c r="Q166" t="s">
        <v>217</v>
      </c>
      <c r="S166" t="s">
        <v>326</v>
      </c>
      <c r="T166" t="s">
        <v>1119</v>
      </c>
      <c r="U166">
        <v>4.2379271187297738E-5</v>
      </c>
      <c r="V166" t="s">
        <v>217</v>
      </c>
      <c r="X166">
        <v>1.1415525114155251E-4</v>
      </c>
      <c r="Y166">
        <v>1.4054976837464471E-4</v>
      </c>
      <c r="Z166" t="s">
        <v>1119</v>
      </c>
      <c r="AA166" t="s">
        <v>25</v>
      </c>
      <c r="AC166" t="s">
        <v>22</v>
      </c>
      <c r="AD166" t="s">
        <v>1119</v>
      </c>
      <c r="AE166">
        <v>9.3744847045444367E-5</v>
      </c>
      <c r="AG166" t="s">
        <v>98</v>
      </c>
      <c r="AH166" t="s">
        <v>1119</v>
      </c>
      <c r="AI166">
        <v>0</v>
      </c>
    </row>
    <row r="167" spans="5:35" x14ac:dyDescent="0.45">
      <c r="E167" t="s">
        <v>832</v>
      </c>
      <c r="G167" t="s">
        <v>127</v>
      </c>
      <c r="I167" t="s">
        <v>215</v>
      </c>
      <c r="J167" t="s">
        <v>1120</v>
      </c>
      <c r="K167">
        <v>3.1564907966889999E-4</v>
      </c>
      <c r="L167" t="s">
        <v>217</v>
      </c>
      <c r="N167" t="s">
        <v>325</v>
      </c>
      <c r="O167" t="s">
        <v>1120</v>
      </c>
      <c r="P167">
        <v>1.9443679413527947E-5</v>
      </c>
      <c r="Q167" t="s">
        <v>217</v>
      </c>
      <c r="S167" t="s">
        <v>326</v>
      </c>
      <c r="T167" t="s">
        <v>1120</v>
      </c>
      <c r="U167">
        <v>4.3593465823521487E-5</v>
      </c>
      <c r="V167" t="s">
        <v>217</v>
      </c>
      <c r="X167">
        <v>1.1415525114155251E-4</v>
      </c>
      <c r="Y167">
        <v>1.4253868019126702E-4</v>
      </c>
      <c r="Z167" t="s">
        <v>1120</v>
      </c>
      <c r="AA167" t="s">
        <v>25</v>
      </c>
      <c r="AC167" t="s">
        <v>22</v>
      </c>
      <c r="AD167" t="s">
        <v>1120</v>
      </c>
      <c r="AE167">
        <v>9.3072741204741144E-5</v>
      </c>
      <c r="AG167" t="s">
        <v>98</v>
      </c>
      <c r="AH167" t="s">
        <v>1120</v>
      </c>
      <c r="AI167">
        <v>0</v>
      </c>
    </row>
    <row r="168" spans="5:35" x14ac:dyDescent="0.45">
      <c r="E168" t="s">
        <v>833</v>
      </c>
      <c r="G168" t="s">
        <v>127</v>
      </c>
      <c r="I168" t="s">
        <v>215</v>
      </c>
      <c r="J168" t="s">
        <v>1121</v>
      </c>
      <c r="K168">
        <v>3.1006954083089998E-4</v>
      </c>
      <c r="L168" t="s">
        <v>217</v>
      </c>
      <c r="N168" t="s">
        <v>325</v>
      </c>
      <c r="O168" t="s">
        <v>1121</v>
      </c>
      <c r="P168">
        <v>2.1358619823605369E-5</v>
      </c>
      <c r="Q168" t="s">
        <v>217</v>
      </c>
      <c r="S168" t="s">
        <v>326</v>
      </c>
      <c r="T168" t="s">
        <v>1121</v>
      </c>
      <c r="U168">
        <v>4.4697220882766771E-5</v>
      </c>
      <c r="V168" t="s">
        <v>217</v>
      </c>
      <c r="X168">
        <v>1.1415525114155251E-4</v>
      </c>
      <c r="Y168">
        <v>1.4883690094390442E-4</v>
      </c>
      <c r="Z168" t="s">
        <v>1121</v>
      </c>
      <c r="AA168" t="s">
        <v>25</v>
      </c>
      <c r="AC168" t="s">
        <v>22</v>
      </c>
      <c r="AD168" t="s">
        <v>1121</v>
      </c>
      <c r="AE168">
        <v>9.1227160247003681E-5</v>
      </c>
      <c r="AG168" t="s">
        <v>98</v>
      </c>
      <c r="AH168" t="s">
        <v>1121</v>
      </c>
      <c r="AI168">
        <v>0</v>
      </c>
    </row>
    <row r="169" spans="5:35" x14ac:dyDescent="0.45">
      <c r="E169" t="s">
        <v>834</v>
      </c>
      <c r="G169" t="s">
        <v>127</v>
      </c>
      <c r="I169" t="s">
        <v>215</v>
      </c>
      <c r="J169" t="s">
        <v>1122</v>
      </c>
      <c r="K169">
        <v>2.9265916472970001E-4</v>
      </c>
      <c r="L169" t="s">
        <v>217</v>
      </c>
      <c r="N169" t="s">
        <v>325</v>
      </c>
      <c r="O169" t="s">
        <v>1122</v>
      </c>
      <c r="P169">
        <v>2.3010020077428532E-5</v>
      </c>
      <c r="Q169" t="s">
        <v>217</v>
      </c>
      <c r="S169" t="s">
        <v>326</v>
      </c>
      <c r="T169" t="s">
        <v>1122</v>
      </c>
      <c r="U169">
        <v>4.5195745595599533E-5</v>
      </c>
      <c r="V169" t="s">
        <v>217</v>
      </c>
      <c r="X169">
        <v>1.1415525114155251E-4</v>
      </c>
      <c r="Y169">
        <v>1.5049432745775637E-4</v>
      </c>
      <c r="Z169" t="s">
        <v>1122</v>
      </c>
      <c r="AA169" t="s">
        <v>25</v>
      </c>
      <c r="AC169" t="s">
        <v>22</v>
      </c>
      <c r="AD169" t="s">
        <v>1122</v>
      </c>
      <c r="AE169">
        <v>8.9983222420863447E-5</v>
      </c>
      <c r="AG169" t="s">
        <v>98</v>
      </c>
      <c r="AH169" t="s">
        <v>1122</v>
      </c>
      <c r="AI169">
        <v>0</v>
      </c>
    </row>
    <row r="170" spans="5:35" x14ac:dyDescent="0.45">
      <c r="E170" t="s">
        <v>835</v>
      </c>
      <c r="G170" t="s">
        <v>127</v>
      </c>
      <c r="I170" t="s">
        <v>215</v>
      </c>
      <c r="J170" t="s">
        <v>1123</v>
      </c>
      <c r="K170">
        <v>2.7902278167760001E-4</v>
      </c>
      <c r="L170" t="s">
        <v>217</v>
      </c>
      <c r="N170" t="s">
        <v>325</v>
      </c>
      <c r="O170" t="s">
        <v>1123</v>
      </c>
      <c r="P170">
        <v>2.5199135910190319E-5</v>
      </c>
      <c r="Q170" t="s">
        <v>217</v>
      </c>
      <c r="S170" t="s">
        <v>326</v>
      </c>
      <c r="T170" t="s">
        <v>1123</v>
      </c>
      <c r="U170">
        <v>4.6494520357825892E-5</v>
      </c>
      <c r="V170" t="s">
        <v>217</v>
      </c>
      <c r="X170">
        <v>1.1415525114155251E-4</v>
      </c>
      <c r="Y170">
        <v>1.7237235744060203E-4</v>
      </c>
      <c r="Z170" t="s">
        <v>1123</v>
      </c>
      <c r="AA170" t="s">
        <v>25</v>
      </c>
      <c r="AC170" t="s">
        <v>22</v>
      </c>
      <c r="AD170" t="s">
        <v>1123</v>
      </c>
      <c r="AE170">
        <v>8.8880210012935186E-5</v>
      </c>
      <c r="AG170" t="s">
        <v>98</v>
      </c>
      <c r="AH170" t="s">
        <v>1123</v>
      </c>
      <c r="AI170">
        <v>0</v>
      </c>
    </row>
    <row r="171" spans="5:35" x14ac:dyDescent="0.45">
      <c r="E171" t="s">
        <v>836</v>
      </c>
      <c r="G171" t="s">
        <v>127</v>
      </c>
      <c r="I171" t="s">
        <v>215</v>
      </c>
      <c r="J171" t="s">
        <v>1124</v>
      </c>
      <c r="K171">
        <v>2.314761429976E-4</v>
      </c>
      <c r="L171" t="s">
        <v>217</v>
      </c>
      <c r="N171" t="s">
        <v>325</v>
      </c>
      <c r="O171" t="s">
        <v>1124</v>
      </c>
      <c r="P171">
        <v>2.719686408366908E-5</v>
      </c>
      <c r="Q171" t="s">
        <v>217</v>
      </c>
      <c r="S171" t="s">
        <v>326</v>
      </c>
      <c r="T171" t="s">
        <v>1124</v>
      </c>
      <c r="U171">
        <v>4.9601224282865177E-5</v>
      </c>
      <c r="V171" t="s">
        <v>217</v>
      </c>
      <c r="X171">
        <v>1.1415525114155251E-4</v>
      </c>
      <c r="Y171">
        <v>2.2209515285616027E-4</v>
      </c>
      <c r="Z171" t="s">
        <v>1124</v>
      </c>
      <c r="AA171" t="s">
        <v>25</v>
      </c>
      <c r="AC171" t="s">
        <v>22</v>
      </c>
      <c r="AD171" t="s">
        <v>1124</v>
      </c>
      <c r="AE171">
        <v>8.6729742333104535E-5</v>
      </c>
      <c r="AG171" t="s">
        <v>98</v>
      </c>
      <c r="AH171" t="s">
        <v>1124</v>
      </c>
      <c r="AI171">
        <v>0</v>
      </c>
    </row>
    <row r="172" spans="5:35" x14ac:dyDescent="0.45">
      <c r="E172" t="s">
        <v>837</v>
      </c>
      <c r="G172" t="s">
        <v>127</v>
      </c>
      <c r="I172" t="s">
        <v>215</v>
      </c>
      <c r="J172" t="s">
        <v>1125</v>
      </c>
      <c r="K172">
        <v>1.8854752689830001E-4</v>
      </c>
      <c r="L172" t="s">
        <v>217</v>
      </c>
      <c r="N172" t="s">
        <v>325</v>
      </c>
      <c r="O172" t="s">
        <v>1125</v>
      </c>
      <c r="P172">
        <v>2.6791922775033311E-5</v>
      </c>
      <c r="Q172" t="s">
        <v>217</v>
      </c>
      <c r="S172" t="s">
        <v>326</v>
      </c>
      <c r="T172" t="s">
        <v>1125</v>
      </c>
      <c r="U172">
        <v>5.0668883265861008E-5</v>
      </c>
      <c r="V172" t="s">
        <v>217</v>
      </c>
      <c r="X172">
        <v>1.1415525114155251E-4</v>
      </c>
      <c r="Y172">
        <v>2.2209515285616027E-4</v>
      </c>
      <c r="Z172" t="s">
        <v>1125</v>
      </c>
      <c r="AA172" t="s">
        <v>25</v>
      </c>
      <c r="AC172" t="s">
        <v>22</v>
      </c>
      <c r="AD172" t="s">
        <v>1125</v>
      </c>
      <c r="AE172">
        <v>8.1526342276047367E-5</v>
      </c>
      <c r="AG172" t="s">
        <v>98</v>
      </c>
      <c r="AH172" t="s">
        <v>1125</v>
      </c>
      <c r="AI172">
        <v>0</v>
      </c>
    </row>
    <row r="173" spans="5:35" x14ac:dyDescent="0.45">
      <c r="E173" t="s">
        <v>838</v>
      </c>
      <c r="G173" t="s">
        <v>127</v>
      </c>
      <c r="I173" t="s">
        <v>215</v>
      </c>
      <c r="J173" t="s">
        <v>1126</v>
      </c>
      <c r="K173">
        <v>1.3068341722490001E-4</v>
      </c>
      <c r="L173" t="s">
        <v>217</v>
      </c>
      <c r="N173" t="s">
        <v>325</v>
      </c>
      <c r="O173" t="s">
        <v>1126</v>
      </c>
      <c r="P173">
        <v>2.583418621262056E-5</v>
      </c>
      <c r="Q173" t="s">
        <v>217</v>
      </c>
      <c r="S173" t="s">
        <v>326</v>
      </c>
      <c r="T173" t="s">
        <v>1126</v>
      </c>
      <c r="U173">
        <v>4.9864577337583295E-5</v>
      </c>
      <c r="V173" t="s">
        <v>217</v>
      </c>
      <c r="X173">
        <v>1.1415525114155251E-4</v>
      </c>
      <c r="Y173">
        <v>1.7237235744060203E-4</v>
      </c>
      <c r="Z173" t="s">
        <v>1126</v>
      </c>
      <c r="AA173" t="s">
        <v>25</v>
      </c>
      <c r="AC173" t="s">
        <v>22</v>
      </c>
      <c r="AD173" t="s">
        <v>1126</v>
      </c>
      <c r="AE173">
        <v>8.1535827640734726E-5</v>
      </c>
      <c r="AG173" t="s">
        <v>98</v>
      </c>
      <c r="AH173" t="s">
        <v>1126</v>
      </c>
      <c r="AI173">
        <v>0</v>
      </c>
    </row>
    <row r="174" spans="5:35" x14ac:dyDescent="0.45">
      <c r="E174" t="s">
        <v>839</v>
      </c>
      <c r="G174" t="s">
        <v>127</v>
      </c>
      <c r="I174" t="s">
        <v>215</v>
      </c>
      <c r="J174" t="s">
        <v>1127</v>
      </c>
      <c r="K174">
        <v>6.0620978918863646E-5</v>
      </c>
      <c r="L174" t="s">
        <v>217</v>
      </c>
      <c r="N174" t="s">
        <v>325</v>
      </c>
      <c r="O174" t="s">
        <v>1127</v>
      </c>
      <c r="P174">
        <v>2.1399335757289043E-5</v>
      </c>
      <c r="Q174" t="s">
        <v>217</v>
      </c>
      <c r="S174" t="s">
        <v>326</v>
      </c>
      <c r="T174" t="s">
        <v>1127</v>
      </c>
      <c r="U174">
        <v>4.1266258233460502E-5</v>
      </c>
      <c r="V174" t="s">
        <v>217</v>
      </c>
      <c r="X174">
        <v>1.1415525114155251E-4</v>
      </c>
      <c r="Y174">
        <v>1.5579809230208258E-4</v>
      </c>
      <c r="Z174" t="s">
        <v>1127</v>
      </c>
      <c r="AA174" t="s">
        <v>25</v>
      </c>
      <c r="AC174" t="s">
        <v>22</v>
      </c>
      <c r="AD174" t="s">
        <v>1127</v>
      </c>
      <c r="AE174">
        <v>8.2550761662280502E-5</v>
      </c>
      <c r="AG174" t="s">
        <v>98</v>
      </c>
      <c r="AH174" t="s">
        <v>1127</v>
      </c>
      <c r="AI174">
        <v>0</v>
      </c>
    </row>
    <row r="175" spans="5:35" x14ac:dyDescent="0.45">
      <c r="E175" t="s">
        <v>840</v>
      </c>
      <c r="G175" t="s">
        <v>127</v>
      </c>
      <c r="I175" t="s">
        <v>215</v>
      </c>
      <c r="J175" t="s">
        <v>1128</v>
      </c>
      <c r="K175">
        <v>0</v>
      </c>
      <c r="L175" t="s">
        <v>217</v>
      </c>
      <c r="N175" t="s">
        <v>325</v>
      </c>
      <c r="O175" t="s">
        <v>1128</v>
      </c>
      <c r="P175">
        <v>2.0077934024180472E-5</v>
      </c>
      <c r="Q175" t="s">
        <v>217</v>
      </c>
      <c r="S175" t="s">
        <v>326</v>
      </c>
      <c r="T175" t="s">
        <v>1128</v>
      </c>
      <c r="U175">
        <v>3.9273216221922787E-5</v>
      </c>
      <c r="V175" t="s">
        <v>217</v>
      </c>
      <c r="X175">
        <v>1.1415525114155251E-4</v>
      </c>
      <c r="Y175">
        <v>1.093901499142282E-4</v>
      </c>
      <c r="Z175" t="s">
        <v>1128</v>
      </c>
      <c r="AA175" t="s">
        <v>25</v>
      </c>
      <c r="AC175" t="s">
        <v>22</v>
      </c>
      <c r="AD175" t="s">
        <v>1128</v>
      </c>
      <c r="AE175">
        <v>8.6690445822256972E-5</v>
      </c>
      <c r="AG175" t="s">
        <v>98</v>
      </c>
      <c r="AH175" t="s">
        <v>1128</v>
      </c>
      <c r="AI175">
        <v>0</v>
      </c>
    </row>
    <row r="176" spans="5:35" x14ac:dyDescent="0.45">
      <c r="E176" t="s">
        <v>841</v>
      </c>
      <c r="G176" t="s">
        <v>127</v>
      </c>
      <c r="I176" t="s">
        <v>215</v>
      </c>
      <c r="J176" t="s">
        <v>1129</v>
      </c>
      <c r="K176">
        <v>0</v>
      </c>
      <c r="L176" t="s">
        <v>217</v>
      </c>
      <c r="N176" t="s">
        <v>325</v>
      </c>
      <c r="O176" t="s">
        <v>1129</v>
      </c>
      <c r="P176">
        <v>2.041934650449867E-5</v>
      </c>
      <c r="Q176" t="s">
        <v>217</v>
      </c>
      <c r="S176" t="s">
        <v>326</v>
      </c>
      <c r="T176" t="s">
        <v>1129</v>
      </c>
      <c r="U176">
        <v>4.3378323345005126E-5</v>
      </c>
      <c r="V176" t="s">
        <v>217</v>
      </c>
      <c r="X176">
        <v>1.1415525114155251E-4</v>
      </c>
      <c r="Y176">
        <v>7.9556472664893237E-5</v>
      </c>
      <c r="Z176" t="s">
        <v>1129</v>
      </c>
      <c r="AA176" t="s">
        <v>25</v>
      </c>
      <c r="AC176" t="s">
        <v>22</v>
      </c>
      <c r="AD176" t="s">
        <v>1129</v>
      </c>
      <c r="AE176">
        <v>9.3414214333485514E-5</v>
      </c>
      <c r="AG176" t="s">
        <v>98</v>
      </c>
      <c r="AH176" t="s">
        <v>1129</v>
      </c>
      <c r="AI176">
        <v>0</v>
      </c>
    </row>
    <row r="177" spans="5:35" x14ac:dyDescent="0.45">
      <c r="E177" t="s">
        <v>842</v>
      </c>
      <c r="G177" t="s">
        <v>127</v>
      </c>
      <c r="I177" t="s">
        <v>215</v>
      </c>
      <c r="J177" t="s">
        <v>1130</v>
      </c>
      <c r="K177">
        <v>0</v>
      </c>
      <c r="L177" t="s">
        <v>217</v>
      </c>
      <c r="N177" t="s">
        <v>325</v>
      </c>
      <c r="O177" t="s">
        <v>1130</v>
      </c>
      <c r="P177">
        <v>2.1381189936828324E-5</v>
      </c>
      <c r="Q177" t="s">
        <v>217</v>
      </c>
      <c r="S177" t="s">
        <v>326</v>
      </c>
      <c r="T177" t="s">
        <v>1130</v>
      </c>
      <c r="U177">
        <v>4.3051529217141848E-5</v>
      </c>
      <c r="V177" t="s">
        <v>217</v>
      </c>
      <c r="X177">
        <v>1.1415525114155251E-4</v>
      </c>
      <c r="Y177">
        <v>5.6352501470966035E-5</v>
      </c>
      <c r="Z177" t="s">
        <v>1130</v>
      </c>
      <c r="AA177" t="s">
        <v>25</v>
      </c>
      <c r="AC177" t="s">
        <v>22</v>
      </c>
      <c r="AD177" t="s">
        <v>1130</v>
      </c>
      <c r="AE177">
        <v>1.0749591573789648E-4</v>
      </c>
      <c r="AG177" t="s">
        <v>98</v>
      </c>
      <c r="AH177" t="s">
        <v>1130</v>
      </c>
      <c r="AI177">
        <v>0</v>
      </c>
    </row>
    <row r="178" spans="5:35" x14ac:dyDescent="0.45">
      <c r="E178" t="s">
        <v>843</v>
      </c>
      <c r="G178" t="s">
        <v>127</v>
      </c>
      <c r="I178" t="s">
        <v>215</v>
      </c>
      <c r="J178" t="s">
        <v>1131</v>
      </c>
      <c r="K178">
        <v>0</v>
      </c>
      <c r="L178" t="s">
        <v>217</v>
      </c>
      <c r="N178" t="s">
        <v>325</v>
      </c>
      <c r="O178" t="s">
        <v>1131</v>
      </c>
      <c r="P178">
        <v>2.4073136252328445E-5</v>
      </c>
      <c r="Q178" t="s">
        <v>217</v>
      </c>
      <c r="S178" t="s">
        <v>326</v>
      </c>
      <c r="T178" t="s">
        <v>1131</v>
      </c>
      <c r="U178">
        <v>4.2900679182349371E-5</v>
      </c>
      <c r="V178" t="s">
        <v>217</v>
      </c>
      <c r="X178">
        <v>1.1415525114155251E-4</v>
      </c>
      <c r="Y178">
        <v>2.9833677249334962E-5</v>
      </c>
      <c r="Z178" t="s">
        <v>1131</v>
      </c>
      <c r="AA178" t="s">
        <v>25</v>
      </c>
      <c r="AC178" t="s">
        <v>22</v>
      </c>
      <c r="AD178" t="s">
        <v>1131</v>
      </c>
      <c r="AE178">
        <v>1.1833633252343225E-4</v>
      </c>
      <c r="AG178" t="s">
        <v>98</v>
      </c>
      <c r="AH178" t="s">
        <v>1131</v>
      </c>
      <c r="AI178">
        <v>0</v>
      </c>
    </row>
    <row r="179" spans="5:35" x14ac:dyDescent="0.45">
      <c r="E179" t="s">
        <v>844</v>
      </c>
      <c r="G179" t="s">
        <v>131</v>
      </c>
      <c r="I179" t="s">
        <v>215</v>
      </c>
      <c r="J179" t="s">
        <v>1132</v>
      </c>
      <c r="K179">
        <v>0</v>
      </c>
      <c r="L179" t="s">
        <v>217</v>
      </c>
      <c r="N179" t="s">
        <v>325</v>
      </c>
      <c r="O179" t="s">
        <v>1132</v>
      </c>
      <c r="P179">
        <v>2.661447477555682E-5</v>
      </c>
      <c r="Q179" t="s">
        <v>217</v>
      </c>
      <c r="S179" t="s">
        <v>326</v>
      </c>
      <c r="T179" t="s">
        <v>1132</v>
      </c>
      <c r="U179">
        <v>4.497307640529142E-5</v>
      </c>
      <c r="V179" t="s">
        <v>217</v>
      </c>
      <c r="X179">
        <v>1.1415525114155251E-4</v>
      </c>
      <c r="Y179">
        <v>2.1546544680075254E-5</v>
      </c>
      <c r="Z179" t="s">
        <v>1132</v>
      </c>
      <c r="AA179" t="s">
        <v>25</v>
      </c>
      <c r="AC179" t="s">
        <v>22</v>
      </c>
      <c r="AD179" t="s">
        <v>1132</v>
      </c>
      <c r="AE179">
        <v>1.2065618171553691E-4</v>
      </c>
      <c r="AG179" t="s">
        <v>98</v>
      </c>
      <c r="AH179" t="s">
        <v>1132</v>
      </c>
      <c r="AI179">
        <v>0</v>
      </c>
    </row>
    <row r="180" spans="5:35" x14ac:dyDescent="0.45">
      <c r="E180" t="s">
        <v>845</v>
      </c>
      <c r="G180" t="s">
        <v>131</v>
      </c>
      <c r="I180" t="s">
        <v>215</v>
      </c>
      <c r="J180" t="s">
        <v>1133</v>
      </c>
      <c r="K180">
        <v>0</v>
      </c>
      <c r="L180" t="s">
        <v>217</v>
      </c>
      <c r="N180" t="s">
        <v>325</v>
      </c>
      <c r="O180" t="s">
        <v>1133</v>
      </c>
      <c r="P180">
        <v>2.815288356230394E-5</v>
      </c>
      <c r="Q180" t="s">
        <v>217</v>
      </c>
      <c r="S180" t="s">
        <v>326</v>
      </c>
      <c r="T180" t="s">
        <v>1133</v>
      </c>
      <c r="U180">
        <v>5.010700346265965E-5</v>
      </c>
      <c r="V180" t="s">
        <v>217</v>
      </c>
      <c r="X180">
        <v>1.1415525114155251E-4</v>
      </c>
      <c r="Y180">
        <v>1.4916838624667481E-5</v>
      </c>
      <c r="Z180" t="s">
        <v>1133</v>
      </c>
      <c r="AA180" t="s">
        <v>25</v>
      </c>
      <c r="AC180" t="s">
        <v>22</v>
      </c>
      <c r="AD180" t="s">
        <v>1133</v>
      </c>
      <c r="AE180">
        <v>1.2067921760120617E-4</v>
      </c>
      <c r="AG180" t="s">
        <v>98</v>
      </c>
      <c r="AH180" t="s">
        <v>1133</v>
      </c>
      <c r="AI180">
        <v>0</v>
      </c>
    </row>
    <row r="181" spans="5:35" x14ac:dyDescent="0.45">
      <c r="E181" t="s">
        <v>846</v>
      </c>
      <c r="G181" t="s">
        <v>131</v>
      </c>
      <c r="I181" t="s">
        <v>215</v>
      </c>
      <c r="J181" t="s">
        <v>1134</v>
      </c>
      <c r="K181">
        <v>0</v>
      </c>
      <c r="L181" t="s">
        <v>217</v>
      </c>
      <c r="N181" t="s">
        <v>325</v>
      </c>
      <c r="O181" t="s">
        <v>1134</v>
      </c>
      <c r="P181">
        <v>2.9760467704447585E-5</v>
      </c>
      <c r="Q181" t="s">
        <v>217</v>
      </c>
      <c r="S181" t="s">
        <v>326</v>
      </c>
      <c r="T181" t="s">
        <v>1134</v>
      </c>
      <c r="U181">
        <v>5.3371125640567362E-5</v>
      </c>
      <c r="V181" t="s">
        <v>217</v>
      </c>
      <c r="X181">
        <v>1.1415525114155251E-4</v>
      </c>
      <c r="Y181">
        <v>1.6574265138519424E-5</v>
      </c>
      <c r="Z181" t="s">
        <v>1134</v>
      </c>
      <c r="AA181" t="s">
        <v>25</v>
      </c>
      <c r="AC181" t="s">
        <v>22</v>
      </c>
      <c r="AD181" t="s">
        <v>1134</v>
      </c>
      <c r="AE181">
        <v>1.2589616817924526E-4</v>
      </c>
      <c r="AG181" t="s">
        <v>98</v>
      </c>
      <c r="AH181" t="s">
        <v>1134</v>
      </c>
      <c r="AI181">
        <v>0</v>
      </c>
    </row>
    <row r="182" spans="5:35" x14ac:dyDescent="0.45">
      <c r="E182" t="s">
        <v>847</v>
      </c>
      <c r="G182" t="s">
        <v>131</v>
      </c>
      <c r="I182" t="s">
        <v>215</v>
      </c>
      <c r="J182" t="s">
        <v>1135</v>
      </c>
      <c r="K182">
        <v>0</v>
      </c>
      <c r="L182" t="s">
        <v>217</v>
      </c>
      <c r="N182" t="s">
        <v>325</v>
      </c>
      <c r="O182" t="s">
        <v>1135</v>
      </c>
      <c r="P182">
        <v>3.0851245235441783E-5</v>
      </c>
      <c r="Q182" t="s">
        <v>217</v>
      </c>
      <c r="S182" t="s">
        <v>326</v>
      </c>
      <c r="T182" t="s">
        <v>1135</v>
      </c>
      <c r="U182">
        <v>5.3519877842046891E-5</v>
      </c>
      <c r="V182" t="s">
        <v>217</v>
      </c>
      <c r="X182">
        <v>1.1415525114155251E-4</v>
      </c>
      <c r="Y182">
        <v>1.4585353321897093E-5</v>
      </c>
      <c r="Z182" t="s">
        <v>1135</v>
      </c>
      <c r="AA182" t="s">
        <v>25</v>
      </c>
      <c r="AC182" t="s">
        <v>22</v>
      </c>
      <c r="AD182" t="s">
        <v>1135</v>
      </c>
      <c r="AE182">
        <v>1.3134754277027155E-4</v>
      </c>
      <c r="AG182" t="s">
        <v>98</v>
      </c>
      <c r="AH182" t="s">
        <v>1135</v>
      </c>
      <c r="AI182">
        <v>0</v>
      </c>
    </row>
    <row r="183" spans="5:35" x14ac:dyDescent="0.45">
      <c r="E183" t="s">
        <v>848</v>
      </c>
      <c r="G183" t="s">
        <v>131</v>
      </c>
      <c r="I183" t="s">
        <v>215</v>
      </c>
      <c r="J183" t="s">
        <v>1136</v>
      </c>
      <c r="K183">
        <v>0</v>
      </c>
      <c r="L183" t="s">
        <v>217</v>
      </c>
      <c r="N183" t="s">
        <v>325</v>
      </c>
      <c r="O183" t="s">
        <v>1136</v>
      </c>
      <c r="P183">
        <v>3.2379259971559304E-5</v>
      </c>
      <c r="Q183" t="s">
        <v>217</v>
      </c>
      <c r="S183" t="s">
        <v>326</v>
      </c>
      <c r="T183" t="s">
        <v>1136</v>
      </c>
      <c r="U183">
        <v>5.4056849673434942E-5</v>
      </c>
      <c r="V183" t="s">
        <v>217</v>
      </c>
      <c r="X183">
        <v>1.1415525114155251E-4</v>
      </c>
      <c r="Y183">
        <v>2.1215059377304864E-5</v>
      </c>
      <c r="Z183" t="s">
        <v>1136</v>
      </c>
      <c r="AA183" t="s">
        <v>25</v>
      </c>
      <c r="AC183" t="s">
        <v>22</v>
      </c>
      <c r="AD183" t="s">
        <v>1136</v>
      </c>
      <c r="AE183">
        <v>1.3315518226925962E-4</v>
      </c>
      <c r="AG183" t="s">
        <v>98</v>
      </c>
      <c r="AH183" t="s">
        <v>1136</v>
      </c>
      <c r="AI183">
        <v>0</v>
      </c>
    </row>
    <row r="184" spans="5:35" x14ac:dyDescent="0.45">
      <c r="E184" t="s">
        <v>849</v>
      </c>
      <c r="G184" t="s">
        <v>131</v>
      </c>
      <c r="I184" t="s">
        <v>215</v>
      </c>
      <c r="J184" t="s">
        <v>1137</v>
      </c>
      <c r="K184">
        <v>6.9105866883740815E-6</v>
      </c>
      <c r="L184" t="s">
        <v>217</v>
      </c>
      <c r="N184" t="s">
        <v>325</v>
      </c>
      <c r="O184" t="s">
        <v>1137</v>
      </c>
      <c r="P184">
        <v>3.2208072382254643E-5</v>
      </c>
      <c r="Q184" t="s">
        <v>217</v>
      </c>
      <c r="S184" t="s">
        <v>326</v>
      </c>
      <c r="T184" t="s">
        <v>1137</v>
      </c>
      <c r="U184">
        <v>5.4028883417179211E-5</v>
      </c>
      <c r="V184" t="s">
        <v>217</v>
      </c>
      <c r="X184">
        <v>1.1415525114155251E-4</v>
      </c>
      <c r="Y184">
        <v>5.7678442682047593E-5</v>
      </c>
      <c r="Z184" t="s">
        <v>1137</v>
      </c>
      <c r="AA184" t="s">
        <v>25</v>
      </c>
      <c r="AC184" t="s">
        <v>22</v>
      </c>
      <c r="AD184" t="s">
        <v>1137</v>
      </c>
      <c r="AE184">
        <v>1.3482189635003578E-4</v>
      </c>
      <c r="AG184" t="s">
        <v>98</v>
      </c>
      <c r="AH184" t="s">
        <v>1137</v>
      </c>
      <c r="AI184">
        <v>0</v>
      </c>
    </row>
    <row r="185" spans="5:35" x14ac:dyDescent="0.45">
      <c r="E185" t="s">
        <v>850</v>
      </c>
      <c r="G185" t="s">
        <v>131</v>
      </c>
      <c r="I185" t="s">
        <v>215</v>
      </c>
      <c r="J185" t="s">
        <v>1138</v>
      </c>
      <c r="K185">
        <v>4.4312436277937048E-5</v>
      </c>
      <c r="L185" t="s">
        <v>217</v>
      </c>
      <c r="N185" t="s">
        <v>325</v>
      </c>
      <c r="O185" t="s">
        <v>1138</v>
      </c>
      <c r="P185">
        <v>3.0002552947030603E-5</v>
      </c>
      <c r="Q185" t="s">
        <v>217</v>
      </c>
      <c r="S185" t="s">
        <v>326</v>
      </c>
      <c r="T185" t="s">
        <v>1138</v>
      </c>
      <c r="U185">
        <v>5.4945363629761857E-5</v>
      </c>
      <c r="V185" t="s">
        <v>217</v>
      </c>
      <c r="X185">
        <v>1.1415525114155251E-4</v>
      </c>
      <c r="Y185">
        <v>1.6905750441289813E-4</v>
      </c>
      <c r="Z185" t="s">
        <v>1138</v>
      </c>
      <c r="AA185" t="s">
        <v>25</v>
      </c>
      <c r="AC185" t="s">
        <v>22</v>
      </c>
      <c r="AD185" t="s">
        <v>1138</v>
      </c>
      <c r="AE185">
        <v>1.328746864849339E-4</v>
      </c>
      <c r="AG185" t="s">
        <v>98</v>
      </c>
      <c r="AH185" t="s">
        <v>1138</v>
      </c>
      <c r="AI185">
        <v>0</v>
      </c>
    </row>
    <row r="186" spans="5:35" x14ac:dyDescent="0.45">
      <c r="E186" t="s">
        <v>851</v>
      </c>
      <c r="G186" t="s">
        <v>131</v>
      </c>
      <c r="I186" t="s">
        <v>215</v>
      </c>
      <c r="J186" t="s">
        <v>1139</v>
      </c>
      <c r="K186">
        <v>1.021655611558E-4</v>
      </c>
      <c r="L186" t="s">
        <v>217</v>
      </c>
      <c r="N186" t="s">
        <v>325</v>
      </c>
      <c r="O186" t="s">
        <v>1139</v>
      </c>
      <c r="P186">
        <v>2.1737572718977171E-5</v>
      </c>
      <c r="Q186" t="s">
        <v>217</v>
      </c>
      <c r="S186" t="s">
        <v>326</v>
      </c>
      <c r="T186" t="s">
        <v>1139</v>
      </c>
      <c r="U186">
        <v>4.5513231961371602E-5</v>
      </c>
      <c r="V186" t="s">
        <v>217</v>
      </c>
      <c r="X186">
        <v>1.1415525114155251E-4</v>
      </c>
      <c r="Y186">
        <v>1.9060404909297337E-4</v>
      </c>
      <c r="Z186" t="s">
        <v>1139</v>
      </c>
      <c r="AA186" t="s">
        <v>25</v>
      </c>
      <c r="AC186" t="s">
        <v>22</v>
      </c>
      <c r="AD186" t="s">
        <v>1139</v>
      </c>
      <c r="AE186">
        <v>1.3020523385149572E-4</v>
      </c>
      <c r="AG186" t="s">
        <v>98</v>
      </c>
      <c r="AH186" t="s">
        <v>1139</v>
      </c>
      <c r="AI186">
        <v>0</v>
      </c>
    </row>
    <row r="187" spans="5:35" x14ac:dyDescent="0.45">
      <c r="E187" t="s">
        <v>852</v>
      </c>
      <c r="G187" t="s">
        <v>131</v>
      </c>
      <c r="I187" t="s">
        <v>215</v>
      </c>
      <c r="J187" t="s">
        <v>1140</v>
      </c>
      <c r="K187">
        <v>1.6857503001290001E-4</v>
      </c>
      <c r="L187" t="s">
        <v>217</v>
      </c>
      <c r="N187" t="s">
        <v>325</v>
      </c>
      <c r="O187" t="s">
        <v>1140</v>
      </c>
      <c r="P187">
        <v>2.1909923904906238E-5</v>
      </c>
      <c r="Q187" t="s">
        <v>217</v>
      </c>
      <c r="S187" t="s">
        <v>326</v>
      </c>
      <c r="T187" t="s">
        <v>1140</v>
      </c>
      <c r="U187">
        <v>4.7528215684589705E-5</v>
      </c>
      <c r="V187" t="s">
        <v>217</v>
      </c>
      <c r="X187">
        <v>1.1415525114155251E-4</v>
      </c>
      <c r="Y187">
        <v>1.4585353321897094E-4</v>
      </c>
      <c r="Z187" t="s">
        <v>1140</v>
      </c>
      <c r="AA187" t="s">
        <v>25</v>
      </c>
      <c r="AC187" t="s">
        <v>22</v>
      </c>
      <c r="AD187" t="s">
        <v>1140</v>
      </c>
      <c r="AE187">
        <v>1.2925263222646676E-4</v>
      </c>
      <c r="AG187" t="s">
        <v>98</v>
      </c>
      <c r="AH187" t="s">
        <v>1140</v>
      </c>
      <c r="AI187">
        <v>0</v>
      </c>
    </row>
    <row r="188" spans="5:35" x14ac:dyDescent="0.45">
      <c r="E188" t="s">
        <v>853</v>
      </c>
      <c r="G188" t="s">
        <v>131</v>
      </c>
      <c r="I188" t="s">
        <v>215</v>
      </c>
      <c r="J188" t="s">
        <v>1141</v>
      </c>
      <c r="K188">
        <v>2.208584448272E-4</v>
      </c>
      <c r="L188" t="s">
        <v>217</v>
      </c>
      <c r="N188" t="s">
        <v>325</v>
      </c>
      <c r="O188" t="s">
        <v>1141</v>
      </c>
      <c r="P188">
        <v>2.3656654577644609E-5</v>
      </c>
      <c r="Q188" t="s">
        <v>217</v>
      </c>
      <c r="S188" t="s">
        <v>326</v>
      </c>
      <c r="T188" t="s">
        <v>1141</v>
      </c>
      <c r="U188">
        <v>5.0000383612865258E-5</v>
      </c>
      <c r="V188" t="s">
        <v>217</v>
      </c>
      <c r="X188">
        <v>1.1415525114155251E-4</v>
      </c>
      <c r="Y188">
        <v>1.4452759200788939E-4</v>
      </c>
      <c r="Z188" t="s">
        <v>1141</v>
      </c>
      <c r="AA188" t="s">
        <v>25</v>
      </c>
      <c r="AC188" t="s">
        <v>22</v>
      </c>
      <c r="AD188" t="s">
        <v>1141</v>
      </c>
      <c r="AE188">
        <v>1.2454653628944605E-4</v>
      </c>
      <c r="AG188" t="s">
        <v>98</v>
      </c>
      <c r="AH188" t="s">
        <v>1141</v>
      </c>
      <c r="AI188">
        <v>0</v>
      </c>
    </row>
    <row r="189" spans="5:35" x14ac:dyDescent="0.45">
      <c r="E189" t="s">
        <v>854</v>
      </c>
      <c r="G189" t="s">
        <v>131</v>
      </c>
      <c r="I189" t="s">
        <v>215</v>
      </c>
      <c r="J189" t="s">
        <v>1142</v>
      </c>
      <c r="K189">
        <v>2.6366005235319999E-4</v>
      </c>
      <c r="L189" t="s">
        <v>217</v>
      </c>
      <c r="N189" t="s">
        <v>325</v>
      </c>
      <c r="O189" t="s">
        <v>1142</v>
      </c>
      <c r="P189">
        <v>2.437395326472761E-5</v>
      </c>
      <c r="Q189" t="s">
        <v>217</v>
      </c>
      <c r="S189" t="s">
        <v>326</v>
      </c>
      <c r="T189" t="s">
        <v>1142</v>
      </c>
      <c r="U189">
        <v>4.9925418957934962E-5</v>
      </c>
      <c r="V189" t="s">
        <v>217</v>
      </c>
      <c r="X189">
        <v>1.1415525114155251E-4</v>
      </c>
      <c r="Y189">
        <v>1.408812536774151E-4</v>
      </c>
      <c r="Z189" t="s">
        <v>1142</v>
      </c>
      <c r="AA189" t="s">
        <v>25</v>
      </c>
      <c r="AC189" t="s">
        <v>22</v>
      </c>
      <c r="AD189" t="s">
        <v>1142</v>
      </c>
      <c r="AE189">
        <v>1.1854772065075019E-4</v>
      </c>
      <c r="AG189" t="s">
        <v>98</v>
      </c>
      <c r="AH189" t="s">
        <v>1142</v>
      </c>
      <c r="AI189">
        <v>0</v>
      </c>
    </row>
    <row r="190" spans="5:35" x14ac:dyDescent="0.45">
      <c r="E190" t="s">
        <v>855</v>
      </c>
      <c r="G190" t="s">
        <v>131</v>
      </c>
      <c r="I190" t="s">
        <v>215</v>
      </c>
      <c r="J190" t="s">
        <v>1143</v>
      </c>
      <c r="K190">
        <v>2.8851875001900001E-4</v>
      </c>
      <c r="L190" t="s">
        <v>217</v>
      </c>
      <c r="N190" t="s">
        <v>325</v>
      </c>
      <c r="O190" t="s">
        <v>1143</v>
      </c>
      <c r="P190">
        <v>2.7889647985978643E-5</v>
      </c>
      <c r="Q190" t="s">
        <v>217</v>
      </c>
      <c r="S190" t="s">
        <v>326</v>
      </c>
      <c r="T190" t="s">
        <v>1143</v>
      </c>
      <c r="U190">
        <v>5.2051348910928809E-5</v>
      </c>
      <c r="V190" t="s">
        <v>217</v>
      </c>
      <c r="X190">
        <v>1.1415525114155251E-4</v>
      </c>
      <c r="Y190">
        <v>1.4054976837464471E-4</v>
      </c>
      <c r="Z190" t="s">
        <v>1143</v>
      </c>
      <c r="AA190" t="s">
        <v>25</v>
      </c>
      <c r="AC190" t="s">
        <v>22</v>
      </c>
      <c r="AD190" t="s">
        <v>1143</v>
      </c>
      <c r="AE190">
        <v>1.1616960421842331E-4</v>
      </c>
      <c r="AG190" t="s">
        <v>98</v>
      </c>
      <c r="AH190" t="s">
        <v>1143</v>
      </c>
      <c r="AI190">
        <v>0</v>
      </c>
    </row>
    <row r="191" spans="5:35" x14ac:dyDescent="0.45">
      <c r="E191" t="s">
        <v>856</v>
      </c>
      <c r="G191" t="s">
        <v>131</v>
      </c>
      <c r="I191" t="s">
        <v>215</v>
      </c>
      <c r="J191" t="s">
        <v>1144</v>
      </c>
      <c r="K191">
        <v>3.028114202144E-4</v>
      </c>
      <c r="L191" t="s">
        <v>217</v>
      </c>
      <c r="N191" t="s">
        <v>325</v>
      </c>
      <c r="O191" t="s">
        <v>1144</v>
      </c>
      <c r="P191">
        <v>3.3595398257958498E-5</v>
      </c>
      <c r="Q191" t="s">
        <v>217</v>
      </c>
      <c r="S191" t="s">
        <v>326</v>
      </c>
      <c r="T191" t="s">
        <v>1144</v>
      </c>
      <c r="U191">
        <v>5.7045200109055601E-5</v>
      </c>
      <c r="V191" t="s">
        <v>217</v>
      </c>
      <c r="X191">
        <v>1.1415525114155251E-4</v>
      </c>
      <c r="Y191">
        <v>1.4253868019126702E-4</v>
      </c>
      <c r="Z191" t="s">
        <v>1144</v>
      </c>
      <c r="AA191" t="s">
        <v>25</v>
      </c>
      <c r="AC191" t="s">
        <v>22</v>
      </c>
      <c r="AD191" t="s">
        <v>1144</v>
      </c>
      <c r="AE191">
        <v>1.1378742262980181E-4</v>
      </c>
      <c r="AG191" t="s">
        <v>98</v>
      </c>
      <c r="AH191" t="s">
        <v>1144</v>
      </c>
      <c r="AI191">
        <v>0</v>
      </c>
    </row>
    <row r="192" spans="5:35" x14ac:dyDescent="0.45">
      <c r="E192" t="s">
        <v>857</v>
      </c>
      <c r="G192" t="s">
        <v>131</v>
      </c>
      <c r="I192" t="s">
        <v>215</v>
      </c>
      <c r="J192" t="s">
        <v>1145</v>
      </c>
      <c r="K192">
        <v>3.1134553098249997E-4</v>
      </c>
      <c r="L192" t="s">
        <v>217</v>
      </c>
      <c r="N192" t="s">
        <v>325</v>
      </c>
      <c r="O192" t="s">
        <v>1145</v>
      </c>
      <c r="P192">
        <v>3.7500871732574157E-5</v>
      </c>
      <c r="Q192" t="s">
        <v>217</v>
      </c>
      <c r="S192" t="s">
        <v>326</v>
      </c>
      <c r="T192" t="s">
        <v>1145</v>
      </c>
      <c r="U192">
        <v>6.0595670183388858E-5</v>
      </c>
      <c r="V192" t="s">
        <v>217</v>
      </c>
      <c r="X192">
        <v>1.1415525114155251E-4</v>
      </c>
      <c r="Y192">
        <v>1.4883690094390442E-4</v>
      </c>
      <c r="Z192" t="s">
        <v>1145</v>
      </c>
      <c r="AA192" t="s">
        <v>25</v>
      </c>
      <c r="AC192" t="s">
        <v>22</v>
      </c>
      <c r="AD192" t="s">
        <v>1145</v>
      </c>
      <c r="AE192">
        <v>1.0573570306234512E-4</v>
      </c>
      <c r="AG192" t="s">
        <v>98</v>
      </c>
      <c r="AH192" t="s">
        <v>1145</v>
      </c>
      <c r="AI192">
        <v>0</v>
      </c>
    </row>
    <row r="193" spans="5:35" x14ac:dyDescent="0.45">
      <c r="E193" t="s">
        <v>858</v>
      </c>
      <c r="G193" t="s">
        <v>131</v>
      </c>
      <c r="I193" t="s">
        <v>215</v>
      </c>
      <c r="J193" t="s">
        <v>1146</v>
      </c>
      <c r="K193">
        <v>2.880096709216E-4</v>
      </c>
      <c r="L193" t="s">
        <v>217</v>
      </c>
      <c r="N193" t="s">
        <v>325</v>
      </c>
      <c r="O193" t="s">
        <v>1146</v>
      </c>
      <c r="P193">
        <v>4.0651025487314158E-5</v>
      </c>
      <c r="Q193" t="s">
        <v>217</v>
      </c>
      <c r="S193" t="s">
        <v>326</v>
      </c>
      <c r="T193" t="s">
        <v>1146</v>
      </c>
      <c r="U193">
        <v>6.2816590055233884E-5</v>
      </c>
      <c r="V193" t="s">
        <v>217</v>
      </c>
      <c r="X193">
        <v>1.1415525114155251E-4</v>
      </c>
      <c r="Y193">
        <v>1.5049432745775637E-4</v>
      </c>
      <c r="Z193" t="s">
        <v>1146</v>
      </c>
      <c r="AA193" t="s">
        <v>25</v>
      </c>
      <c r="AC193" t="s">
        <v>22</v>
      </c>
      <c r="AD193" t="s">
        <v>1146</v>
      </c>
      <c r="AE193">
        <v>9.9609512526419229E-5</v>
      </c>
      <c r="AG193" t="s">
        <v>98</v>
      </c>
      <c r="AH193" t="s">
        <v>1146</v>
      </c>
      <c r="AI193">
        <v>0</v>
      </c>
    </row>
    <row r="194" spans="5:35" x14ac:dyDescent="0.45">
      <c r="E194" t="s">
        <v>859</v>
      </c>
      <c r="G194" t="s">
        <v>131</v>
      </c>
      <c r="I194" t="s">
        <v>215</v>
      </c>
      <c r="J194" t="s">
        <v>1147</v>
      </c>
      <c r="K194">
        <v>2.6672808839290003E-4</v>
      </c>
      <c r="L194" t="s">
        <v>217</v>
      </c>
      <c r="N194" t="s">
        <v>325</v>
      </c>
      <c r="O194" t="s">
        <v>1147</v>
      </c>
      <c r="P194">
        <v>4.2906902556259411E-5</v>
      </c>
      <c r="Q194" t="s">
        <v>217</v>
      </c>
      <c r="S194" t="s">
        <v>326</v>
      </c>
      <c r="T194" t="s">
        <v>1147</v>
      </c>
      <c r="U194">
        <v>6.374850185417146E-5</v>
      </c>
      <c r="V194" t="s">
        <v>217</v>
      </c>
      <c r="X194">
        <v>1.1415525114155251E-4</v>
      </c>
      <c r="Y194">
        <v>1.7237235744060203E-4</v>
      </c>
      <c r="Z194" t="s">
        <v>1147</v>
      </c>
      <c r="AA194" t="s">
        <v>25</v>
      </c>
      <c r="AC194" t="s">
        <v>22</v>
      </c>
      <c r="AD194" t="s">
        <v>1147</v>
      </c>
      <c r="AE194">
        <v>9.3708260638793173E-5</v>
      </c>
      <c r="AG194" t="s">
        <v>98</v>
      </c>
      <c r="AH194" t="s">
        <v>1147</v>
      </c>
      <c r="AI194">
        <v>0</v>
      </c>
    </row>
    <row r="195" spans="5:35" x14ac:dyDescent="0.45">
      <c r="E195" t="s">
        <v>860</v>
      </c>
      <c r="G195" t="s">
        <v>131</v>
      </c>
      <c r="I195" t="s">
        <v>215</v>
      </c>
      <c r="J195" t="s">
        <v>1148</v>
      </c>
      <c r="K195">
        <v>2.2664806723130001E-4</v>
      </c>
      <c r="L195" t="s">
        <v>217</v>
      </c>
      <c r="N195" t="s">
        <v>325</v>
      </c>
      <c r="O195" t="s">
        <v>1148</v>
      </c>
      <c r="P195">
        <v>4.7238690162420477E-5</v>
      </c>
      <c r="Q195" t="s">
        <v>217</v>
      </c>
      <c r="S195" t="s">
        <v>326</v>
      </c>
      <c r="T195" t="s">
        <v>1148</v>
      </c>
      <c r="U195">
        <v>6.6301325206866008E-5</v>
      </c>
      <c r="V195" t="s">
        <v>217</v>
      </c>
      <c r="X195">
        <v>1.1415525114155251E-4</v>
      </c>
      <c r="Y195">
        <v>2.2209515285616027E-4</v>
      </c>
      <c r="Z195" t="s">
        <v>1148</v>
      </c>
      <c r="AA195" t="s">
        <v>25</v>
      </c>
      <c r="AC195" t="s">
        <v>22</v>
      </c>
      <c r="AD195" t="s">
        <v>1148</v>
      </c>
      <c r="AE195">
        <v>9.1971083848911081E-5</v>
      </c>
      <c r="AG195" t="s">
        <v>98</v>
      </c>
      <c r="AH195" t="s">
        <v>1148</v>
      </c>
      <c r="AI195">
        <v>0</v>
      </c>
    </row>
    <row r="196" spans="5:35" x14ac:dyDescent="0.45">
      <c r="E196" t="s">
        <v>861</v>
      </c>
      <c r="G196" t="s">
        <v>131</v>
      </c>
      <c r="I196" t="s">
        <v>215</v>
      </c>
      <c r="J196" t="s">
        <v>1149</v>
      </c>
      <c r="K196">
        <v>1.620003418925E-4</v>
      </c>
      <c r="L196" t="s">
        <v>217</v>
      </c>
      <c r="N196" t="s">
        <v>325</v>
      </c>
      <c r="O196" t="s">
        <v>1149</v>
      </c>
      <c r="P196">
        <v>4.8518534529885468E-5</v>
      </c>
      <c r="Q196" t="s">
        <v>217</v>
      </c>
      <c r="S196" t="s">
        <v>326</v>
      </c>
      <c r="T196" t="s">
        <v>1149</v>
      </c>
      <c r="U196">
        <v>6.7708212277536406E-5</v>
      </c>
      <c r="V196" t="s">
        <v>217</v>
      </c>
      <c r="X196">
        <v>1.1415525114155251E-4</v>
      </c>
      <c r="Y196">
        <v>2.2209515285616027E-4</v>
      </c>
      <c r="Z196" t="s">
        <v>1149</v>
      </c>
      <c r="AA196" t="s">
        <v>25</v>
      </c>
      <c r="AC196" t="s">
        <v>22</v>
      </c>
      <c r="AD196" t="s">
        <v>1149</v>
      </c>
      <c r="AE196">
        <v>8.4614506007826866E-5</v>
      </c>
      <c r="AG196" t="s">
        <v>98</v>
      </c>
      <c r="AH196" t="s">
        <v>1149</v>
      </c>
      <c r="AI196">
        <v>0</v>
      </c>
    </row>
    <row r="197" spans="5:35" x14ac:dyDescent="0.45">
      <c r="E197" t="s">
        <v>862</v>
      </c>
      <c r="G197" t="s">
        <v>131</v>
      </c>
      <c r="I197" t="s">
        <v>215</v>
      </c>
      <c r="J197" t="s">
        <v>1150</v>
      </c>
      <c r="K197">
        <v>9.2195468013006395E-5</v>
      </c>
      <c r="L197" t="s">
        <v>217</v>
      </c>
      <c r="N197" t="s">
        <v>325</v>
      </c>
      <c r="O197" t="s">
        <v>1150</v>
      </c>
      <c r="P197">
        <v>4.8603018635025491E-5</v>
      </c>
      <c r="Q197" t="s">
        <v>217</v>
      </c>
      <c r="S197" t="s">
        <v>326</v>
      </c>
      <c r="T197" t="s">
        <v>1150</v>
      </c>
      <c r="U197">
        <v>6.8790305132881917E-5</v>
      </c>
      <c r="V197" t="s">
        <v>217</v>
      </c>
      <c r="X197">
        <v>1.1415525114155251E-4</v>
      </c>
      <c r="Y197">
        <v>1.7237235744060203E-4</v>
      </c>
      <c r="Z197" t="s">
        <v>1150</v>
      </c>
      <c r="AA197" t="s">
        <v>25</v>
      </c>
      <c r="AC197" t="s">
        <v>22</v>
      </c>
      <c r="AD197" t="s">
        <v>1150</v>
      </c>
      <c r="AE197">
        <v>8.5124005596747058E-5</v>
      </c>
      <c r="AG197" t="s">
        <v>98</v>
      </c>
      <c r="AH197" t="s">
        <v>1150</v>
      </c>
      <c r="AI197">
        <v>0</v>
      </c>
    </row>
    <row r="198" spans="5:35" x14ac:dyDescent="0.45">
      <c r="E198" t="s">
        <v>863</v>
      </c>
      <c r="G198" t="s">
        <v>131</v>
      </c>
      <c r="I198" t="s">
        <v>215</v>
      </c>
      <c r="J198" t="s">
        <v>1151</v>
      </c>
      <c r="K198">
        <v>2.8031514202264735E-5</v>
      </c>
      <c r="L198" t="s">
        <v>217</v>
      </c>
      <c r="N198" t="s">
        <v>325</v>
      </c>
      <c r="O198" t="s">
        <v>1151</v>
      </c>
      <c r="P198">
        <v>4.0467187145620897E-5</v>
      </c>
      <c r="Q198" t="s">
        <v>217</v>
      </c>
      <c r="S198" t="s">
        <v>326</v>
      </c>
      <c r="T198" t="s">
        <v>1151</v>
      </c>
      <c r="U198">
        <v>4.5296742050026726E-5</v>
      </c>
      <c r="V198" t="s">
        <v>217</v>
      </c>
      <c r="X198">
        <v>1.1415525114155251E-4</v>
      </c>
      <c r="Y198">
        <v>1.5579809230208258E-4</v>
      </c>
      <c r="Z198" t="s">
        <v>1151</v>
      </c>
      <c r="AA198" t="s">
        <v>25</v>
      </c>
      <c r="AC198" t="s">
        <v>22</v>
      </c>
      <c r="AD198" t="s">
        <v>1151</v>
      </c>
      <c r="AE198">
        <v>8.5884189823832739E-5</v>
      </c>
      <c r="AG198" t="s">
        <v>98</v>
      </c>
      <c r="AH198" t="s">
        <v>1151</v>
      </c>
      <c r="AI198">
        <v>0</v>
      </c>
    </row>
    <row r="199" spans="5:35" x14ac:dyDescent="0.45">
      <c r="E199" t="s">
        <v>864</v>
      </c>
      <c r="G199" t="s">
        <v>131</v>
      </c>
      <c r="I199" t="s">
        <v>215</v>
      </c>
      <c r="J199" t="s">
        <v>1152</v>
      </c>
      <c r="K199">
        <v>0</v>
      </c>
      <c r="L199" t="s">
        <v>217</v>
      </c>
      <c r="N199" t="s">
        <v>325</v>
      </c>
      <c r="O199" t="s">
        <v>1152</v>
      </c>
      <c r="P199">
        <v>5.2089940094702682E-5</v>
      </c>
      <c r="Q199" t="s">
        <v>217</v>
      </c>
      <c r="S199" t="s">
        <v>326</v>
      </c>
      <c r="T199" t="s">
        <v>1152</v>
      </c>
      <c r="U199">
        <v>6.0195517818417941E-5</v>
      </c>
      <c r="V199" t="s">
        <v>217</v>
      </c>
      <c r="X199">
        <v>1.1415525114155251E-4</v>
      </c>
      <c r="Y199">
        <v>1.093901499142282E-4</v>
      </c>
      <c r="Z199" t="s">
        <v>1152</v>
      </c>
      <c r="AA199" t="s">
        <v>25</v>
      </c>
      <c r="AC199" t="s">
        <v>22</v>
      </c>
      <c r="AD199" t="s">
        <v>1152</v>
      </c>
      <c r="AE199">
        <v>8.8302957819105411E-5</v>
      </c>
      <c r="AG199" t="s">
        <v>98</v>
      </c>
      <c r="AH199" t="s">
        <v>1152</v>
      </c>
      <c r="AI199">
        <v>0</v>
      </c>
    </row>
    <row r="200" spans="5:35" x14ac:dyDescent="0.45">
      <c r="E200" t="s">
        <v>865</v>
      </c>
      <c r="G200" t="s">
        <v>131</v>
      </c>
      <c r="I200" t="s">
        <v>215</v>
      </c>
      <c r="J200" t="s">
        <v>1153</v>
      </c>
      <c r="K200">
        <v>0</v>
      </c>
      <c r="L200" t="s">
        <v>217</v>
      </c>
      <c r="N200" t="s">
        <v>325</v>
      </c>
      <c r="O200" t="s">
        <v>1153</v>
      </c>
      <c r="P200">
        <v>6.3265385845521574E-5</v>
      </c>
      <c r="Q200" t="s">
        <v>217</v>
      </c>
      <c r="S200" t="s">
        <v>326</v>
      </c>
      <c r="T200" t="s">
        <v>1153</v>
      </c>
      <c r="U200">
        <v>7.4133361724542724E-5</v>
      </c>
      <c r="V200" t="s">
        <v>217</v>
      </c>
      <c r="X200">
        <v>1.1415525114155251E-4</v>
      </c>
      <c r="Y200">
        <v>7.9556472664893237E-5</v>
      </c>
      <c r="Z200" t="s">
        <v>1153</v>
      </c>
      <c r="AA200" t="s">
        <v>25</v>
      </c>
      <c r="AC200" t="s">
        <v>22</v>
      </c>
      <c r="AD200" t="s">
        <v>1153</v>
      </c>
      <c r="AE200">
        <v>9.8143346156175486E-5</v>
      </c>
      <c r="AG200" t="s">
        <v>98</v>
      </c>
      <c r="AH200" t="s">
        <v>1153</v>
      </c>
      <c r="AI200">
        <v>0</v>
      </c>
    </row>
    <row r="201" spans="5:35" x14ac:dyDescent="0.45">
      <c r="E201" t="s">
        <v>866</v>
      </c>
      <c r="G201" t="s">
        <v>131</v>
      </c>
      <c r="I201" t="s">
        <v>215</v>
      </c>
      <c r="J201" t="s">
        <v>1154</v>
      </c>
      <c r="K201">
        <v>0</v>
      </c>
      <c r="L201" t="s">
        <v>217</v>
      </c>
      <c r="N201" t="s">
        <v>325</v>
      </c>
      <c r="O201" t="s">
        <v>1154</v>
      </c>
      <c r="P201">
        <v>7.0464379218027485E-5</v>
      </c>
      <c r="Q201" t="s">
        <v>217</v>
      </c>
      <c r="S201" t="s">
        <v>326</v>
      </c>
      <c r="T201" t="s">
        <v>1154</v>
      </c>
      <c r="U201">
        <v>8.2026884844724947E-5</v>
      </c>
      <c r="V201" t="s">
        <v>217</v>
      </c>
      <c r="X201">
        <v>1.1415525114155251E-4</v>
      </c>
      <c r="Y201">
        <v>5.6352501470966035E-5</v>
      </c>
      <c r="Z201" t="s">
        <v>1154</v>
      </c>
      <c r="AA201" t="s">
        <v>25</v>
      </c>
      <c r="AC201" t="s">
        <v>22</v>
      </c>
      <c r="AD201" t="s">
        <v>1154</v>
      </c>
      <c r="AE201">
        <v>1.0917347023545812E-4</v>
      </c>
      <c r="AG201" t="s">
        <v>98</v>
      </c>
      <c r="AH201" t="s">
        <v>1154</v>
      </c>
      <c r="AI201">
        <v>0</v>
      </c>
    </row>
    <row r="202" spans="5:35" x14ac:dyDescent="0.45">
      <c r="E202" t="s">
        <v>867</v>
      </c>
      <c r="G202" t="s">
        <v>131</v>
      </c>
      <c r="I202" t="s">
        <v>215</v>
      </c>
      <c r="J202" t="s">
        <v>1155</v>
      </c>
      <c r="K202">
        <v>0</v>
      </c>
      <c r="L202" t="s">
        <v>217</v>
      </c>
      <c r="N202" t="s">
        <v>325</v>
      </c>
      <c r="O202" t="s">
        <v>1155</v>
      </c>
      <c r="P202">
        <v>7.4818539809679162E-5</v>
      </c>
      <c r="Q202" t="s">
        <v>217</v>
      </c>
      <c r="S202" t="s">
        <v>326</v>
      </c>
      <c r="T202" t="s">
        <v>1155</v>
      </c>
      <c r="U202">
        <v>9.0510060939538855E-5</v>
      </c>
      <c r="V202" t="s">
        <v>217</v>
      </c>
      <c r="X202">
        <v>1.1415525114155251E-4</v>
      </c>
      <c r="Y202">
        <v>2.9833677249334962E-5</v>
      </c>
      <c r="Z202" t="s">
        <v>1155</v>
      </c>
      <c r="AA202" t="s">
        <v>25</v>
      </c>
      <c r="AC202" t="s">
        <v>22</v>
      </c>
      <c r="AD202" t="s">
        <v>1155</v>
      </c>
      <c r="AE202">
        <v>1.2191909027105182E-4</v>
      </c>
      <c r="AG202" t="s">
        <v>98</v>
      </c>
      <c r="AH202" t="s">
        <v>1155</v>
      </c>
      <c r="AI202">
        <v>0</v>
      </c>
    </row>
    <row r="203" spans="5:35" x14ac:dyDescent="0.45">
      <c r="E203" t="s">
        <v>868</v>
      </c>
      <c r="G203" t="s">
        <v>131</v>
      </c>
      <c r="I203" t="s">
        <v>215</v>
      </c>
      <c r="J203" t="s">
        <v>1156</v>
      </c>
      <c r="K203">
        <v>0</v>
      </c>
      <c r="L203" t="s">
        <v>217</v>
      </c>
      <c r="N203" t="s">
        <v>325</v>
      </c>
      <c r="O203" t="s">
        <v>1156</v>
      </c>
      <c r="P203">
        <v>8.0257141631160929E-5</v>
      </c>
      <c r="Q203" t="s">
        <v>217</v>
      </c>
      <c r="S203" t="s">
        <v>326</v>
      </c>
      <c r="T203" t="s">
        <v>1156</v>
      </c>
      <c r="U203">
        <v>9.991188632118562E-5</v>
      </c>
      <c r="V203" t="s">
        <v>217</v>
      </c>
      <c r="X203">
        <v>1.1415525114155251E-4</v>
      </c>
      <c r="Y203">
        <v>2.1546544680075254E-5</v>
      </c>
      <c r="Z203" t="s">
        <v>1156</v>
      </c>
      <c r="AA203" t="s">
        <v>25</v>
      </c>
      <c r="AC203" t="s">
        <v>22</v>
      </c>
      <c r="AD203" t="s">
        <v>1156</v>
      </c>
      <c r="AE203">
        <v>1.2392998758476871E-4</v>
      </c>
      <c r="AG203" t="s">
        <v>98</v>
      </c>
      <c r="AH203" t="s">
        <v>1156</v>
      </c>
      <c r="AI203">
        <v>0</v>
      </c>
    </row>
    <row r="204" spans="5:35" x14ac:dyDescent="0.45">
      <c r="E204" t="s">
        <v>869</v>
      </c>
      <c r="G204" t="s">
        <v>131</v>
      </c>
      <c r="I204" t="s">
        <v>215</v>
      </c>
      <c r="J204" t="s">
        <v>1157</v>
      </c>
      <c r="K204">
        <v>0</v>
      </c>
      <c r="L204" t="s">
        <v>217</v>
      </c>
      <c r="N204" t="s">
        <v>325</v>
      </c>
      <c r="O204" t="s">
        <v>1157</v>
      </c>
      <c r="P204">
        <v>8.7066028528963218E-5</v>
      </c>
      <c r="Q204" t="s">
        <v>217</v>
      </c>
      <c r="S204" t="s">
        <v>326</v>
      </c>
      <c r="T204" t="s">
        <v>1157</v>
      </c>
      <c r="U204">
        <v>1.068595149264E-4</v>
      </c>
      <c r="V204" t="s">
        <v>217</v>
      </c>
      <c r="X204">
        <v>1.1415525114155251E-4</v>
      </c>
      <c r="Y204">
        <v>1.4916838624667481E-5</v>
      </c>
      <c r="Z204" t="s">
        <v>1157</v>
      </c>
      <c r="AA204" t="s">
        <v>25</v>
      </c>
      <c r="AC204" t="s">
        <v>22</v>
      </c>
      <c r="AD204" t="s">
        <v>1157</v>
      </c>
      <c r="AE204">
        <v>1.2534872713157569E-4</v>
      </c>
      <c r="AG204" t="s">
        <v>98</v>
      </c>
      <c r="AH204" t="s">
        <v>1157</v>
      </c>
      <c r="AI204">
        <v>0</v>
      </c>
    </row>
    <row r="205" spans="5:35" x14ac:dyDescent="0.45">
      <c r="E205" t="s">
        <v>870</v>
      </c>
      <c r="G205" t="s">
        <v>131</v>
      </c>
      <c r="I205" t="s">
        <v>215</v>
      </c>
      <c r="J205" t="s">
        <v>1158</v>
      </c>
      <c r="K205">
        <v>0</v>
      </c>
      <c r="L205" t="s">
        <v>217</v>
      </c>
      <c r="N205" t="s">
        <v>325</v>
      </c>
      <c r="O205" t="s">
        <v>1158</v>
      </c>
      <c r="P205">
        <v>8.6730827789215136E-5</v>
      </c>
      <c r="Q205" t="s">
        <v>217</v>
      </c>
      <c r="S205" t="s">
        <v>326</v>
      </c>
      <c r="T205" t="s">
        <v>1158</v>
      </c>
      <c r="U205">
        <v>1.045186370097E-4</v>
      </c>
      <c r="V205" t="s">
        <v>217</v>
      </c>
      <c r="X205">
        <v>1.1415525114155251E-4</v>
      </c>
      <c r="Y205">
        <v>1.6574265138519424E-5</v>
      </c>
      <c r="Z205" t="s">
        <v>1158</v>
      </c>
      <c r="AA205" t="s">
        <v>25</v>
      </c>
      <c r="AC205" t="s">
        <v>22</v>
      </c>
      <c r="AD205" t="s">
        <v>1158</v>
      </c>
      <c r="AE205">
        <v>1.2589616817924526E-4</v>
      </c>
      <c r="AG205" t="s">
        <v>98</v>
      </c>
      <c r="AH205" t="s">
        <v>1158</v>
      </c>
      <c r="AI205">
        <v>0</v>
      </c>
    </row>
    <row r="206" spans="5:35" x14ac:dyDescent="0.45">
      <c r="E206" t="s">
        <v>871</v>
      </c>
      <c r="G206" t="s">
        <v>131</v>
      </c>
      <c r="I206" t="s">
        <v>215</v>
      </c>
      <c r="J206" t="s">
        <v>1159</v>
      </c>
      <c r="K206">
        <v>0</v>
      </c>
      <c r="L206" t="s">
        <v>217</v>
      </c>
      <c r="N206" t="s">
        <v>325</v>
      </c>
      <c r="O206" t="s">
        <v>1159</v>
      </c>
      <c r="P206">
        <v>8.3950031225753653E-5</v>
      </c>
      <c r="Q206" t="s">
        <v>217</v>
      </c>
      <c r="S206" t="s">
        <v>326</v>
      </c>
      <c r="T206" t="s">
        <v>1159</v>
      </c>
      <c r="U206">
        <v>1.016066552569E-4</v>
      </c>
      <c r="V206" t="s">
        <v>217</v>
      </c>
      <c r="X206">
        <v>1.1415525114155251E-4</v>
      </c>
      <c r="Y206">
        <v>1.4585353321897093E-5</v>
      </c>
      <c r="Z206" t="s">
        <v>1159</v>
      </c>
      <c r="AA206" t="s">
        <v>25</v>
      </c>
      <c r="AC206" t="s">
        <v>22</v>
      </c>
      <c r="AD206" t="s">
        <v>1159</v>
      </c>
      <c r="AE206">
        <v>1.3134754277027155E-4</v>
      </c>
      <c r="AG206" t="s">
        <v>98</v>
      </c>
      <c r="AH206" t="s">
        <v>1159</v>
      </c>
      <c r="AI206">
        <v>0</v>
      </c>
    </row>
    <row r="207" spans="5:35" x14ac:dyDescent="0.45">
      <c r="E207" t="s">
        <v>872</v>
      </c>
      <c r="G207" t="s">
        <v>131</v>
      </c>
      <c r="I207" t="s">
        <v>215</v>
      </c>
      <c r="J207" t="s">
        <v>1160</v>
      </c>
      <c r="K207">
        <v>0</v>
      </c>
      <c r="L207" t="s">
        <v>217</v>
      </c>
      <c r="N207" t="s">
        <v>325</v>
      </c>
      <c r="O207" t="s">
        <v>1160</v>
      </c>
      <c r="P207">
        <v>8.1999065809778212E-5</v>
      </c>
      <c r="Q207" t="s">
        <v>217</v>
      </c>
      <c r="S207" t="s">
        <v>326</v>
      </c>
      <c r="T207" t="s">
        <v>1160</v>
      </c>
      <c r="U207">
        <v>9.898331196499298E-5</v>
      </c>
      <c r="V207" t="s">
        <v>217</v>
      </c>
      <c r="X207">
        <v>1.1415525114155251E-4</v>
      </c>
      <c r="Y207">
        <v>2.1215059377304864E-5</v>
      </c>
      <c r="Z207" t="s">
        <v>1160</v>
      </c>
      <c r="AA207" t="s">
        <v>25</v>
      </c>
      <c r="AC207" t="s">
        <v>22</v>
      </c>
      <c r="AD207" t="s">
        <v>1160</v>
      </c>
      <c r="AE207">
        <v>1.3315518226925962E-4</v>
      </c>
      <c r="AG207" t="s">
        <v>98</v>
      </c>
      <c r="AH207" t="s">
        <v>1160</v>
      </c>
      <c r="AI207">
        <v>0</v>
      </c>
    </row>
    <row r="208" spans="5:35" x14ac:dyDescent="0.45">
      <c r="E208" t="s">
        <v>873</v>
      </c>
      <c r="G208" t="s">
        <v>131</v>
      </c>
      <c r="I208" t="s">
        <v>215</v>
      </c>
      <c r="J208" t="s">
        <v>1161</v>
      </c>
      <c r="K208">
        <v>1.6416158062588071E-6</v>
      </c>
      <c r="L208" t="s">
        <v>217</v>
      </c>
      <c r="N208" t="s">
        <v>325</v>
      </c>
      <c r="O208" t="s">
        <v>1161</v>
      </c>
      <c r="P208">
        <v>7.7876259788570333E-5</v>
      </c>
      <c r="Q208" t="s">
        <v>217</v>
      </c>
      <c r="S208" t="s">
        <v>326</v>
      </c>
      <c r="T208" t="s">
        <v>1161</v>
      </c>
      <c r="U208">
        <v>9.6915388384179096E-5</v>
      </c>
      <c r="V208" t="s">
        <v>217</v>
      </c>
      <c r="X208">
        <v>1.1415525114155251E-4</v>
      </c>
      <c r="Y208">
        <v>5.7678442682047593E-5</v>
      </c>
      <c r="Z208" t="s">
        <v>1161</v>
      </c>
      <c r="AA208" t="s">
        <v>25</v>
      </c>
      <c r="AC208" t="s">
        <v>22</v>
      </c>
      <c r="AD208" t="s">
        <v>1161</v>
      </c>
      <c r="AE208">
        <v>1.333001728437662E-4</v>
      </c>
      <c r="AG208" t="s">
        <v>98</v>
      </c>
      <c r="AH208" t="s">
        <v>1161</v>
      </c>
      <c r="AI208">
        <v>0</v>
      </c>
    </row>
    <row r="209" spans="5:35" x14ac:dyDescent="0.45">
      <c r="E209" t="s">
        <v>874</v>
      </c>
      <c r="G209" t="s">
        <v>131</v>
      </c>
      <c r="I209" t="s">
        <v>215</v>
      </c>
      <c r="J209" t="s">
        <v>1162</v>
      </c>
      <c r="K209">
        <v>2.3979927456568503E-5</v>
      </c>
      <c r="L209" t="s">
        <v>217</v>
      </c>
      <c r="N209" t="s">
        <v>325</v>
      </c>
      <c r="O209" t="s">
        <v>1162</v>
      </c>
      <c r="P209">
        <v>7.5338568794283553E-5</v>
      </c>
      <c r="Q209" t="s">
        <v>217</v>
      </c>
      <c r="S209" t="s">
        <v>326</v>
      </c>
      <c r="T209" t="s">
        <v>1162</v>
      </c>
      <c r="U209">
        <v>9.7974098985233863E-5</v>
      </c>
      <c r="V209" t="s">
        <v>217</v>
      </c>
      <c r="X209">
        <v>1.1415525114155251E-4</v>
      </c>
      <c r="Y209">
        <v>1.6905750441289813E-4</v>
      </c>
      <c r="Z209" t="s">
        <v>1162</v>
      </c>
      <c r="AA209" t="s">
        <v>25</v>
      </c>
      <c r="AC209" t="s">
        <v>22</v>
      </c>
      <c r="AD209" t="s">
        <v>1162</v>
      </c>
      <c r="AE209">
        <v>1.3112260412197167E-4</v>
      </c>
      <c r="AG209" t="s">
        <v>98</v>
      </c>
      <c r="AH209" t="s">
        <v>1162</v>
      </c>
      <c r="AI209">
        <v>0</v>
      </c>
    </row>
    <row r="210" spans="5:35" x14ac:dyDescent="0.45">
      <c r="E210" t="s">
        <v>875</v>
      </c>
      <c r="G210" t="s">
        <v>131</v>
      </c>
      <c r="I210" t="s">
        <v>215</v>
      </c>
      <c r="J210" t="s">
        <v>1163</v>
      </c>
      <c r="K210">
        <v>5.6453121194172485E-5</v>
      </c>
      <c r="L210" t="s">
        <v>217</v>
      </c>
      <c r="N210" t="s">
        <v>325</v>
      </c>
      <c r="O210" t="s">
        <v>1163</v>
      </c>
      <c r="P210">
        <v>7.0557179666910482E-5</v>
      </c>
      <c r="Q210" t="s">
        <v>217</v>
      </c>
      <c r="S210" t="s">
        <v>326</v>
      </c>
      <c r="T210" t="s">
        <v>1163</v>
      </c>
      <c r="U210">
        <v>1.005998873384E-4</v>
      </c>
      <c r="V210" t="s">
        <v>217</v>
      </c>
      <c r="X210">
        <v>1.1415525114155251E-4</v>
      </c>
      <c r="Y210">
        <v>1.9060404909297337E-4</v>
      </c>
      <c r="Z210" t="s">
        <v>1163</v>
      </c>
      <c r="AA210" t="s">
        <v>25</v>
      </c>
      <c r="AC210" t="s">
        <v>22</v>
      </c>
      <c r="AD210" t="s">
        <v>1163</v>
      </c>
      <c r="AE210">
        <v>1.2919436498624453E-4</v>
      </c>
      <c r="AG210" t="s">
        <v>98</v>
      </c>
      <c r="AH210" t="s">
        <v>1163</v>
      </c>
      <c r="AI210">
        <v>0</v>
      </c>
    </row>
    <row r="211" spans="5:35" x14ac:dyDescent="0.45">
      <c r="E211" t="s">
        <v>876</v>
      </c>
      <c r="G211" t="s">
        <v>131</v>
      </c>
      <c r="I211" t="s">
        <v>215</v>
      </c>
      <c r="J211" t="s">
        <v>1164</v>
      </c>
      <c r="K211">
        <v>9.4984188753084178E-5</v>
      </c>
      <c r="L211" t="s">
        <v>217</v>
      </c>
      <c r="N211" t="s">
        <v>325</v>
      </c>
      <c r="O211" t="s">
        <v>1164</v>
      </c>
      <c r="P211">
        <v>7.5820026691377748E-5</v>
      </c>
      <c r="Q211" t="s">
        <v>217</v>
      </c>
      <c r="S211" t="s">
        <v>326</v>
      </c>
      <c r="T211" t="s">
        <v>1164</v>
      </c>
      <c r="U211">
        <v>1.056755553571E-4</v>
      </c>
      <c r="V211" t="s">
        <v>217</v>
      </c>
      <c r="X211">
        <v>1.1415525114155251E-4</v>
      </c>
      <c r="Y211">
        <v>1.4585353321897094E-4</v>
      </c>
      <c r="Z211" t="s">
        <v>1164</v>
      </c>
      <c r="AA211" t="s">
        <v>25</v>
      </c>
      <c r="AC211" t="s">
        <v>22</v>
      </c>
      <c r="AD211" t="s">
        <v>1164</v>
      </c>
      <c r="AE211">
        <v>1.2380125763544048E-4</v>
      </c>
      <c r="AG211" t="s">
        <v>98</v>
      </c>
      <c r="AH211" t="s">
        <v>1164</v>
      </c>
      <c r="AI211">
        <v>0</v>
      </c>
    </row>
    <row r="212" spans="5:35" x14ac:dyDescent="0.45">
      <c r="E212" t="s">
        <v>877</v>
      </c>
      <c r="G212" t="s">
        <v>131</v>
      </c>
      <c r="I212" t="s">
        <v>215</v>
      </c>
      <c r="J212" t="s">
        <v>1165</v>
      </c>
      <c r="K212">
        <v>1.462046117271E-4</v>
      </c>
      <c r="L212" t="s">
        <v>217</v>
      </c>
      <c r="N212" t="s">
        <v>325</v>
      </c>
      <c r="O212" t="s">
        <v>1165</v>
      </c>
      <c r="P212">
        <v>7.7525543271158204E-5</v>
      </c>
      <c r="Q212" t="s">
        <v>217</v>
      </c>
      <c r="S212" t="s">
        <v>326</v>
      </c>
      <c r="T212" t="s">
        <v>1165</v>
      </c>
      <c r="U212">
        <v>1.062782911252E-4</v>
      </c>
      <c r="V212" t="s">
        <v>217</v>
      </c>
      <c r="X212">
        <v>1.1415525114155251E-4</v>
      </c>
      <c r="Y212">
        <v>1.4452759200788939E-4</v>
      </c>
      <c r="Z212" t="s">
        <v>1165</v>
      </c>
      <c r="AA212" t="s">
        <v>25</v>
      </c>
      <c r="AC212" t="s">
        <v>22</v>
      </c>
      <c r="AD212" t="s">
        <v>1165</v>
      </c>
      <c r="AE212">
        <v>1.2454653628944605E-4</v>
      </c>
      <c r="AG212" t="s">
        <v>98</v>
      </c>
      <c r="AH212" t="s">
        <v>1165</v>
      </c>
      <c r="AI212">
        <v>0</v>
      </c>
    </row>
    <row r="213" spans="5:35" x14ac:dyDescent="0.45">
      <c r="E213" t="s">
        <v>878</v>
      </c>
      <c r="G213" t="s">
        <v>131</v>
      </c>
      <c r="I213" t="s">
        <v>215</v>
      </c>
      <c r="J213" t="s">
        <v>1166</v>
      </c>
      <c r="K213">
        <v>1.950076369977E-4</v>
      </c>
      <c r="L213" t="s">
        <v>217</v>
      </c>
      <c r="N213" t="s">
        <v>325</v>
      </c>
      <c r="O213" t="s">
        <v>1166</v>
      </c>
      <c r="P213">
        <v>7.6943212283977626E-5</v>
      </c>
      <c r="Q213" t="s">
        <v>217</v>
      </c>
      <c r="S213" t="s">
        <v>326</v>
      </c>
      <c r="T213" t="s">
        <v>1166</v>
      </c>
      <c r="U213">
        <v>1.0385420012020001E-4</v>
      </c>
      <c r="V213" t="s">
        <v>217</v>
      </c>
      <c r="X213">
        <v>1.1415525114155251E-4</v>
      </c>
      <c r="Y213">
        <v>1.408812536774151E-4</v>
      </c>
      <c r="Z213" t="s">
        <v>1166</v>
      </c>
      <c r="AA213" t="s">
        <v>25</v>
      </c>
      <c r="AC213" t="s">
        <v>22</v>
      </c>
      <c r="AD213" t="s">
        <v>1166</v>
      </c>
      <c r="AE213">
        <v>1.1924963763761363E-4</v>
      </c>
      <c r="AG213" t="s">
        <v>98</v>
      </c>
      <c r="AH213" t="s">
        <v>1166</v>
      </c>
      <c r="AI213">
        <v>0</v>
      </c>
    </row>
    <row r="214" spans="5:35" x14ac:dyDescent="0.45">
      <c r="E214" t="s">
        <v>879</v>
      </c>
      <c r="G214" t="s">
        <v>131</v>
      </c>
      <c r="I214" t="s">
        <v>215</v>
      </c>
      <c r="J214" t="s">
        <v>1167</v>
      </c>
      <c r="K214">
        <v>2.3292781000159999E-4</v>
      </c>
      <c r="L214" t="s">
        <v>217</v>
      </c>
      <c r="N214" t="s">
        <v>325</v>
      </c>
      <c r="O214" t="s">
        <v>1167</v>
      </c>
      <c r="P214">
        <v>7.7646919759759696E-5</v>
      </c>
      <c r="Q214" t="s">
        <v>217</v>
      </c>
      <c r="S214" t="s">
        <v>326</v>
      </c>
      <c r="T214" t="s">
        <v>1167</v>
      </c>
      <c r="U214">
        <v>9.9715700097891975E-5</v>
      </c>
      <c r="V214" t="s">
        <v>217</v>
      </c>
      <c r="X214">
        <v>1.1415525114155251E-4</v>
      </c>
      <c r="Y214">
        <v>1.4054976837464471E-4</v>
      </c>
      <c r="Z214" t="s">
        <v>1167</v>
      </c>
      <c r="AA214" t="s">
        <v>25</v>
      </c>
      <c r="AC214" t="s">
        <v>22</v>
      </c>
      <c r="AD214" t="s">
        <v>1167</v>
      </c>
      <c r="AE214">
        <v>1.1664387245279049E-4</v>
      </c>
      <c r="AG214" t="s">
        <v>98</v>
      </c>
      <c r="AH214" t="s">
        <v>1167</v>
      </c>
      <c r="AI214">
        <v>0</v>
      </c>
    </row>
    <row r="215" spans="5:35" x14ac:dyDescent="0.45">
      <c r="E215" t="s">
        <v>880</v>
      </c>
      <c r="G215" t="s">
        <v>131</v>
      </c>
      <c r="I215" t="s">
        <v>215</v>
      </c>
      <c r="J215" t="s">
        <v>1168</v>
      </c>
      <c r="K215">
        <v>2.4276950298129999E-4</v>
      </c>
      <c r="L215" t="s">
        <v>217</v>
      </c>
      <c r="N215" t="s">
        <v>325</v>
      </c>
      <c r="O215" t="s">
        <v>1168</v>
      </c>
      <c r="P215">
        <v>7.9692826824303518E-5</v>
      </c>
      <c r="Q215" t="s">
        <v>217</v>
      </c>
      <c r="S215" t="s">
        <v>326</v>
      </c>
      <c r="T215" t="s">
        <v>1168</v>
      </c>
      <c r="U215">
        <v>9.4319422509202595E-5</v>
      </c>
      <c r="V215" t="s">
        <v>217</v>
      </c>
      <c r="X215">
        <v>1.1415525114155251E-4</v>
      </c>
      <c r="Y215">
        <v>1.4253868019126702E-4</v>
      </c>
      <c r="Z215" t="s">
        <v>1168</v>
      </c>
      <c r="AA215" t="s">
        <v>25</v>
      </c>
      <c r="AC215" t="s">
        <v>22</v>
      </c>
      <c r="AD215" t="s">
        <v>1168</v>
      </c>
      <c r="AE215">
        <v>1.1494599217375595E-4</v>
      </c>
      <c r="AG215" t="s">
        <v>98</v>
      </c>
      <c r="AH215" t="s">
        <v>1168</v>
      </c>
      <c r="AI215">
        <v>0</v>
      </c>
    </row>
    <row r="216" spans="5:35" x14ac:dyDescent="0.45">
      <c r="E216" t="s">
        <v>881</v>
      </c>
      <c r="G216" t="s">
        <v>131</v>
      </c>
      <c r="I216" t="s">
        <v>215</v>
      </c>
      <c r="J216" t="s">
        <v>1169</v>
      </c>
      <c r="K216">
        <v>2.5764181056239999E-4</v>
      </c>
      <c r="L216" t="s">
        <v>217</v>
      </c>
      <c r="N216" t="s">
        <v>325</v>
      </c>
      <c r="O216" t="s">
        <v>1169</v>
      </c>
      <c r="P216">
        <v>8.4581054827560781E-5</v>
      </c>
      <c r="Q216" t="s">
        <v>217</v>
      </c>
      <c r="S216" t="s">
        <v>326</v>
      </c>
      <c r="T216" t="s">
        <v>1169</v>
      </c>
      <c r="U216">
        <v>9.1772147594225404E-5</v>
      </c>
      <c r="V216" t="s">
        <v>217</v>
      </c>
      <c r="X216">
        <v>1.1415525114155251E-4</v>
      </c>
      <c r="Y216">
        <v>1.4883690094390442E-4</v>
      </c>
      <c r="Z216" t="s">
        <v>1169</v>
      </c>
      <c r="AA216" t="s">
        <v>25</v>
      </c>
      <c r="AC216" t="s">
        <v>22</v>
      </c>
      <c r="AD216" t="s">
        <v>1169</v>
      </c>
      <c r="AE216">
        <v>1.0844580725872904E-4</v>
      </c>
      <c r="AG216" t="s">
        <v>98</v>
      </c>
      <c r="AH216" t="s">
        <v>1169</v>
      </c>
      <c r="AI216">
        <v>0</v>
      </c>
    </row>
    <row r="217" spans="5:35" x14ac:dyDescent="0.45">
      <c r="E217" t="s">
        <v>882</v>
      </c>
      <c r="G217" t="s">
        <v>131</v>
      </c>
      <c r="I217" t="s">
        <v>215</v>
      </c>
      <c r="J217" t="s">
        <v>1170</v>
      </c>
      <c r="K217">
        <v>2.5210447299410001E-4</v>
      </c>
      <c r="L217" t="s">
        <v>217</v>
      </c>
      <c r="N217" t="s">
        <v>325</v>
      </c>
      <c r="O217" t="s">
        <v>1170</v>
      </c>
      <c r="P217">
        <v>8.4883974781978978E-5</v>
      </c>
      <c r="Q217" t="s">
        <v>217</v>
      </c>
      <c r="S217" t="s">
        <v>326</v>
      </c>
      <c r="T217" t="s">
        <v>1170</v>
      </c>
      <c r="U217">
        <v>8.9861865905442861E-5</v>
      </c>
      <c r="V217" t="s">
        <v>217</v>
      </c>
      <c r="X217">
        <v>1.1415525114155251E-4</v>
      </c>
      <c r="Y217">
        <v>1.5049432745775637E-4</v>
      </c>
      <c r="Z217" t="s">
        <v>1170</v>
      </c>
      <c r="AA217" t="s">
        <v>25</v>
      </c>
      <c r="AC217" t="s">
        <v>22</v>
      </c>
      <c r="AD217" t="s">
        <v>1170</v>
      </c>
      <c r="AE217">
        <v>1.0161363457964514E-4</v>
      </c>
      <c r="AG217" t="s">
        <v>98</v>
      </c>
      <c r="AH217" t="s">
        <v>1170</v>
      </c>
      <c r="AI217">
        <v>0</v>
      </c>
    </row>
    <row r="218" spans="5:35" x14ac:dyDescent="0.45">
      <c r="E218" t="s">
        <v>883</v>
      </c>
      <c r="G218" t="s">
        <v>131</v>
      </c>
      <c r="I218" t="s">
        <v>215</v>
      </c>
      <c r="J218" t="s">
        <v>1171</v>
      </c>
      <c r="K218">
        <v>2.2356496921389999E-4</v>
      </c>
      <c r="L218" t="s">
        <v>217</v>
      </c>
      <c r="N218" t="s">
        <v>325</v>
      </c>
      <c r="O218" t="s">
        <v>1171</v>
      </c>
      <c r="P218">
        <v>8.1281876830675026E-5</v>
      </c>
      <c r="Q218" t="s">
        <v>217</v>
      </c>
      <c r="S218" t="s">
        <v>326</v>
      </c>
      <c r="T218" t="s">
        <v>1171</v>
      </c>
      <c r="U218">
        <v>9.037720840841324E-5</v>
      </c>
      <c r="V218" t="s">
        <v>217</v>
      </c>
      <c r="X218">
        <v>1.1415525114155251E-4</v>
      </c>
      <c r="Y218">
        <v>1.7237235744060203E-4</v>
      </c>
      <c r="Z218" t="s">
        <v>1171</v>
      </c>
      <c r="AA218" t="s">
        <v>25</v>
      </c>
      <c r="AC218" t="s">
        <v>22</v>
      </c>
      <c r="AD218" t="s">
        <v>1171</v>
      </c>
      <c r="AE218">
        <v>9.6254403531295906E-5</v>
      </c>
      <c r="AG218" t="s">
        <v>98</v>
      </c>
      <c r="AH218" t="s">
        <v>1171</v>
      </c>
      <c r="AI218">
        <v>0</v>
      </c>
    </row>
    <row r="219" spans="5:35" x14ac:dyDescent="0.45">
      <c r="E219" t="s">
        <v>884</v>
      </c>
      <c r="G219" t="s">
        <v>131</v>
      </c>
      <c r="I219" t="s">
        <v>215</v>
      </c>
      <c r="J219" t="s">
        <v>1172</v>
      </c>
      <c r="K219">
        <v>1.8347229603390001E-4</v>
      </c>
      <c r="L219" t="s">
        <v>217</v>
      </c>
      <c r="N219" t="s">
        <v>325</v>
      </c>
      <c r="O219" t="s">
        <v>1172</v>
      </c>
      <c r="P219">
        <v>7.9331683757759264E-5</v>
      </c>
      <c r="Q219" t="s">
        <v>217</v>
      </c>
      <c r="S219" t="s">
        <v>326</v>
      </c>
      <c r="T219" t="s">
        <v>1172</v>
      </c>
      <c r="U219">
        <v>9.041798431644084E-5</v>
      </c>
      <c r="V219" t="s">
        <v>217</v>
      </c>
      <c r="X219">
        <v>1.1415525114155251E-4</v>
      </c>
      <c r="Y219">
        <v>2.2209515285616027E-4</v>
      </c>
      <c r="Z219" t="s">
        <v>1172</v>
      </c>
      <c r="AA219" t="s">
        <v>25</v>
      </c>
      <c r="AC219" t="s">
        <v>22</v>
      </c>
      <c r="AD219" t="s">
        <v>1172</v>
      </c>
      <c r="AE219">
        <v>9.3922358870307507E-5</v>
      </c>
      <c r="AG219" t="s">
        <v>98</v>
      </c>
      <c r="AH219" t="s">
        <v>1172</v>
      </c>
      <c r="AI219">
        <v>0</v>
      </c>
    </row>
    <row r="220" spans="5:35" x14ac:dyDescent="0.45">
      <c r="E220" t="s">
        <v>885</v>
      </c>
      <c r="G220" t="s">
        <v>131</v>
      </c>
      <c r="I220" t="s">
        <v>215</v>
      </c>
      <c r="J220" t="s">
        <v>1173</v>
      </c>
      <c r="K220">
        <v>1.223042415675E-4</v>
      </c>
      <c r="L220" t="s">
        <v>217</v>
      </c>
      <c r="N220" t="s">
        <v>325</v>
      </c>
      <c r="O220" t="s">
        <v>1173</v>
      </c>
      <c r="P220">
        <v>7.6043345443646266E-5</v>
      </c>
      <c r="Q220" t="s">
        <v>217</v>
      </c>
      <c r="S220" t="s">
        <v>326</v>
      </c>
      <c r="T220" t="s">
        <v>1173</v>
      </c>
      <c r="U220">
        <v>8.8424450754869647E-5</v>
      </c>
      <c r="V220" t="s">
        <v>217</v>
      </c>
      <c r="X220">
        <v>1.1415525114155251E-4</v>
      </c>
      <c r="Y220">
        <v>2.2209515285616027E-4</v>
      </c>
      <c r="Z220" t="s">
        <v>1173</v>
      </c>
      <c r="AA220" t="s">
        <v>25</v>
      </c>
      <c r="AC220" t="s">
        <v>22</v>
      </c>
      <c r="AD220" t="s">
        <v>1173</v>
      </c>
      <c r="AE220">
        <v>8.7590200415456441E-5</v>
      </c>
      <c r="AG220" t="s">
        <v>98</v>
      </c>
      <c r="AH220" t="s">
        <v>1173</v>
      </c>
      <c r="AI220">
        <v>0</v>
      </c>
    </row>
    <row r="221" spans="5:35" x14ac:dyDescent="0.45">
      <c r="E221" t="s">
        <v>886</v>
      </c>
      <c r="G221" t="s">
        <v>131</v>
      </c>
      <c r="I221" t="s">
        <v>215</v>
      </c>
      <c r="J221" t="s">
        <v>1174</v>
      </c>
      <c r="K221">
        <v>7.0706918972637527E-5</v>
      </c>
      <c r="L221" t="s">
        <v>217</v>
      </c>
      <c r="N221" t="s">
        <v>325</v>
      </c>
      <c r="O221" t="s">
        <v>1174</v>
      </c>
      <c r="P221">
        <v>6.858719777640952E-5</v>
      </c>
      <c r="Q221" t="s">
        <v>217</v>
      </c>
      <c r="S221" t="s">
        <v>326</v>
      </c>
      <c r="T221" t="s">
        <v>1174</v>
      </c>
      <c r="U221">
        <v>8.5815938087579639E-5</v>
      </c>
      <c r="V221" t="s">
        <v>217</v>
      </c>
      <c r="X221">
        <v>1.1415525114155251E-4</v>
      </c>
      <c r="Y221">
        <v>1.7237235744060203E-4</v>
      </c>
      <c r="Z221" t="s">
        <v>1174</v>
      </c>
      <c r="AA221" t="s">
        <v>25</v>
      </c>
      <c r="AC221" t="s">
        <v>22</v>
      </c>
      <c r="AD221" t="s">
        <v>1174</v>
      </c>
      <c r="AE221">
        <v>8.87934866786509E-5</v>
      </c>
      <c r="AG221" t="s">
        <v>98</v>
      </c>
      <c r="AH221" t="s">
        <v>1174</v>
      </c>
      <c r="AI221">
        <v>0</v>
      </c>
    </row>
    <row r="222" spans="5:35" x14ac:dyDescent="0.45">
      <c r="E222" t="s">
        <v>887</v>
      </c>
      <c r="G222" t="s">
        <v>131</v>
      </c>
      <c r="I222" t="s">
        <v>215</v>
      </c>
      <c r="J222" t="s">
        <v>1175</v>
      </c>
      <c r="K222">
        <v>2.4349479650622169E-5</v>
      </c>
      <c r="L222" t="s">
        <v>217</v>
      </c>
      <c r="N222" t="s">
        <v>325</v>
      </c>
      <c r="O222" t="s">
        <v>1175</v>
      </c>
      <c r="P222">
        <v>6.2006492868920402E-5</v>
      </c>
      <c r="Q222" t="s">
        <v>217</v>
      </c>
      <c r="S222" t="s">
        <v>326</v>
      </c>
      <c r="T222" t="s">
        <v>1175</v>
      </c>
      <c r="U222">
        <v>7.6619997478816294E-5</v>
      </c>
      <c r="V222" t="s">
        <v>217</v>
      </c>
      <c r="X222">
        <v>1.1415525114155251E-4</v>
      </c>
      <c r="Y222">
        <v>1.5579809230208258E-4</v>
      </c>
      <c r="Z222" t="s">
        <v>1175</v>
      </c>
      <c r="AA222" t="s">
        <v>25</v>
      </c>
      <c r="AC222" t="s">
        <v>22</v>
      </c>
      <c r="AD222" t="s">
        <v>1175</v>
      </c>
      <c r="AE222">
        <v>8.9808420700196676E-5</v>
      </c>
      <c r="AG222" t="s">
        <v>98</v>
      </c>
      <c r="AH222" t="s">
        <v>1175</v>
      </c>
      <c r="AI222">
        <v>0</v>
      </c>
    </row>
    <row r="223" spans="5:35" x14ac:dyDescent="0.45">
      <c r="E223" t="s">
        <v>888</v>
      </c>
      <c r="G223" t="s">
        <v>131</v>
      </c>
      <c r="I223" t="s">
        <v>215</v>
      </c>
      <c r="J223" t="s">
        <v>1176</v>
      </c>
      <c r="K223">
        <v>0</v>
      </c>
      <c r="L223" t="s">
        <v>217</v>
      </c>
      <c r="N223" t="s">
        <v>325</v>
      </c>
      <c r="O223" t="s">
        <v>1176</v>
      </c>
      <c r="P223">
        <v>6.708805208379655E-5</v>
      </c>
      <c r="Q223" t="s">
        <v>217</v>
      </c>
      <c r="S223" t="s">
        <v>326</v>
      </c>
      <c r="T223" t="s">
        <v>1176</v>
      </c>
      <c r="U223">
        <v>7.2877619314853863E-5</v>
      </c>
      <c r="V223" t="s">
        <v>217</v>
      </c>
      <c r="X223">
        <v>1.1415525114155251E-4</v>
      </c>
      <c r="Y223">
        <v>1.093901499142282E-4</v>
      </c>
      <c r="Z223" t="s">
        <v>1176</v>
      </c>
      <c r="AA223" t="s">
        <v>25</v>
      </c>
      <c r="AC223" t="s">
        <v>22</v>
      </c>
      <c r="AD223" t="s">
        <v>1176</v>
      </c>
      <c r="AE223">
        <v>9.3361367301656039E-5</v>
      </c>
      <c r="AG223" t="s">
        <v>98</v>
      </c>
      <c r="AH223" t="s">
        <v>1176</v>
      </c>
      <c r="AI223">
        <v>0</v>
      </c>
    </row>
    <row r="224" spans="5:35" x14ac:dyDescent="0.45">
      <c r="E224" t="s">
        <v>889</v>
      </c>
      <c r="G224" t="s">
        <v>131</v>
      </c>
      <c r="I224" t="s">
        <v>215</v>
      </c>
      <c r="J224" t="s">
        <v>1177</v>
      </c>
      <c r="K224">
        <v>0</v>
      </c>
      <c r="L224" t="s">
        <v>217</v>
      </c>
      <c r="N224" t="s">
        <v>325</v>
      </c>
      <c r="O224" t="s">
        <v>1177</v>
      </c>
      <c r="P224">
        <v>7.4659580013848261E-5</v>
      </c>
      <c r="Q224" t="s">
        <v>217</v>
      </c>
      <c r="S224" t="s">
        <v>326</v>
      </c>
      <c r="T224" t="s">
        <v>1177</v>
      </c>
      <c r="U224">
        <v>7.2209792009516889E-5</v>
      </c>
      <c r="V224" t="s">
        <v>217</v>
      </c>
      <c r="X224">
        <v>1.1415525114155251E-4</v>
      </c>
      <c r="Y224">
        <v>7.9556472664893237E-5</v>
      </c>
      <c r="Z224" t="s">
        <v>1177</v>
      </c>
      <c r="AA224" t="s">
        <v>25</v>
      </c>
      <c r="AC224" t="s">
        <v>22</v>
      </c>
      <c r="AD224" t="s">
        <v>1177</v>
      </c>
      <c r="AE224">
        <v>9.974908289253299E-5</v>
      </c>
      <c r="AG224" t="s">
        <v>98</v>
      </c>
      <c r="AH224" t="s">
        <v>1177</v>
      </c>
      <c r="AI224">
        <v>0</v>
      </c>
    </row>
    <row r="225" spans="5:35" x14ac:dyDescent="0.45">
      <c r="E225" t="s">
        <v>890</v>
      </c>
      <c r="G225" t="s">
        <v>131</v>
      </c>
      <c r="I225" t="s">
        <v>215</v>
      </c>
      <c r="J225" t="s">
        <v>1178</v>
      </c>
      <c r="K225">
        <v>0</v>
      </c>
      <c r="L225" t="s">
        <v>217</v>
      </c>
      <c r="N225" t="s">
        <v>325</v>
      </c>
      <c r="O225" t="s">
        <v>1178</v>
      </c>
      <c r="P225">
        <v>8.1843428083405132E-5</v>
      </c>
      <c r="Q225" t="s">
        <v>217</v>
      </c>
      <c r="S225" t="s">
        <v>326</v>
      </c>
      <c r="T225" t="s">
        <v>1178</v>
      </c>
      <c r="U225">
        <v>7.8132071867449237E-5</v>
      </c>
      <c r="V225" t="s">
        <v>217</v>
      </c>
      <c r="X225">
        <v>1.1415525114155251E-4</v>
      </c>
      <c r="Y225">
        <v>5.6352501470966035E-5</v>
      </c>
      <c r="Z225" t="s">
        <v>1178</v>
      </c>
      <c r="AA225" t="s">
        <v>25</v>
      </c>
      <c r="AC225" t="s">
        <v>22</v>
      </c>
      <c r="AD225" t="s">
        <v>1178</v>
      </c>
      <c r="AE225">
        <v>1.0917347023545812E-4</v>
      </c>
      <c r="AG225" t="s">
        <v>98</v>
      </c>
      <c r="AH225" t="s">
        <v>1178</v>
      </c>
      <c r="AI225">
        <v>0</v>
      </c>
    </row>
    <row r="226" spans="5:35" x14ac:dyDescent="0.45">
      <c r="E226" t="s">
        <v>891</v>
      </c>
      <c r="G226" t="s">
        <v>131</v>
      </c>
      <c r="I226" t="s">
        <v>215</v>
      </c>
      <c r="J226" t="s">
        <v>1179</v>
      </c>
      <c r="K226">
        <v>0</v>
      </c>
      <c r="L226" t="s">
        <v>217</v>
      </c>
      <c r="N226" t="s">
        <v>325</v>
      </c>
      <c r="O226" t="s">
        <v>1179</v>
      </c>
      <c r="P226">
        <v>8.4356890372257494E-5</v>
      </c>
      <c r="Q226" t="s">
        <v>217</v>
      </c>
      <c r="S226" t="s">
        <v>326</v>
      </c>
      <c r="T226" t="s">
        <v>1179</v>
      </c>
      <c r="U226">
        <v>7.7989791810625057E-5</v>
      </c>
      <c r="V226" t="s">
        <v>217</v>
      </c>
      <c r="X226">
        <v>1.1415525114155251E-4</v>
      </c>
      <c r="Y226">
        <v>2.9833677249334962E-5</v>
      </c>
      <c r="Z226" t="s">
        <v>1179</v>
      </c>
      <c r="AA226" t="s">
        <v>25</v>
      </c>
      <c r="AC226" t="s">
        <v>22</v>
      </c>
      <c r="AD226" t="s">
        <v>1179</v>
      </c>
      <c r="AE226">
        <v>1.202157897836245E-4</v>
      </c>
      <c r="AG226" t="s">
        <v>98</v>
      </c>
      <c r="AH226" t="s">
        <v>1179</v>
      </c>
      <c r="AI226">
        <v>0</v>
      </c>
    </row>
    <row r="227" spans="5:35" x14ac:dyDescent="0.45">
      <c r="E227" t="s">
        <v>892</v>
      </c>
      <c r="G227" t="s">
        <v>131</v>
      </c>
      <c r="I227" t="s">
        <v>215</v>
      </c>
      <c r="J227" t="s">
        <v>1180</v>
      </c>
      <c r="K227">
        <v>0</v>
      </c>
      <c r="L227" t="s">
        <v>217</v>
      </c>
      <c r="N227" t="s">
        <v>325</v>
      </c>
      <c r="O227" t="s">
        <v>1180</v>
      </c>
      <c r="P227">
        <v>8.3851254885070685E-5</v>
      </c>
      <c r="Q227" t="s">
        <v>217</v>
      </c>
      <c r="S227" t="s">
        <v>326</v>
      </c>
      <c r="T227" t="s">
        <v>1180</v>
      </c>
      <c r="U227">
        <v>7.5182423788907625E-5</v>
      </c>
      <c r="V227" t="s">
        <v>217</v>
      </c>
      <c r="X227">
        <v>1.1415525114155251E-4</v>
      </c>
      <c r="Y227">
        <v>2.1546544680075254E-5</v>
      </c>
      <c r="Z227" t="s">
        <v>1180</v>
      </c>
      <c r="AA227" t="s">
        <v>25</v>
      </c>
      <c r="AC227" t="s">
        <v>22</v>
      </c>
      <c r="AD227" t="s">
        <v>1180</v>
      </c>
      <c r="AE227">
        <v>1.2183236693676753E-4</v>
      </c>
      <c r="AG227" t="s">
        <v>98</v>
      </c>
      <c r="AH227" t="s">
        <v>1180</v>
      </c>
      <c r="AI227">
        <v>0</v>
      </c>
    </row>
    <row r="228" spans="5:35" x14ac:dyDescent="0.45">
      <c r="E228" t="s">
        <v>893</v>
      </c>
      <c r="G228" t="s">
        <v>131</v>
      </c>
      <c r="I228" t="s">
        <v>215</v>
      </c>
      <c r="J228" t="s">
        <v>1181</v>
      </c>
      <c r="K228">
        <v>0</v>
      </c>
      <c r="L228" t="s">
        <v>217</v>
      </c>
      <c r="N228" t="s">
        <v>325</v>
      </c>
      <c r="O228" t="s">
        <v>1181</v>
      </c>
      <c r="P228">
        <v>8.3423676037331886E-5</v>
      </c>
      <c r="Q228" t="s">
        <v>217</v>
      </c>
      <c r="S228" t="s">
        <v>326</v>
      </c>
      <c r="T228" t="s">
        <v>1181</v>
      </c>
      <c r="U228">
        <v>7.1940819457121834E-5</v>
      </c>
      <c r="V228" t="s">
        <v>217</v>
      </c>
      <c r="X228">
        <v>1.1415525114155251E-4</v>
      </c>
      <c r="Y228">
        <v>1.4916838624667481E-5</v>
      </c>
      <c r="Z228" t="s">
        <v>1181</v>
      </c>
      <c r="AA228" t="s">
        <v>25</v>
      </c>
      <c r="AC228" t="s">
        <v>22</v>
      </c>
      <c r="AD228" t="s">
        <v>1181</v>
      </c>
      <c r="AE228">
        <v>1.2137977953597142E-4</v>
      </c>
      <c r="AG228" t="s">
        <v>98</v>
      </c>
      <c r="AH228" t="s">
        <v>1181</v>
      </c>
      <c r="AI228">
        <v>0</v>
      </c>
    </row>
    <row r="229" spans="5:35" x14ac:dyDescent="0.45">
      <c r="E229" t="s">
        <v>894</v>
      </c>
      <c r="G229" t="s">
        <v>131</v>
      </c>
      <c r="I229" t="s">
        <v>215</v>
      </c>
      <c r="J229" t="s">
        <v>1182</v>
      </c>
      <c r="K229">
        <v>0</v>
      </c>
      <c r="L229" t="s">
        <v>217</v>
      </c>
      <c r="N229" t="s">
        <v>325</v>
      </c>
      <c r="O229" t="s">
        <v>1182</v>
      </c>
      <c r="P229">
        <v>8.317505543840677E-5</v>
      </c>
      <c r="Q229" t="s">
        <v>217</v>
      </c>
      <c r="S229" t="s">
        <v>326</v>
      </c>
      <c r="T229" t="s">
        <v>1182</v>
      </c>
      <c r="U229">
        <v>6.9319728098290729E-5</v>
      </c>
      <c r="V229" t="s">
        <v>217</v>
      </c>
      <c r="X229">
        <v>1.1415525114155251E-4</v>
      </c>
      <c r="Y229">
        <v>1.6574265138519424E-5</v>
      </c>
      <c r="Z229" t="s">
        <v>1182</v>
      </c>
      <c r="AA229" t="s">
        <v>25</v>
      </c>
      <c r="AC229" t="s">
        <v>22</v>
      </c>
      <c r="AD229" t="s">
        <v>1182</v>
      </c>
      <c r="AE229">
        <v>1.2122665864887571E-4</v>
      </c>
      <c r="AG229" t="s">
        <v>98</v>
      </c>
      <c r="AH229" t="s">
        <v>1182</v>
      </c>
      <c r="AI229">
        <v>0</v>
      </c>
    </row>
    <row r="230" spans="5:35" x14ac:dyDescent="0.45">
      <c r="E230" t="s">
        <v>895</v>
      </c>
      <c r="G230" t="s">
        <v>131</v>
      </c>
      <c r="I230" t="s">
        <v>215</v>
      </c>
      <c r="J230" t="s">
        <v>1183</v>
      </c>
      <c r="K230">
        <v>0</v>
      </c>
      <c r="L230" t="s">
        <v>217</v>
      </c>
      <c r="N230" t="s">
        <v>325</v>
      </c>
      <c r="O230" t="s">
        <v>1183</v>
      </c>
      <c r="P230">
        <v>8.1806747008963132E-5</v>
      </c>
      <c r="Q230" t="s">
        <v>217</v>
      </c>
      <c r="S230" t="s">
        <v>326</v>
      </c>
      <c r="T230" t="s">
        <v>1183</v>
      </c>
      <c r="U230">
        <v>6.7165576892342041E-5</v>
      </c>
      <c r="V230" t="s">
        <v>217</v>
      </c>
      <c r="X230">
        <v>1.1415525114155251E-4</v>
      </c>
      <c r="Y230">
        <v>1.4585353321897093E-5</v>
      </c>
      <c r="Z230" t="s">
        <v>1183</v>
      </c>
      <c r="AA230" t="s">
        <v>25</v>
      </c>
      <c r="AC230" t="s">
        <v>22</v>
      </c>
      <c r="AD230" t="s">
        <v>1183</v>
      </c>
      <c r="AE230">
        <v>1.2122665864887571E-4</v>
      </c>
      <c r="AG230" t="s">
        <v>98</v>
      </c>
      <c r="AH230" t="s">
        <v>1183</v>
      </c>
      <c r="AI230">
        <v>0</v>
      </c>
    </row>
    <row r="231" spans="5:35" x14ac:dyDescent="0.45">
      <c r="E231" t="s">
        <v>896</v>
      </c>
      <c r="G231" t="s">
        <v>131</v>
      </c>
      <c r="I231" t="s">
        <v>215</v>
      </c>
      <c r="J231" t="s">
        <v>1184</v>
      </c>
      <c r="K231">
        <v>0</v>
      </c>
      <c r="L231" t="s">
        <v>217</v>
      </c>
      <c r="N231" t="s">
        <v>325</v>
      </c>
      <c r="O231" t="s">
        <v>1184</v>
      </c>
      <c r="P231">
        <v>8.2990586445812732E-5</v>
      </c>
      <c r="Q231" t="s">
        <v>217</v>
      </c>
      <c r="S231" t="s">
        <v>326</v>
      </c>
      <c r="T231" t="s">
        <v>1184</v>
      </c>
      <c r="U231">
        <v>6.6104949625604852E-5</v>
      </c>
      <c r="V231" t="s">
        <v>217</v>
      </c>
      <c r="X231">
        <v>1.1415525114155251E-4</v>
      </c>
      <c r="Y231">
        <v>2.1215059377304864E-5</v>
      </c>
      <c r="Z231" t="s">
        <v>1184</v>
      </c>
      <c r="AA231" t="s">
        <v>25</v>
      </c>
      <c r="AC231" t="s">
        <v>22</v>
      </c>
      <c r="AD231" t="s">
        <v>1184</v>
      </c>
      <c r="AE231">
        <v>1.2095022802084456E-4</v>
      </c>
      <c r="AG231" t="s">
        <v>98</v>
      </c>
      <c r="AH231" t="s">
        <v>1184</v>
      </c>
      <c r="AI231">
        <v>0</v>
      </c>
    </row>
    <row r="232" spans="5:35" x14ac:dyDescent="0.45">
      <c r="E232" t="s">
        <v>897</v>
      </c>
      <c r="G232" t="s">
        <v>131</v>
      </c>
      <c r="I232" t="s">
        <v>215</v>
      </c>
      <c r="J232" t="s">
        <v>1185</v>
      </c>
      <c r="K232">
        <v>3.4301845203667902E-6</v>
      </c>
      <c r="L232" t="s">
        <v>217</v>
      </c>
      <c r="N232" t="s">
        <v>325</v>
      </c>
      <c r="O232" t="s">
        <v>1185</v>
      </c>
      <c r="P232">
        <v>8.6809747748914289E-5</v>
      </c>
      <c r="Q232" t="s">
        <v>217</v>
      </c>
      <c r="S232" t="s">
        <v>326</v>
      </c>
      <c r="T232" t="s">
        <v>1185</v>
      </c>
      <c r="U232">
        <v>6.5970855731546001E-5</v>
      </c>
      <c r="V232" t="s">
        <v>217</v>
      </c>
      <c r="X232">
        <v>1.1415525114155251E-4</v>
      </c>
      <c r="Y232">
        <v>5.7678442682047593E-5</v>
      </c>
      <c r="Z232" t="s">
        <v>1185</v>
      </c>
      <c r="AA232" t="s">
        <v>25</v>
      </c>
      <c r="AC232" t="s">
        <v>22</v>
      </c>
      <c r="AD232" t="s">
        <v>1185</v>
      </c>
      <c r="AE232">
        <v>1.2022934030460644E-4</v>
      </c>
      <c r="AG232" t="s">
        <v>98</v>
      </c>
      <c r="AH232" t="s">
        <v>1185</v>
      </c>
      <c r="AI232">
        <v>0</v>
      </c>
    </row>
    <row r="233" spans="5:35" x14ac:dyDescent="0.45">
      <c r="E233" t="s">
        <v>898</v>
      </c>
      <c r="G233" t="s">
        <v>131</v>
      </c>
      <c r="I233" t="s">
        <v>215</v>
      </c>
      <c r="J233" t="s">
        <v>1186</v>
      </c>
      <c r="K233">
        <v>2.3720904097859796E-5</v>
      </c>
      <c r="L233" t="s">
        <v>217</v>
      </c>
      <c r="N233" t="s">
        <v>325</v>
      </c>
      <c r="O233" t="s">
        <v>1186</v>
      </c>
      <c r="P233">
        <v>8.7442647026021053E-5</v>
      </c>
      <c r="Q233" t="s">
        <v>217</v>
      </c>
      <c r="S233" t="s">
        <v>326</v>
      </c>
      <c r="T233" t="s">
        <v>1186</v>
      </c>
      <c r="U233">
        <v>6.4867997164818789E-5</v>
      </c>
      <c r="V233" t="s">
        <v>217</v>
      </c>
      <c r="X233">
        <v>1.1415525114155251E-4</v>
      </c>
      <c r="Y233">
        <v>1.6905750441289813E-4</v>
      </c>
      <c r="Z233" t="s">
        <v>1186</v>
      </c>
      <c r="AA233" t="s">
        <v>25</v>
      </c>
      <c r="AC233" t="s">
        <v>22</v>
      </c>
      <c r="AD233" t="s">
        <v>1186</v>
      </c>
      <c r="AE233">
        <v>1.1855314085914295E-4</v>
      </c>
      <c r="AG233" t="s">
        <v>98</v>
      </c>
      <c r="AH233" t="s">
        <v>1186</v>
      </c>
      <c r="AI233">
        <v>0</v>
      </c>
    </row>
    <row r="234" spans="5:35" x14ac:dyDescent="0.45">
      <c r="E234" t="s">
        <v>899</v>
      </c>
      <c r="G234" t="s">
        <v>131</v>
      </c>
      <c r="I234" t="s">
        <v>215</v>
      </c>
      <c r="J234" t="s">
        <v>1187</v>
      </c>
      <c r="K234">
        <v>5.7030699103108961E-5</v>
      </c>
      <c r="L234" t="s">
        <v>217</v>
      </c>
      <c r="N234" t="s">
        <v>325</v>
      </c>
      <c r="O234" t="s">
        <v>1187</v>
      </c>
      <c r="P234">
        <v>8.2008017224275518E-5</v>
      </c>
      <c r="Q234" t="s">
        <v>217</v>
      </c>
      <c r="S234" t="s">
        <v>326</v>
      </c>
      <c r="T234" t="s">
        <v>1187</v>
      </c>
      <c r="U234">
        <v>6.4531967516325773E-5</v>
      </c>
      <c r="V234" t="s">
        <v>217</v>
      </c>
      <c r="X234">
        <v>1.1415525114155251E-4</v>
      </c>
      <c r="Y234">
        <v>1.9060404909297337E-4</v>
      </c>
      <c r="Z234" t="s">
        <v>1187</v>
      </c>
      <c r="AA234" t="s">
        <v>25</v>
      </c>
      <c r="AC234" t="s">
        <v>22</v>
      </c>
      <c r="AD234" t="s">
        <v>1187</v>
      </c>
      <c r="AE234">
        <v>1.1791355626879636E-4</v>
      </c>
      <c r="AG234" t="s">
        <v>98</v>
      </c>
      <c r="AH234" t="s">
        <v>1187</v>
      </c>
      <c r="AI234">
        <v>0</v>
      </c>
    </row>
    <row r="235" spans="5:35" x14ac:dyDescent="0.45">
      <c r="E235" t="s">
        <v>900</v>
      </c>
      <c r="G235" t="s">
        <v>131</v>
      </c>
      <c r="I235" t="s">
        <v>215</v>
      </c>
      <c r="J235" t="s">
        <v>1188</v>
      </c>
      <c r="K235">
        <v>9.0118312039478044E-5</v>
      </c>
      <c r="L235" t="s">
        <v>217</v>
      </c>
      <c r="N235" t="s">
        <v>325</v>
      </c>
      <c r="O235" t="s">
        <v>1188</v>
      </c>
      <c r="P235">
        <v>8.2814986136255998E-5</v>
      </c>
      <c r="Q235" t="s">
        <v>217</v>
      </c>
      <c r="S235" t="s">
        <v>326</v>
      </c>
      <c r="T235" t="s">
        <v>1188</v>
      </c>
      <c r="U235">
        <v>6.4674227510010584E-5</v>
      </c>
      <c r="V235" t="s">
        <v>217</v>
      </c>
      <c r="X235">
        <v>1.1415525114155251E-4</v>
      </c>
      <c r="Y235">
        <v>1.4585353321897094E-4</v>
      </c>
      <c r="Z235" t="s">
        <v>1188</v>
      </c>
      <c r="AA235" t="s">
        <v>25</v>
      </c>
      <c r="AC235" t="s">
        <v>22</v>
      </c>
      <c r="AD235" t="s">
        <v>1188</v>
      </c>
      <c r="AE235">
        <v>1.1834175273182502E-4</v>
      </c>
      <c r="AG235" t="s">
        <v>98</v>
      </c>
      <c r="AH235" t="s">
        <v>1188</v>
      </c>
      <c r="AI235">
        <v>0</v>
      </c>
    </row>
    <row r="236" spans="5:35" x14ac:dyDescent="0.45">
      <c r="E236" t="s">
        <v>901</v>
      </c>
      <c r="G236" t="s">
        <v>131</v>
      </c>
      <c r="I236" t="s">
        <v>215</v>
      </c>
      <c r="J236" t="s">
        <v>1189</v>
      </c>
      <c r="K236">
        <v>1.2930636804840001E-4</v>
      </c>
      <c r="L236" t="s">
        <v>217</v>
      </c>
      <c r="N236" t="s">
        <v>325</v>
      </c>
      <c r="O236" t="s">
        <v>1189</v>
      </c>
      <c r="P236">
        <v>8.4104195154131035E-5</v>
      </c>
      <c r="Q236" t="s">
        <v>217</v>
      </c>
      <c r="S236" t="s">
        <v>326</v>
      </c>
      <c r="T236" t="s">
        <v>1189</v>
      </c>
      <c r="U236">
        <v>6.5014775267626366E-5</v>
      </c>
      <c r="V236" t="s">
        <v>217</v>
      </c>
      <c r="X236">
        <v>1.1415525114155251E-4</v>
      </c>
      <c r="Y236">
        <v>1.4452759200788939E-4</v>
      </c>
      <c r="Z236" t="s">
        <v>1189</v>
      </c>
      <c r="AA236" t="s">
        <v>25</v>
      </c>
      <c r="AC236" t="s">
        <v>22</v>
      </c>
      <c r="AD236" t="s">
        <v>1189</v>
      </c>
      <c r="AE236">
        <v>1.1858701716159777E-4</v>
      </c>
      <c r="AG236" t="s">
        <v>98</v>
      </c>
      <c r="AH236" t="s">
        <v>1189</v>
      </c>
      <c r="AI236">
        <v>0</v>
      </c>
    </row>
    <row r="237" spans="5:35" x14ac:dyDescent="0.45">
      <c r="E237" t="s">
        <v>902</v>
      </c>
      <c r="G237" t="s">
        <v>131</v>
      </c>
      <c r="I237" t="s">
        <v>215</v>
      </c>
      <c r="J237" t="s">
        <v>1190</v>
      </c>
      <c r="K237">
        <v>1.44910169782E-4</v>
      </c>
      <c r="L237" t="s">
        <v>217</v>
      </c>
      <c r="N237" t="s">
        <v>325</v>
      </c>
      <c r="O237" t="s">
        <v>1190</v>
      </c>
      <c r="P237">
        <v>8.4824571704002037E-5</v>
      </c>
      <c r="Q237" t="s">
        <v>217</v>
      </c>
      <c r="S237" t="s">
        <v>326</v>
      </c>
      <c r="T237" t="s">
        <v>1190</v>
      </c>
      <c r="U237">
        <v>7.0059489936084379E-5</v>
      </c>
      <c r="V237" t="s">
        <v>217</v>
      </c>
      <c r="X237">
        <v>1.1415525114155251E-4</v>
      </c>
      <c r="Y237">
        <v>1.408812536774151E-4</v>
      </c>
      <c r="Z237" t="s">
        <v>1190</v>
      </c>
      <c r="AA237" t="s">
        <v>25</v>
      </c>
      <c r="AC237" t="s">
        <v>22</v>
      </c>
      <c r="AD237" t="s">
        <v>1190</v>
      </c>
      <c r="AE237">
        <v>1.1713846646863056E-4</v>
      </c>
      <c r="AG237" t="s">
        <v>98</v>
      </c>
      <c r="AH237" t="s">
        <v>1190</v>
      </c>
      <c r="AI237">
        <v>0</v>
      </c>
    </row>
    <row r="238" spans="5:35" x14ac:dyDescent="0.45">
      <c r="E238" t="s">
        <v>903</v>
      </c>
      <c r="G238" t="s">
        <v>131</v>
      </c>
      <c r="I238" t="s">
        <v>215</v>
      </c>
      <c r="J238" t="s">
        <v>1191</v>
      </c>
      <c r="K238">
        <v>1.579723102006E-4</v>
      </c>
      <c r="L238" t="s">
        <v>217</v>
      </c>
      <c r="N238" t="s">
        <v>325</v>
      </c>
      <c r="O238" t="s">
        <v>1191</v>
      </c>
      <c r="P238">
        <v>8.5875375140168374E-5</v>
      </c>
      <c r="Q238" t="s">
        <v>217</v>
      </c>
      <c r="S238" t="s">
        <v>326</v>
      </c>
      <c r="T238" t="s">
        <v>1191</v>
      </c>
      <c r="U238">
        <v>7.6512231760195035E-5</v>
      </c>
      <c r="V238" t="s">
        <v>217</v>
      </c>
      <c r="X238">
        <v>1.1415525114155251E-4</v>
      </c>
      <c r="Y238">
        <v>1.4054976837464471E-4</v>
      </c>
      <c r="Z238" t="s">
        <v>1191</v>
      </c>
      <c r="AA238" t="s">
        <v>25</v>
      </c>
      <c r="AC238" t="s">
        <v>22</v>
      </c>
      <c r="AD238" t="s">
        <v>1191</v>
      </c>
      <c r="AE238">
        <v>1.1415193164421545E-4</v>
      </c>
      <c r="AG238" t="s">
        <v>98</v>
      </c>
      <c r="AH238" t="s">
        <v>1191</v>
      </c>
      <c r="AI238">
        <v>0</v>
      </c>
    </row>
    <row r="239" spans="5:35" x14ac:dyDescent="0.45">
      <c r="E239" t="s">
        <v>904</v>
      </c>
      <c r="G239" t="s">
        <v>131</v>
      </c>
      <c r="I239" t="s">
        <v>215</v>
      </c>
      <c r="J239" t="s">
        <v>1192</v>
      </c>
      <c r="K239">
        <v>1.5882958361509999E-4</v>
      </c>
      <c r="L239" t="s">
        <v>217</v>
      </c>
      <c r="N239" t="s">
        <v>325</v>
      </c>
      <c r="O239" t="s">
        <v>1192</v>
      </c>
      <c r="P239">
        <v>8.7375276317488038E-5</v>
      </c>
      <c r="Q239" t="s">
        <v>217</v>
      </c>
      <c r="S239" t="s">
        <v>326</v>
      </c>
      <c r="T239" t="s">
        <v>1192</v>
      </c>
      <c r="U239">
        <v>7.8346865305601869E-5</v>
      </c>
      <c r="V239" t="s">
        <v>217</v>
      </c>
      <c r="X239">
        <v>1.1415525114155251E-4</v>
      </c>
      <c r="Y239">
        <v>1.4253868019126702E-4</v>
      </c>
      <c r="Z239" t="s">
        <v>1192</v>
      </c>
      <c r="AA239" t="s">
        <v>25</v>
      </c>
      <c r="AC239" t="s">
        <v>22</v>
      </c>
      <c r="AD239" t="s">
        <v>1192</v>
      </c>
      <c r="AE239">
        <v>1.124540513651809E-4</v>
      </c>
      <c r="AG239" t="s">
        <v>98</v>
      </c>
      <c r="AH239" t="s">
        <v>1192</v>
      </c>
      <c r="AI239">
        <v>0</v>
      </c>
    </row>
    <row r="240" spans="5:35" x14ac:dyDescent="0.45">
      <c r="E240" t="s">
        <v>905</v>
      </c>
      <c r="G240" t="s">
        <v>131</v>
      </c>
      <c r="I240" t="s">
        <v>215</v>
      </c>
      <c r="J240" t="s">
        <v>1193</v>
      </c>
      <c r="K240">
        <v>1.5835562302389999E-4</v>
      </c>
      <c r="L240" t="s">
        <v>217</v>
      </c>
      <c r="N240" t="s">
        <v>325</v>
      </c>
      <c r="O240" t="s">
        <v>1193</v>
      </c>
      <c r="P240">
        <v>8.6202775369460761E-5</v>
      </c>
      <c r="Q240" t="s">
        <v>217</v>
      </c>
      <c r="S240" t="s">
        <v>326</v>
      </c>
      <c r="T240" t="s">
        <v>1193</v>
      </c>
      <c r="U240">
        <v>8.20090515495874E-5</v>
      </c>
      <c r="V240" t="s">
        <v>217</v>
      </c>
      <c r="X240">
        <v>1.1415525114155251E-4</v>
      </c>
      <c r="Y240">
        <v>1.4883690094390442E-4</v>
      </c>
      <c r="Z240" t="s">
        <v>1193</v>
      </c>
      <c r="AA240" t="s">
        <v>25</v>
      </c>
      <c r="AC240" t="s">
        <v>22</v>
      </c>
      <c r="AD240" t="s">
        <v>1193</v>
      </c>
      <c r="AE240">
        <v>1.0556090134167835E-4</v>
      </c>
      <c r="AG240" t="s">
        <v>98</v>
      </c>
      <c r="AH240" t="s">
        <v>1193</v>
      </c>
      <c r="AI240">
        <v>0</v>
      </c>
    </row>
    <row r="241" spans="5:35" x14ac:dyDescent="0.45">
      <c r="E241" t="s">
        <v>906</v>
      </c>
      <c r="G241" t="s">
        <v>131</v>
      </c>
      <c r="I241" t="s">
        <v>215</v>
      </c>
      <c r="J241" t="s">
        <v>1194</v>
      </c>
      <c r="K241">
        <v>1.425078810955E-4</v>
      </c>
      <c r="L241" t="s">
        <v>217</v>
      </c>
      <c r="N241" t="s">
        <v>325</v>
      </c>
      <c r="O241" t="s">
        <v>1194</v>
      </c>
      <c r="P241">
        <v>8.3586481784770901E-5</v>
      </c>
      <c r="Q241" t="s">
        <v>217</v>
      </c>
      <c r="S241" t="s">
        <v>326</v>
      </c>
      <c r="T241" t="s">
        <v>1194</v>
      </c>
      <c r="U241">
        <v>8.9313681476154767E-5</v>
      </c>
      <c r="V241" t="s">
        <v>217</v>
      </c>
      <c r="X241">
        <v>1.1415525114155251E-4</v>
      </c>
      <c r="Y241">
        <v>1.5049432745775637E-4</v>
      </c>
      <c r="Z241" t="s">
        <v>1194</v>
      </c>
      <c r="AA241" t="s">
        <v>25</v>
      </c>
      <c r="AC241" t="s">
        <v>22</v>
      </c>
      <c r="AD241" t="s">
        <v>1194</v>
      </c>
      <c r="AE241">
        <v>9.7639266775648086E-5</v>
      </c>
      <c r="AG241" t="s">
        <v>98</v>
      </c>
      <c r="AH241" t="s">
        <v>1194</v>
      </c>
      <c r="AI241">
        <v>0</v>
      </c>
    </row>
    <row r="242" spans="5:35" x14ac:dyDescent="0.45">
      <c r="E242" t="s">
        <v>907</v>
      </c>
      <c r="G242" t="s">
        <v>131</v>
      </c>
      <c r="I242" t="s">
        <v>215</v>
      </c>
      <c r="J242" t="s">
        <v>1195</v>
      </c>
      <c r="K242">
        <v>1.043461516459E-4</v>
      </c>
      <c r="L242" t="s">
        <v>217</v>
      </c>
      <c r="N242" t="s">
        <v>325</v>
      </c>
      <c r="O242" t="s">
        <v>1195</v>
      </c>
      <c r="P242">
        <v>7.9530096771069408E-5</v>
      </c>
      <c r="Q242" t="s">
        <v>217</v>
      </c>
      <c r="S242" t="s">
        <v>326</v>
      </c>
      <c r="T242" t="s">
        <v>1195</v>
      </c>
      <c r="U242">
        <v>9.5741115428089237E-5</v>
      </c>
      <c r="V242" t="s">
        <v>217</v>
      </c>
      <c r="X242">
        <v>1.1415525114155251E-4</v>
      </c>
      <c r="Y242">
        <v>1.7237235744060203E-4</v>
      </c>
      <c r="Z242" t="s">
        <v>1195</v>
      </c>
      <c r="AA242" t="s">
        <v>25</v>
      </c>
      <c r="AC242" t="s">
        <v>22</v>
      </c>
      <c r="AD242" t="s">
        <v>1195</v>
      </c>
      <c r="AE242">
        <v>8.6934355199931525E-5</v>
      </c>
      <c r="AG242" t="s">
        <v>98</v>
      </c>
      <c r="AH242" t="s">
        <v>1195</v>
      </c>
      <c r="AI242">
        <v>0</v>
      </c>
    </row>
    <row r="243" spans="5:35" x14ac:dyDescent="0.45">
      <c r="E243" t="s">
        <v>908</v>
      </c>
      <c r="G243" t="s">
        <v>131</v>
      </c>
      <c r="I243" t="s">
        <v>215</v>
      </c>
      <c r="J243" t="s">
        <v>1196</v>
      </c>
      <c r="K243">
        <v>7.7807967870678672E-5</v>
      </c>
      <c r="L243" t="s">
        <v>217</v>
      </c>
      <c r="N243" t="s">
        <v>325</v>
      </c>
      <c r="O243" t="s">
        <v>1196</v>
      </c>
      <c r="P243">
        <v>7.493559976862749E-5</v>
      </c>
      <c r="Q243" t="s">
        <v>217</v>
      </c>
      <c r="S243" t="s">
        <v>326</v>
      </c>
      <c r="T243" t="s">
        <v>1196</v>
      </c>
      <c r="U243">
        <v>9.6725146486710396E-5</v>
      </c>
      <c r="V243" t="s">
        <v>217</v>
      </c>
      <c r="X243">
        <v>1.1415525114155251E-4</v>
      </c>
      <c r="Y243">
        <v>2.2209515285616027E-4</v>
      </c>
      <c r="Z243" t="s">
        <v>1196</v>
      </c>
      <c r="AA243" t="s">
        <v>25</v>
      </c>
      <c r="AC243" t="s">
        <v>22</v>
      </c>
      <c r="AD243" t="s">
        <v>1196</v>
      </c>
      <c r="AE243">
        <v>8.4760851634431604E-5</v>
      </c>
      <c r="AG243" t="s">
        <v>98</v>
      </c>
      <c r="AH243" t="s">
        <v>1196</v>
      </c>
      <c r="AI243">
        <v>0</v>
      </c>
    </row>
    <row r="244" spans="5:35" x14ac:dyDescent="0.45">
      <c r="E244" t="s">
        <v>909</v>
      </c>
      <c r="G244" t="s">
        <v>131</v>
      </c>
      <c r="I244" t="s">
        <v>215</v>
      </c>
      <c r="J244" t="s">
        <v>1197</v>
      </c>
      <c r="K244">
        <v>6.0168129119027913E-5</v>
      </c>
      <c r="L244" t="s">
        <v>217</v>
      </c>
      <c r="N244" t="s">
        <v>325</v>
      </c>
      <c r="O244" t="s">
        <v>1197</v>
      </c>
      <c r="P244">
        <v>7.3111499681499369E-5</v>
      </c>
      <c r="Q244" t="s">
        <v>217</v>
      </c>
      <c r="S244" t="s">
        <v>326</v>
      </c>
      <c r="T244" t="s">
        <v>1197</v>
      </c>
      <c r="U244">
        <v>9.3754963125146406E-5</v>
      </c>
      <c r="V244" t="s">
        <v>217</v>
      </c>
      <c r="X244">
        <v>1.1415525114155251E-4</v>
      </c>
      <c r="Y244">
        <v>2.2209515285616027E-4</v>
      </c>
      <c r="Z244" t="s">
        <v>1197</v>
      </c>
      <c r="AA244" t="s">
        <v>25</v>
      </c>
      <c r="AC244" t="s">
        <v>22</v>
      </c>
      <c r="AD244" t="s">
        <v>1197</v>
      </c>
      <c r="AE244">
        <v>7.7852796037848932E-5</v>
      </c>
      <c r="AG244" t="s">
        <v>98</v>
      </c>
      <c r="AH244" t="s">
        <v>1197</v>
      </c>
      <c r="AI244">
        <v>0</v>
      </c>
    </row>
    <row r="245" spans="5:35" x14ac:dyDescent="0.45">
      <c r="E245" t="s">
        <v>910</v>
      </c>
      <c r="G245" t="s">
        <v>131</v>
      </c>
      <c r="I245" t="s">
        <v>215</v>
      </c>
      <c r="J245" t="s">
        <v>1198</v>
      </c>
      <c r="K245">
        <v>3.8606521673775341E-5</v>
      </c>
      <c r="L245" t="s">
        <v>217</v>
      </c>
      <c r="N245" t="s">
        <v>325</v>
      </c>
      <c r="O245" t="s">
        <v>1198</v>
      </c>
      <c r="P245">
        <v>6.7749682990041115E-5</v>
      </c>
      <c r="Q245" t="s">
        <v>217</v>
      </c>
      <c r="S245" t="s">
        <v>326</v>
      </c>
      <c r="T245" t="s">
        <v>1198</v>
      </c>
      <c r="U245">
        <v>9.0587447327170563E-5</v>
      </c>
      <c r="V245" t="s">
        <v>217</v>
      </c>
      <c r="X245">
        <v>1.1415525114155251E-4</v>
      </c>
      <c r="Y245">
        <v>1.7237235744060203E-4</v>
      </c>
      <c r="Z245" t="s">
        <v>1198</v>
      </c>
      <c r="AA245" t="s">
        <v>25</v>
      </c>
      <c r="AC245" t="s">
        <v>22</v>
      </c>
      <c r="AD245" t="s">
        <v>1198</v>
      </c>
      <c r="AE245">
        <v>7.8222725260655349E-5</v>
      </c>
      <c r="AG245" t="s">
        <v>98</v>
      </c>
      <c r="AH245" t="s">
        <v>1198</v>
      </c>
      <c r="AI245">
        <v>0</v>
      </c>
    </row>
    <row r="246" spans="5:35" x14ac:dyDescent="0.45">
      <c r="E246" t="s">
        <v>911</v>
      </c>
      <c r="G246" t="s">
        <v>131</v>
      </c>
      <c r="I246" t="s">
        <v>215</v>
      </c>
      <c r="J246" t="s">
        <v>1199</v>
      </c>
      <c r="K246">
        <v>1.340134712817547E-5</v>
      </c>
      <c r="L246" t="s">
        <v>217</v>
      </c>
      <c r="N246" t="s">
        <v>325</v>
      </c>
      <c r="O246" t="s">
        <v>1199</v>
      </c>
      <c r="P246">
        <v>5.877583497412396E-5</v>
      </c>
      <c r="Q246" t="s">
        <v>217</v>
      </c>
      <c r="S246" t="s">
        <v>326</v>
      </c>
      <c r="T246" t="s">
        <v>1199</v>
      </c>
      <c r="U246">
        <v>8.7556389796553149E-5</v>
      </c>
      <c r="V246" t="s">
        <v>217</v>
      </c>
      <c r="X246">
        <v>1.1415525114155251E-4</v>
      </c>
      <c r="Y246">
        <v>1.5579809230208258E-4</v>
      </c>
      <c r="Z246" t="s">
        <v>1199</v>
      </c>
      <c r="AA246" t="s">
        <v>25</v>
      </c>
      <c r="AC246" t="s">
        <v>22</v>
      </c>
      <c r="AD246" t="s">
        <v>1199</v>
      </c>
      <c r="AE246">
        <v>7.9237659282201125E-5</v>
      </c>
      <c r="AG246" t="s">
        <v>98</v>
      </c>
      <c r="AH246" t="s">
        <v>1199</v>
      </c>
      <c r="AI246">
        <v>0</v>
      </c>
    </row>
    <row r="247" spans="5:35" x14ac:dyDescent="0.45">
      <c r="E247" t="s">
        <v>912</v>
      </c>
      <c r="G247" t="s">
        <v>131</v>
      </c>
      <c r="I247" t="s">
        <v>215</v>
      </c>
      <c r="J247" t="s">
        <v>1200</v>
      </c>
      <c r="K247">
        <v>0</v>
      </c>
      <c r="L247" t="s">
        <v>217</v>
      </c>
      <c r="N247" t="s">
        <v>325</v>
      </c>
      <c r="O247" t="s">
        <v>1200</v>
      </c>
      <c r="P247">
        <v>6.0661147784576163E-5</v>
      </c>
      <c r="Q247" t="s">
        <v>217</v>
      </c>
      <c r="S247" t="s">
        <v>326</v>
      </c>
      <c r="T247" t="s">
        <v>1200</v>
      </c>
      <c r="U247">
        <v>8.784612435520277E-5</v>
      </c>
      <c r="V247" t="s">
        <v>217</v>
      </c>
      <c r="X247">
        <v>1.1415525114155251E-4</v>
      </c>
      <c r="Y247">
        <v>1.093901499142282E-4</v>
      </c>
      <c r="Z247" t="s">
        <v>1200</v>
      </c>
      <c r="AA247" t="s">
        <v>25</v>
      </c>
      <c r="AC247" t="s">
        <v>22</v>
      </c>
      <c r="AD247" t="s">
        <v>1200</v>
      </c>
      <c r="AE247">
        <v>8.3375988390079411E-5</v>
      </c>
      <c r="AG247" t="s">
        <v>98</v>
      </c>
      <c r="AH247" t="s">
        <v>1200</v>
      </c>
      <c r="AI247">
        <v>0</v>
      </c>
    </row>
    <row r="248" spans="5:35" x14ac:dyDescent="0.45">
      <c r="E248" t="s">
        <v>913</v>
      </c>
      <c r="G248" t="s">
        <v>131</v>
      </c>
      <c r="I248" t="s">
        <v>215</v>
      </c>
      <c r="J248" t="s">
        <v>1201</v>
      </c>
      <c r="K248">
        <v>0</v>
      </c>
      <c r="L248" t="s">
        <v>217</v>
      </c>
      <c r="N248" t="s">
        <v>325</v>
      </c>
      <c r="O248" t="s">
        <v>1201</v>
      </c>
      <c r="P248">
        <v>6.2349760062845787E-5</v>
      </c>
      <c r="Q248" t="s">
        <v>217</v>
      </c>
      <c r="S248" t="s">
        <v>326</v>
      </c>
      <c r="T248" t="s">
        <v>1201</v>
      </c>
      <c r="U248">
        <v>8.6941810436576972E-5</v>
      </c>
      <c r="V248" t="s">
        <v>217</v>
      </c>
      <c r="X248">
        <v>1.1415525114155251E-4</v>
      </c>
      <c r="Y248">
        <v>7.9556472664893237E-5</v>
      </c>
      <c r="Z248" t="s">
        <v>1201</v>
      </c>
      <c r="AA248" t="s">
        <v>25</v>
      </c>
      <c r="AC248" t="s">
        <v>22</v>
      </c>
      <c r="AD248" t="s">
        <v>1201</v>
      </c>
      <c r="AE248">
        <v>9.1167537954683244E-5</v>
      </c>
      <c r="AG248" t="s">
        <v>98</v>
      </c>
      <c r="AH248" t="s">
        <v>1201</v>
      </c>
      <c r="AI248">
        <v>0</v>
      </c>
    </row>
    <row r="249" spans="5:35" x14ac:dyDescent="0.45">
      <c r="E249" t="s">
        <v>914</v>
      </c>
      <c r="G249" t="s">
        <v>131</v>
      </c>
      <c r="I249" t="s">
        <v>215</v>
      </c>
      <c r="J249" t="s">
        <v>1202</v>
      </c>
      <c r="K249">
        <v>0</v>
      </c>
      <c r="L249" t="s">
        <v>217</v>
      </c>
      <c r="N249" t="s">
        <v>325</v>
      </c>
      <c r="O249" t="s">
        <v>1202</v>
      </c>
      <c r="P249">
        <v>6.1343381494379732E-5</v>
      </c>
      <c r="Q249" t="s">
        <v>217</v>
      </c>
      <c r="S249" t="s">
        <v>326</v>
      </c>
      <c r="T249" t="s">
        <v>1202</v>
      </c>
      <c r="U249">
        <v>8.9438062603147323E-5</v>
      </c>
      <c r="V249" t="s">
        <v>217</v>
      </c>
      <c r="X249">
        <v>1.1415525114155251E-4</v>
      </c>
      <c r="Y249">
        <v>5.6352501470966035E-5</v>
      </c>
      <c r="Z249" t="s">
        <v>1202</v>
      </c>
      <c r="AA249" t="s">
        <v>25</v>
      </c>
      <c r="AC249" t="s">
        <v>22</v>
      </c>
      <c r="AD249" t="s">
        <v>1202</v>
      </c>
      <c r="AE249">
        <v>1.0058786014131382E-4</v>
      </c>
      <c r="AG249" t="s">
        <v>98</v>
      </c>
      <c r="AH249" t="s">
        <v>1202</v>
      </c>
      <c r="AI249">
        <v>0</v>
      </c>
    </row>
    <row r="250" spans="5:35" x14ac:dyDescent="0.45">
      <c r="E250" t="s">
        <v>915</v>
      </c>
      <c r="G250" t="s">
        <v>131</v>
      </c>
      <c r="I250" t="s">
        <v>215</v>
      </c>
      <c r="J250" t="s">
        <v>1203</v>
      </c>
      <c r="K250">
        <v>0</v>
      </c>
      <c r="L250" t="s">
        <v>217</v>
      </c>
      <c r="N250" t="s">
        <v>325</v>
      </c>
      <c r="O250" t="s">
        <v>1203</v>
      </c>
      <c r="P250">
        <v>6.465522329052112E-5</v>
      </c>
      <c r="Q250" t="s">
        <v>217</v>
      </c>
      <c r="S250" t="s">
        <v>326</v>
      </c>
      <c r="T250" t="s">
        <v>1203</v>
      </c>
      <c r="U250">
        <v>9.3866658978159474E-5</v>
      </c>
      <c r="V250" t="s">
        <v>217</v>
      </c>
      <c r="X250">
        <v>1.1415525114155251E-4</v>
      </c>
      <c r="Y250">
        <v>2.9833677249334962E-5</v>
      </c>
      <c r="Z250" t="s">
        <v>1203</v>
      </c>
      <c r="AA250" t="s">
        <v>25</v>
      </c>
      <c r="AC250" t="s">
        <v>22</v>
      </c>
      <c r="AD250" t="s">
        <v>1203</v>
      </c>
      <c r="AE250">
        <v>1.1094452332779507E-4</v>
      </c>
      <c r="AG250" t="s">
        <v>98</v>
      </c>
      <c r="AH250" t="s">
        <v>1203</v>
      </c>
      <c r="AI250">
        <v>0</v>
      </c>
    </row>
    <row r="251" spans="5:35" x14ac:dyDescent="0.45">
      <c r="E251" t="s">
        <v>394</v>
      </c>
      <c r="G251" t="s">
        <v>131</v>
      </c>
      <c r="I251" t="s">
        <v>215</v>
      </c>
      <c r="J251" t="s">
        <v>1204</v>
      </c>
      <c r="K251">
        <v>0</v>
      </c>
      <c r="L251" t="s">
        <v>217</v>
      </c>
      <c r="N251" t="s">
        <v>325</v>
      </c>
      <c r="O251" t="s">
        <v>1204</v>
      </c>
      <c r="P251">
        <v>6.6263427641370123E-5</v>
      </c>
      <c r="Q251" t="s">
        <v>217</v>
      </c>
      <c r="S251" t="s">
        <v>326</v>
      </c>
      <c r="T251" t="s">
        <v>1204</v>
      </c>
      <c r="U251">
        <v>9.5069269684500745E-5</v>
      </c>
      <c r="V251" t="s">
        <v>217</v>
      </c>
      <c r="X251">
        <v>1.1415525114155251E-4</v>
      </c>
      <c r="Y251">
        <v>2.1546544680075254E-5</v>
      </c>
      <c r="Z251" t="s">
        <v>1204</v>
      </c>
      <c r="AA251" t="s">
        <v>25</v>
      </c>
      <c r="AC251" t="s">
        <v>22</v>
      </c>
      <c r="AD251" t="s">
        <v>1204</v>
      </c>
      <c r="AE251">
        <v>1.152224228017871E-4</v>
      </c>
      <c r="AG251" t="s">
        <v>98</v>
      </c>
      <c r="AH251" t="s">
        <v>1204</v>
      </c>
      <c r="AI251">
        <v>0</v>
      </c>
    </row>
    <row r="252" spans="5:35" x14ac:dyDescent="0.45">
      <c r="E252" t="s">
        <v>395</v>
      </c>
      <c r="G252" t="s">
        <v>131</v>
      </c>
      <c r="I252" t="s">
        <v>215</v>
      </c>
      <c r="J252" t="s">
        <v>1205</v>
      </c>
      <c r="K252">
        <v>0</v>
      </c>
      <c r="L252" t="s">
        <v>217</v>
      </c>
      <c r="N252" t="s">
        <v>325</v>
      </c>
      <c r="O252" t="s">
        <v>1205</v>
      </c>
      <c r="P252">
        <v>6.604623829478573E-5</v>
      </c>
      <c r="Q252" t="s">
        <v>217</v>
      </c>
      <c r="S252" t="s">
        <v>326</v>
      </c>
      <c r="T252" t="s">
        <v>1205</v>
      </c>
      <c r="U252">
        <v>9.4604330058296955E-5</v>
      </c>
      <c r="V252" t="s">
        <v>217</v>
      </c>
      <c r="X252">
        <v>1.1415525114155251E-4</v>
      </c>
      <c r="Y252">
        <v>1.4916838624667481E-5</v>
      </c>
      <c r="Z252" t="s">
        <v>1205</v>
      </c>
      <c r="AA252" t="s">
        <v>25</v>
      </c>
      <c r="AC252" t="s">
        <v>22</v>
      </c>
      <c r="AD252" t="s">
        <v>1205</v>
      </c>
      <c r="AE252">
        <v>1.1605984499846972E-4</v>
      </c>
      <c r="AG252" t="s">
        <v>98</v>
      </c>
      <c r="AH252" t="s">
        <v>1205</v>
      </c>
      <c r="AI252">
        <v>0</v>
      </c>
    </row>
    <row r="253" spans="5:35" x14ac:dyDescent="0.45">
      <c r="E253" t="s">
        <v>396</v>
      </c>
      <c r="G253" t="s">
        <v>131</v>
      </c>
      <c r="I253" t="s">
        <v>215</v>
      </c>
      <c r="J253" t="s">
        <v>1206</v>
      </c>
      <c r="K253">
        <v>0</v>
      </c>
      <c r="L253" t="s">
        <v>217</v>
      </c>
      <c r="N253" t="s">
        <v>325</v>
      </c>
      <c r="O253" t="s">
        <v>1206</v>
      </c>
      <c r="P253">
        <v>6.5410354463616457E-5</v>
      </c>
      <c r="Q253" t="s">
        <v>217</v>
      </c>
      <c r="S253" t="s">
        <v>326</v>
      </c>
      <c r="T253" t="s">
        <v>1206</v>
      </c>
      <c r="U253">
        <v>9.5804698362893942E-5</v>
      </c>
      <c r="V253" t="s">
        <v>217</v>
      </c>
      <c r="X253">
        <v>1.1415525114155251E-4</v>
      </c>
      <c r="Y253">
        <v>1.6574265138519424E-5</v>
      </c>
      <c r="Z253" t="s">
        <v>1206</v>
      </c>
      <c r="AA253" t="s">
        <v>25</v>
      </c>
      <c r="AC253" t="s">
        <v>22</v>
      </c>
      <c r="AD253" t="s">
        <v>1206</v>
      </c>
      <c r="AE253">
        <v>1.1660593099404111E-4</v>
      </c>
      <c r="AG253" t="s">
        <v>98</v>
      </c>
      <c r="AH253" t="s">
        <v>1206</v>
      </c>
      <c r="AI253">
        <v>0</v>
      </c>
    </row>
    <row r="254" spans="5:35" x14ac:dyDescent="0.45">
      <c r="E254" t="s">
        <v>397</v>
      </c>
      <c r="G254" t="s">
        <v>131</v>
      </c>
      <c r="I254" t="s">
        <v>215</v>
      </c>
      <c r="J254" t="s">
        <v>1207</v>
      </c>
      <c r="K254">
        <v>0</v>
      </c>
      <c r="L254" t="s">
        <v>217</v>
      </c>
      <c r="N254" t="s">
        <v>325</v>
      </c>
      <c r="O254" t="s">
        <v>1207</v>
      </c>
      <c r="P254">
        <v>6.273592293328366E-5</v>
      </c>
      <c r="Q254" t="s">
        <v>217</v>
      </c>
      <c r="S254" t="s">
        <v>326</v>
      </c>
      <c r="T254" t="s">
        <v>1207</v>
      </c>
      <c r="U254">
        <v>9.9057343224783607E-5</v>
      </c>
      <c r="V254" t="s">
        <v>217</v>
      </c>
      <c r="X254">
        <v>1.1415525114155251E-4</v>
      </c>
      <c r="Y254">
        <v>1.4585353321897093E-5</v>
      </c>
      <c r="Z254" t="s">
        <v>1207</v>
      </c>
      <c r="AA254" t="s">
        <v>25</v>
      </c>
      <c r="AC254" t="s">
        <v>22</v>
      </c>
      <c r="AD254" t="s">
        <v>1207</v>
      </c>
      <c r="AE254">
        <v>1.1660593099404111E-4</v>
      </c>
      <c r="AG254" t="s">
        <v>98</v>
      </c>
      <c r="AH254" t="s">
        <v>1207</v>
      </c>
      <c r="AI254">
        <v>0</v>
      </c>
    </row>
    <row r="255" spans="5:35" x14ac:dyDescent="0.45">
      <c r="E255" t="s">
        <v>398</v>
      </c>
      <c r="G255" t="s">
        <v>131</v>
      </c>
      <c r="I255" t="s">
        <v>215</v>
      </c>
      <c r="J255" t="s">
        <v>1208</v>
      </c>
      <c r="K255">
        <v>0</v>
      </c>
      <c r="L255" t="s">
        <v>217</v>
      </c>
      <c r="N255" t="s">
        <v>325</v>
      </c>
      <c r="O255" t="s">
        <v>1208</v>
      </c>
      <c r="P255">
        <v>6.1180445262234439E-5</v>
      </c>
      <c r="Q255" t="s">
        <v>217</v>
      </c>
      <c r="S255" t="s">
        <v>326</v>
      </c>
      <c r="T255" t="s">
        <v>1208</v>
      </c>
      <c r="U255">
        <v>1.0164459044550001E-4</v>
      </c>
      <c r="V255" t="s">
        <v>217</v>
      </c>
      <c r="X255">
        <v>1.1415525114155251E-4</v>
      </c>
      <c r="Y255">
        <v>2.1215059377304864E-5</v>
      </c>
      <c r="Z255" t="s">
        <v>1208</v>
      </c>
      <c r="AA255" t="s">
        <v>25</v>
      </c>
      <c r="AC255" t="s">
        <v>22</v>
      </c>
      <c r="AD255" t="s">
        <v>1208</v>
      </c>
      <c r="AE255">
        <v>1.1632950036600993E-4</v>
      </c>
      <c r="AG255" t="s">
        <v>98</v>
      </c>
      <c r="AH255" t="s">
        <v>1208</v>
      </c>
      <c r="AI255">
        <v>0</v>
      </c>
    </row>
    <row r="256" spans="5:35" x14ac:dyDescent="0.45">
      <c r="E256" t="s">
        <v>399</v>
      </c>
      <c r="G256" t="s">
        <v>131</v>
      </c>
      <c r="I256" t="s">
        <v>215</v>
      </c>
      <c r="J256" t="s">
        <v>1209</v>
      </c>
      <c r="K256">
        <v>5.9834072217579234E-6</v>
      </c>
      <c r="L256" t="s">
        <v>217</v>
      </c>
      <c r="N256" t="s">
        <v>325</v>
      </c>
      <c r="O256" t="s">
        <v>1209</v>
      </c>
      <c r="P256">
        <v>6.0756991731128072E-5</v>
      </c>
      <c r="Q256" t="s">
        <v>217</v>
      </c>
      <c r="S256" t="s">
        <v>326</v>
      </c>
      <c r="T256" t="s">
        <v>1209</v>
      </c>
      <c r="U256">
        <v>1.0403366193080001E-4</v>
      </c>
      <c r="V256" t="s">
        <v>217</v>
      </c>
      <c r="X256">
        <v>1.1415525114155251E-4</v>
      </c>
      <c r="Y256">
        <v>5.7678442682047593E-5</v>
      </c>
      <c r="Z256" t="s">
        <v>1209</v>
      </c>
      <c r="AA256" t="s">
        <v>25</v>
      </c>
      <c r="AC256" t="s">
        <v>22</v>
      </c>
      <c r="AD256" t="s">
        <v>1209</v>
      </c>
      <c r="AE256">
        <v>1.1632950036600993E-4</v>
      </c>
      <c r="AG256" t="s">
        <v>98</v>
      </c>
      <c r="AH256" t="s">
        <v>1209</v>
      </c>
      <c r="AI256">
        <v>0</v>
      </c>
    </row>
    <row r="257" spans="5:35" x14ac:dyDescent="0.45">
      <c r="E257" t="s">
        <v>400</v>
      </c>
      <c r="G257" t="s">
        <v>131</v>
      </c>
      <c r="I257" t="s">
        <v>215</v>
      </c>
      <c r="J257" t="s">
        <v>1210</v>
      </c>
      <c r="K257">
        <v>2.7416602196887198E-5</v>
      </c>
      <c r="L257" t="s">
        <v>217</v>
      </c>
      <c r="N257" t="s">
        <v>325</v>
      </c>
      <c r="O257" t="s">
        <v>1210</v>
      </c>
      <c r="P257">
        <v>5.4941363910594849E-5</v>
      </c>
      <c r="Q257" t="s">
        <v>217</v>
      </c>
      <c r="S257" t="s">
        <v>326</v>
      </c>
      <c r="T257" t="s">
        <v>1210</v>
      </c>
      <c r="U257">
        <v>9.9833055381700478E-5</v>
      </c>
      <c r="V257" t="s">
        <v>217</v>
      </c>
      <c r="X257">
        <v>1.1415525114155251E-4</v>
      </c>
      <c r="Y257">
        <v>1.6905750441289813E-4</v>
      </c>
      <c r="Z257" t="s">
        <v>1210</v>
      </c>
      <c r="AA257" t="s">
        <v>25</v>
      </c>
      <c r="AC257" t="s">
        <v>22</v>
      </c>
      <c r="AD257" t="s">
        <v>1210</v>
      </c>
      <c r="AE257">
        <v>1.1616960421842331E-4</v>
      </c>
      <c r="AG257" t="s">
        <v>98</v>
      </c>
      <c r="AH257" t="s">
        <v>1210</v>
      </c>
      <c r="AI257">
        <v>0</v>
      </c>
    </row>
    <row r="258" spans="5:35" x14ac:dyDescent="0.45">
      <c r="E258" t="s">
        <v>401</v>
      </c>
      <c r="G258" t="s">
        <v>131</v>
      </c>
      <c r="I258" t="s">
        <v>215</v>
      </c>
      <c r="J258" t="s">
        <v>1211</v>
      </c>
      <c r="K258">
        <v>5.9937352583241411E-5</v>
      </c>
      <c r="L258" t="s">
        <v>217</v>
      </c>
      <c r="N258" t="s">
        <v>325</v>
      </c>
      <c r="O258" t="s">
        <v>1211</v>
      </c>
      <c r="P258">
        <v>5.4015133237643592E-5</v>
      </c>
      <c r="Q258" t="s">
        <v>217</v>
      </c>
      <c r="S258" t="s">
        <v>326</v>
      </c>
      <c r="T258" t="s">
        <v>1211</v>
      </c>
      <c r="U258">
        <v>9.2680896937637918E-5</v>
      </c>
      <c r="V258" t="s">
        <v>217</v>
      </c>
      <c r="X258">
        <v>1.1415525114155251E-4</v>
      </c>
      <c r="Y258">
        <v>1.9060404909297337E-4</v>
      </c>
      <c r="Z258" t="s">
        <v>1211</v>
      </c>
      <c r="AA258" t="s">
        <v>25</v>
      </c>
      <c r="AC258" t="s">
        <v>22</v>
      </c>
      <c r="AD258" t="s">
        <v>1211</v>
      </c>
      <c r="AE258">
        <v>1.1616960421842331E-4</v>
      </c>
      <c r="AG258" t="s">
        <v>98</v>
      </c>
      <c r="AH258" t="s">
        <v>1211</v>
      </c>
      <c r="AI258">
        <v>0</v>
      </c>
    </row>
    <row r="259" spans="5:35" x14ac:dyDescent="0.45">
      <c r="E259" t="s">
        <v>402</v>
      </c>
      <c r="G259" t="s">
        <v>131</v>
      </c>
      <c r="I259" t="s">
        <v>215</v>
      </c>
      <c r="J259" t="s">
        <v>1212</v>
      </c>
      <c r="K259">
        <v>9.7734274233433104E-5</v>
      </c>
      <c r="L259" t="s">
        <v>217</v>
      </c>
      <c r="N259" t="s">
        <v>325</v>
      </c>
      <c r="O259" t="s">
        <v>1212</v>
      </c>
      <c r="P259">
        <v>5.2392740438611597E-5</v>
      </c>
      <c r="Q259" t="s">
        <v>217</v>
      </c>
      <c r="S259" t="s">
        <v>326</v>
      </c>
      <c r="T259" t="s">
        <v>1212</v>
      </c>
      <c r="U259">
        <v>8.0396050960143556E-5</v>
      </c>
      <c r="V259" t="s">
        <v>217</v>
      </c>
      <c r="X259">
        <v>1.1415525114155251E-4</v>
      </c>
      <c r="Y259">
        <v>1.4585353321897094E-4</v>
      </c>
      <c r="Z259" t="s">
        <v>1212</v>
      </c>
      <c r="AA259" t="s">
        <v>25</v>
      </c>
      <c r="AC259" t="s">
        <v>22</v>
      </c>
      <c r="AD259" t="s">
        <v>1212</v>
      </c>
      <c r="AE259">
        <v>1.1602325859181856E-4</v>
      </c>
      <c r="AG259" t="s">
        <v>98</v>
      </c>
      <c r="AH259" t="s">
        <v>1212</v>
      </c>
      <c r="AI259">
        <v>0</v>
      </c>
    </row>
    <row r="260" spans="5:35" x14ac:dyDescent="0.45">
      <c r="E260" t="s">
        <v>403</v>
      </c>
      <c r="G260" t="s">
        <v>131</v>
      </c>
      <c r="I260" t="s">
        <v>215</v>
      </c>
      <c r="J260" t="s">
        <v>1213</v>
      </c>
      <c r="K260">
        <v>1.291314012178E-4</v>
      </c>
      <c r="L260" t="s">
        <v>217</v>
      </c>
      <c r="N260" t="s">
        <v>325</v>
      </c>
      <c r="O260" t="s">
        <v>1213</v>
      </c>
      <c r="P260">
        <v>5.6695204093521141E-5</v>
      </c>
      <c r="Q260" t="s">
        <v>217</v>
      </c>
      <c r="S260" t="s">
        <v>326</v>
      </c>
      <c r="T260" t="s">
        <v>1213</v>
      </c>
      <c r="U260">
        <v>7.3311412951447129E-5</v>
      </c>
      <c r="V260" t="s">
        <v>217</v>
      </c>
      <c r="X260">
        <v>1.1415525114155251E-4</v>
      </c>
      <c r="Y260">
        <v>1.4452759200788939E-4</v>
      </c>
      <c r="Z260" t="s">
        <v>1213</v>
      </c>
      <c r="AA260" t="s">
        <v>25</v>
      </c>
      <c r="AC260" t="s">
        <v>22</v>
      </c>
      <c r="AD260" t="s">
        <v>1213</v>
      </c>
      <c r="AE260">
        <v>1.1629562406355514E-4</v>
      </c>
      <c r="AG260" t="s">
        <v>98</v>
      </c>
      <c r="AH260" t="s">
        <v>1213</v>
      </c>
      <c r="AI260">
        <v>0</v>
      </c>
    </row>
    <row r="261" spans="5:35" x14ac:dyDescent="0.45">
      <c r="E261" t="s">
        <v>404</v>
      </c>
      <c r="G261" t="s">
        <v>131</v>
      </c>
      <c r="I261" t="s">
        <v>215</v>
      </c>
      <c r="J261" t="s">
        <v>1214</v>
      </c>
      <c r="K261">
        <v>1.550031851696E-4</v>
      </c>
      <c r="L261" t="s">
        <v>217</v>
      </c>
      <c r="N261" t="s">
        <v>325</v>
      </c>
      <c r="O261" t="s">
        <v>1214</v>
      </c>
      <c r="P261">
        <v>5.8349133349031504E-5</v>
      </c>
      <c r="Q261" t="s">
        <v>217</v>
      </c>
      <c r="S261" t="s">
        <v>326</v>
      </c>
      <c r="T261" t="s">
        <v>1214</v>
      </c>
      <c r="U261">
        <v>6.8446969924742195E-5</v>
      </c>
      <c r="V261" t="s">
        <v>217</v>
      </c>
      <c r="X261">
        <v>1.1415525114155251E-4</v>
      </c>
      <c r="Y261">
        <v>1.408812536774151E-4</v>
      </c>
      <c r="Z261" t="s">
        <v>1214</v>
      </c>
      <c r="AA261" t="s">
        <v>25</v>
      </c>
      <c r="AC261" t="s">
        <v>22</v>
      </c>
      <c r="AD261" t="s">
        <v>1214</v>
      </c>
      <c r="AE261">
        <v>1.1496631795522882E-4</v>
      </c>
      <c r="AG261" t="s">
        <v>98</v>
      </c>
      <c r="AH261" t="s">
        <v>1214</v>
      </c>
      <c r="AI261">
        <v>0</v>
      </c>
    </row>
    <row r="262" spans="5:35" x14ac:dyDescent="0.45">
      <c r="E262" t="s">
        <v>405</v>
      </c>
      <c r="G262" t="s">
        <v>131</v>
      </c>
      <c r="I262" t="s">
        <v>215</v>
      </c>
      <c r="J262" t="s">
        <v>1215</v>
      </c>
      <c r="K262">
        <v>1.7843563911819999E-4</v>
      </c>
      <c r="L262" t="s">
        <v>217</v>
      </c>
      <c r="N262" t="s">
        <v>325</v>
      </c>
      <c r="O262" t="s">
        <v>1215</v>
      </c>
      <c r="P262">
        <v>6.3349803297028132E-5</v>
      </c>
      <c r="Q262" t="s">
        <v>217</v>
      </c>
      <c r="S262" t="s">
        <v>326</v>
      </c>
      <c r="T262" t="s">
        <v>1215</v>
      </c>
      <c r="U262">
        <v>6.8647574505073582E-5</v>
      </c>
      <c r="V262" t="s">
        <v>217</v>
      </c>
      <c r="X262">
        <v>1.1415525114155251E-4</v>
      </c>
      <c r="Y262">
        <v>1.4054976837464471E-4</v>
      </c>
      <c r="Z262" t="s">
        <v>1215</v>
      </c>
      <c r="AA262" t="s">
        <v>25</v>
      </c>
      <c r="AC262" t="s">
        <v>22</v>
      </c>
      <c r="AD262" t="s">
        <v>1215</v>
      </c>
      <c r="AE262">
        <v>1.1216813537246237E-4</v>
      </c>
      <c r="AG262" t="s">
        <v>98</v>
      </c>
      <c r="AH262" t="s">
        <v>1215</v>
      </c>
      <c r="AI262">
        <v>0</v>
      </c>
    </row>
    <row r="263" spans="5:35" x14ac:dyDescent="0.45">
      <c r="E263" t="s">
        <v>406</v>
      </c>
      <c r="G263" t="s">
        <v>131</v>
      </c>
      <c r="I263" t="s">
        <v>215</v>
      </c>
      <c r="J263" t="s">
        <v>1216</v>
      </c>
      <c r="K263">
        <v>1.750391942752E-4</v>
      </c>
      <c r="L263" t="s">
        <v>217</v>
      </c>
      <c r="N263" t="s">
        <v>325</v>
      </c>
      <c r="O263" t="s">
        <v>1216</v>
      </c>
      <c r="P263">
        <v>7.0815295952541803E-5</v>
      </c>
      <c r="Q263" t="s">
        <v>217</v>
      </c>
      <c r="S263" t="s">
        <v>326</v>
      </c>
      <c r="T263" t="s">
        <v>1216</v>
      </c>
      <c r="U263">
        <v>7.6645601858628238E-5</v>
      </c>
      <c r="V263" t="s">
        <v>217</v>
      </c>
      <c r="X263">
        <v>1.1415525114155251E-4</v>
      </c>
      <c r="Y263">
        <v>1.4253868019126702E-4</v>
      </c>
      <c r="Z263" t="s">
        <v>1216</v>
      </c>
      <c r="AA263" t="s">
        <v>25</v>
      </c>
      <c r="AC263" t="s">
        <v>22</v>
      </c>
      <c r="AD263" t="s">
        <v>1216</v>
      </c>
      <c r="AE263">
        <v>1.103428801961978E-4</v>
      </c>
      <c r="AG263" t="s">
        <v>98</v>
      </c>
      <c r="AH263" t="s">
        <v>1216</v>
      </c>
      <c r="AI263">
        <v>0</v>
      </c>
    </row>
    <row r="264" spans="5:35" x14ac:dyDescent="0.45">
      <c r="E264" t="s">
        <v>407</v>
      </c>
      <c r="G264" t="s">
        <v>131</v>
      </c>
      <c r="I264" t="s">
        <v>215</v>
      </c>
      <c r="J264" t="s">
        <v>1217</v>
      </c>
      <c r="K264">
        <v>1.7939981487750001E-4</v>
      </c>
      <c r="L264" t="s">
        <v>217</v>
      </c>
      <c r="N264" t="s">
        <v>325</v>
      </c>
      <c r="O264" t="s">
        <v>1217</v>
      </c>
      <c r="P264">
        <v>7.6605198978303319E-5</v>
      </c>
      <c r="Q264" t="s">
        <v>217</v>
      </c>
      <c r="S264" t="s">
        <v>326</v>
      </c>
      <c r="T264" t="s">
        <v>1217</v>
      </c>
      <c r="U264">
        <v>8.0517770809330604E-5</v>
      </c>
      <c r="V264" t="s">
        <v>217</v>
      </c>
      <c r="X264">
        <v>1.1415525114155251E-4</v>
      </c>
      <c r="Y264">
        <v>1.4883690094390442E-4</v>
      </c>
      <c r="Z264" t="s">
        <v>1217</v>
      </c>
      <c r="AA264" t="s">
        <v>25</v>
      </c>
      <c r="AC264" t="s">
        <v>22</v>
      </c>
      <c r="AD264" t="s">
        <v>1217</v>
      </c>
      <c r="AE264">
        <v>1.0394296913643713E-4</v>
      </c>
      <c r="AG264" t="s">
        <v>98</v>
      </c>
      <c r="AH264" t="s">
        <v>1217</v>
      </c>
      <c r="AI264">
        <v>0</v>
      </c>
    </row>
    <row r="265" spans="5:35" x14ac:dyDescent="0.45">
      <c r="E265" t="s">
        <v>408</v>
      </c>
      <c r="G265" t="s">
        <v>131</v>
      </c>
      <c r="I265" t="s">
        <v>215</v>
      </c>
      <c r="J265" t="s">
        <v>1218</v>
      </c>
      <c r="K265">
        <v>1.6260684680310001E-4</v>
      </c>
      <c r="L265" t="s">
        <v>217</v>
      </c>
      <c r="N265" t="s">
        <v>325</v>
      </c>
      <c r="O265" t="s">
        <v>1218</v>
      </c>
      <c r="P265">
        <v>8.0951775596011072E-5</v>
      </c>
      <c r="Q265" t="s">
        <v>217</v>
      </c>
      <c r="S265" t="s">
        <v>326</v>
      </c>
      <c r="T265" t="s">
        <v>1218</v>
      </c>
      <c r="U265">
        <v>8.2404916303712559E-5</v>
      </c>
      <c r="V265" t="s">
        <v>217</v>
      </c>
      <c r="X265">
        <v>1.1415525114155251E-4</v>
      </c>
      <c r="Y265">
        <v>1.5049432745775637E-4</v>
      </c>
      <c r="Z265" t="s">
        <v>1218</v>
      </c>
      <c r="AA265" t="s">
        <v>25</v>
      </c>
      <c r="AC265" t="s">
        <v>22</v>
      </c>
      <c r="AD265" t="s">
        <v>1218</v>
      </c>
      <c r="AE265">
        <v>9.8059332926087609E-5</v>
      </c>
      <c r="AG265" t="s">
        <v>98</v>
      </c>
      <c r="AH265" t="s">
        <v>1218</v>
      </c>
      <c r="AI265">
        <v>0</v>
      </c>
    </row>
    <row r="266" spans="5:35" x14ac:dyDescent="0.45">
      <c r="E266" t="s">
        <v>409</v>
      </c>
      <c r="G266" t="s">
        <v>131</v>
      </c>
      <c r="I266" t="s">
        <v>215</v>
      </c>
      <c r="J266" t="s">
        <v>1219</v>
      </c>
      <c r="K266">
        <v>1.357432551735E-4</v>
      </c>
      <c r="L266" t="s">
        <v>217</v>
      </c>
      <c r="N266" t="s">
        <v>325</v>
      </c>
      <c r="O266" t="s">
        <v>1219</v>
      </c>
      <c r="P266">
        <v>8.246447674700761E-5</v>
      </c>
      <c r="Q266" t="s">
        <v>217</v>
      </c>
      <c r="S266" t="s">
        <v>326</v>
      </c>
      <c r="T266" t="s">
        <v>1219</v>
      </c>
      <c r="U266">
        <v>8.7680986823454062E-5</v>
      </c>
      <c r="V266" t="s">
        <v>217</v>
      </c>
      <c r="X266">
        <v>1.1415525114155251E-4</v>
      </c>
      <c r="Y266">
        <v>1.7237235744060203E-4</v>
      </c>
      <c r="Z266" t="s">
        <v>1219</v>
      </c>
      <c r="AA266" t="s">
        <v>25</v>
      </c>
      <c r="AC266" t="s">
        <v>22</v>
      </c>
      <c r="AD266" t="s">
        <v>1219</v>
      </c>
      <c r="AE266">
        <v>8.214424603282289E-5</v>
      </c>
      <c r="AG266" t="s">
        <v>98</v>
      </c>
      <c r="AH266" t="s">
        <v>1219</v>
      </c>
      <c r="AI266">
        <v>0</v>
      </c>
    </row>
    <row r="267" spans="5:35" x14ac:dyDescent="0.45">
      <c r="E267" t="s">
        <v>410</v>
      </c>
      <c r="G267" t="s">
        <v>131</v>
      </c>
      <c r="I267" t="s">
        <v>215</v>
      </c>
      <c r="J267" t="s">
        <v>1220</v>
      </c>
      <c r="K267">
        <v>1.1166483135089999E-4</v>
      </c>
      <c r="L267" t="s">
        <v>217</v>
      </c>
      <c r="N267" t="s">
        <v>325</v>
      </c>
      <c r="O267" t="s">
        <v>1220</v>
      </c>
      <c r="P267">
        <v>8.2123332157157125E-5</v>
      </c>
      <c r="Q267" t="s">
        <v>217</v>
      </c>
      <c r="S267" t="s">
        <v>326</v>
      </c>
      <c r="T267" t="s">
        <v>1220</v>
      </c>
      <c r="U267">
        <v>9.2186802487945806E-5</v>
      </c>
      <c r="V267" t="s">
        <v>217</v>
      </c>
      <c r="X267">
        <v>1.1415525114155251E-4</v>
      </c>
      <c r="Y267">
        <v>2.2209515285616027E-4</v>
      </c>
      <c r="Z267" t="s">
        <v>1220</v>
      </c>
      <c r="AA267" t="s">
        <v>25</v>
      </c>
      <c r="AC267" t="s">
        <v>22</v>
      </c>
      <c r="AD267" t="s">
        <v>1220</v>
      </c>
      <c r="AE267">
        <v>7.9909765122904334E-5</v>
      </c>
      <c r="AG267" t="s">
        <v>98</v>
      </c>
      <c r="AH267" t="s">
        <v>1220</v>
      </c>
      <c r="AI267">
        <v>0</v>
      </c>
    </row>
    <row r="268" spans="5:35" x14ac:dyDescent="0.45">
      <c r="E268" t="s">
        <v>411</v>
      </c>
      <c r="G268" t="s">
        <v>131</v>
      </c>
      <c r="I268" t="s">
        <v>215</v>
      </c>
      <c r="J268" t="s">
        <v>1221</v>
      </c>
      <c r="K268">
        <v>7.497364041742306E-5</v>
      </c>
      <c r="L268" t="s">
        <v>217</v>
      </c>
      <c r="N268" t="s">
        <v>325</v>
      </c>
      <c r="O268" t="s">
        <v>1221</v>
      </c>
      <c r="P268">
        <v>8.176850121997257E-5</v>
      </c>
      <c r="Q268" t="s">
        <v>217</v>
      </c>
      <c r="S268" t="s">
        <v>326</v>
      </c>
      <c r="T268" t="s">
        <v>1221</v>
      </c>
      <c r="U268">
        <v>9.0220749646425678E-5</v>
      </c>
      <c r="V268" t="s">
        <v>217</v>
      </c>
      <c r="X268">
        <v>1.1415525114155251E-4</v>
      </c>
      <c r="Y268">
        <v>2.2209515285616027E-4</v>
      </c>
      <c r="Z268" t="s">
        <v>1221</v>
      </c>
      <c r="AA268" t="s">
        <v>25</v>
      </c>
      <c r="AC268" t="s">
        <v>22</v>
      </c>
      <c r="AD268" t="s">
        <v>1221</v>
      </c>
      <c r="AE268">
        <v>7.4405543500048559E-5</v>
      </c>
      <c r="AG268" t="s">
        <v>98</v>
      </c>
      <c r="AH268" t="s">
        <v>1221</v>
      </c>
      <c r="AI268">
        <v>0</v>
      </c>
    </row>
    <row r="269" spans="5:35" x14ac:dyDescent="0.45">
      <c r="E269" t="s">
        <v>412</v>
      </c>
      <c r="G269" t="s">
        <v>131</v>
      </c>
      <c r="I269" t="s">
        <v>215</v>
      </c>
      <c r="J269" t="s">
        <v>1222</v>
      </c>
      <c r="K269">
        <v>3.8233397339304462E-5</v>
      </c>
      <c r="L269" t="s">
        <v>217</v>
      </c>
      <c r="N269" t="s">
        <v>325</v>
      </c>
      <c r="O269" t="s">
        <v>1222</v>
      </c>
      <c r="P269">
        <v>7.8668786650050194E-5</v>
      </c>
      <c r="Q269" t="s">
        <v>217</v>
      </c>
      <c r="S269" t="s">
        <v>326</v>
      </c>
      <c r="T269" t="s">
        <v>1222</v>
      </c>
      <c r="U269">
        <v>8.412292472618227E-5</v>
      </c>
      <c r="V269" t="s">
        <v>217</v>
      </c>
      <c r="X269">
        <v>1.1415525114155251E-4</v>
      </c>
      <c r="Y269">
        <v>1.7237235744060203E-4</v>
      </c>
      <c r="Z269" t="s">
        <v>1222</v>
      </c>
      <c r="AA269" t="s">
        <v>25</v>
      </c>
      <c r="AC269" t="s">
        <v>22</v>
      </c>
      <c r="AD269" t="s">
        <v>1222</v>
      </c>
      <c r="AE269">
        <v>7.5015316944234949E-5</v>
      </c>
      <c r="AG269" t="s">
        <v>98</v>
      </c>
      <c r="AH269" t="s">
        <v>1222</v>
      </c>
      <c r="AI269">
        <v>0</v>
      </c>
    </row>
    <row r="270" spans="5:35" x14ac:dyDescent="0.45">
      <c r="E270" t="s">
        <v>413</v>
      </c>
      <c r="G270" t="s">
        <v>131</v>
      </c>
      <c r="I270" t="s">
        <v>215</v>
      </c>
      <c r="J270" t="s">
        <v>1223</v>
      </c>
      <c r="K270">
        <v>1.33256292900855E-5</v>
      </c>
      <c r="L270" t="s">
        <v>217</v>
      </c>
      <c r="N270" t="s">
        <v>325</v>
      </c>
      <c r="O270" t="s">
        <v>1223</v>
      </c>
      <c r="P270">
        <v>7.2006189749151478E-5</v>
      </c>
      <c r="Q270" t="s">
        <v>217</v>
      </c>
      <c r="S270" t="s">
        <v>326</v>
      </c>
      <c r="T270" t="s">
        <v>1223</v>
      </c>
      <c r="U270">
        <v>8.2224311332218677E-5</v>
      </c>
      <c r="V270" t="s">
        <v>217</v>
      </c>
      <c r="X270">
        <v>1.1415525114155251E-4</v>
      </c>
      <c r="Y270">
        <v>1.5579809230208258E-4</v>
      </c>
      <c r="Z270" t="s">
        <v>1223</v>
      </c>
      <c r="AA270" t="s">
        <v>25</v>
      </c>
      <c r="AC270" t="s">
        <v>22</v>
      </c>
      <c r="AD270" t="s">
        <v>1223</v>
      </c>
      <c r="AE270">
        <v>7.5896100808059728E-5</v>
      </c>
      <c r="AG270" t="s">
        <v>98</v>
      </c>
      <c r="AH270" t="s">
        <v>1223</v>
      </c>
      <c r="AI270">
        <v>0</v>
      </c>
    </row>
    <row r="271" spans="5:35" x14ac:dyDescent="0.45">
      <c r="E271" t="s">
        <v>414</v>
      </c>
      <c r="G271" t="s">
        <v>131</v>
      </c>
      <c r="I271" t="s">
        <v>215</v>
      </c>
      <c r="J271" t="s">
        <v>1224</v>
      </c>
      <c r="K271">
        <v>0</v>
      </c>
      <c r="L271" t="s">
        <v>217</v>
      </c>
      <c r="N271" t="s">
        <v>325</v>
      </c>
      <c r="O271" t="s">
        <v>1224</v>
      </c>
      <c r="P271">
        <v>7.1078195743262175E-5</v>
      </c>
      <c r="Q271" t="s">
        <v>217</v>
      </c>
      <c r="S271" t="s">
        <v>326</v>
      </c>
      <c r="T271" t="s">
        <v>1224</v>
      </c>
      <c r="U271">
        <v>7.9299415174443423E-5</v>
      </c>
      <c r="V271" t="s">
        <v>217</v>
      </c>
      <c r="X271">
        <v>1.1415525114155251E-4</v>
      </c>
      <c r="Y271">
        <v>1.093901499142282E-4</v>
      </c>
      <c r="Z271" t="s">
        <v>1224</v>
      </c>
      <c r="AA271" t="s">
        <v>25</v>
      </c>
      <c r="AC271" t="s">
        <v>22</v>
      </c>
      <c r="AD271" t="s">
        <v>1224</v>
      </c>
      <c r="AE271">
        <v>7.9862338299467611E-5</v>
      </c>
      <c r="AG271" t="s">
        <v>98</v>
      </c>
      <c r="AH271" t="s">
        <v>1224</v>
      </c>
      <c r="AI271">
        <v>0</v>
      </c>
    </row>
    <row r="272" spans="5:35" x14ac:dyDescent="0.45">
      <c r="E272" t="s">
        <v>415</v>
      </c>
      <c r="G272" t="s">
        <v>131</v>
      </c>
      <c r="I272" t="s">
        <v>215</v>
      </c>
      <c r="J272" t="s">
        <v>1225</v>
      </c>
      <c r="K272">
        <v>0</v>
      </c>
      <c r="L272" t="s">
        <v>217</v>
      </c>
      <c r="N272" t="s">
        <v>325</v>
      </c>
      <c r="O272" t="s">
        <v>1225</v>
      </c>
      <c r="P272">
        <v>6.7622277793808014E-5</v>
      </c>
      <c r="Q272" t="s">
        <v>217</v>
      </c>
      <c r="S272" t="s">
        <v>326</v>
      </c>
      <c r="T272" t="s">
        <v>1225</v>
      </c>
      <c r="U272">
        <v>7.7211378634856815E-5</v>
      </c>
      <c r="V272" t="s">
        <v>217</v>
      </c>
      <c r="X272">
        <v>1.1415525114155251E-4</v>
      </c>
      <c r="Y272">
        <v>7.9556472664893237E-5</v>
      </c>
      <c r="Z272" t="s">
        <v>1225</v>
      </c>
      <c r="AA272" t="s">
        <v>25</v>
      </c>
      <c r="AC272" t="s">
        <v>22</v>
      </c>
      <c r="AD272" t="s">
        <v>1225</v>
      </c>
      <c r="AE272">
        <v>8.7748741510944891E-5</v>
      </c>
      <c r="AG272" t="s">
        <v>98</v>
      </c>
      <c r="AH272" t="s">
        <v>1225</v>
      </c>
      <c r="AI272">
        <v>0</v>
      </c>
    </row>
    <row r="273" spans="5:35" x14ac:dyDescent="0.45">
      <c r="E273" t="s">
        <v>416</v>
      </c>
      <c r="G273" t="s">
        <v>131</v>
      </c>
      <c r="I273" t="s">
        <v>215</v>
      </c>
      <c r="J273" t="s">
        <v>1226</v>
      </c>
      <c r="K273">
        <v>0</v>
      </c>
      <c r="L273" t="s">
        <v>217</v>
      </c>
      <c r="N273" t="s">
        <v>325</v>
      </c>
      <c r="O273" t="s">
        <v>1226</v>
      </c>
      <c r="P273">
        <v>6.6649754940344889E-5</v>
      </c>
      <c r="Q273" t="s">
        <v>217</v>
      </c>
      <c r="S273" t="s">
        <v>326</v>
      </c>
      <c r="T273" t="s">
        <v>1226</v>
      </c>
      <c r="U273">
        <v>7.3204326301322373E-5</v>
      </c>
      <c r="V273" t="s">
        <v>217</v>
      </c>
      <c r="X273">
        <v>1.1415525114155251E-4</v>
      </c>
      <c r="Y273">
        <v>5.6352501470966035E-5</v>
      </c>
      <c r="Z273" t="s">
        <v>1226</v>
      </c>
      <c r="AA273" t="s">
        <v>25</v>
      </c>
      <c r="AC273" t="s">
        <v>22</v>
      </c>
      <c r="AD273" t="s">
        <v>1226</v>
      </c>
      <c r="AE273">
        <v>9.9417095128475952E-5</v>
      </c>
      <c r="AG273" t="s">
        <v>98</v>
      </c>
      <c r="AH273" t="s">
        <v>1226</v>
      </c>
      <c r="AI273">
        <v>0</v>
      </c>
    </row>
    <row r="274" spans="5:35" x14ac:dyDescent="0.45">
      <c r="E274" t="s">
        <v>417</v>
      </c>
      <c r="G274" t="s">
        <v>131</v>
      </c>
      <c r="I274" t="s">
        <v>215</v>
      </c>
      <c r="J274" t="s">
        <v>1227</v>
      </c>
      <c r="K274">
        <v>0</v>
      </c>
      <c r="L274" t="s">
        <v>217</v>
      </c>
      <c r="N274" t="s">
        <v>325</v>
      </c>
      <c r="O274" t="s">
        <v>1227</v>
      </c>
      <c r="P274">
        <v>6.6943550589151961E-5</v>
      </c>
      <c r="Q274" t="s">
        <v>217</v>
      </c>
      <c r="S274" t="s">
        <v>326</v>
      </c>
      <c r="T274" t="s">
        <v>1227</v>
      </c>
      <c r="U274">
        <v>7.1509000005325272E-5</v>
      </c>
      <c r="V274" t="s">
        <v>217</v>
      </c>
      <c r="X274">
        <v>1.1415525114155251E-4</v>
      </c>
      <c r="Y274">
        <v>2.9833677249334962E-5</v>
      </c>
      <c r="Z274" t="s">
        <v>1227</v>
      </c>
      <c r="AA274" t="s">
        <v>25</v>
      </c>
      <c r="AC274" t="s">
        <v>22</v>
      </c>
      <c r="AD274" t="s">
        <v>1227</v>
      </c>
      <c r="AE274">
        <v>1.0973175169991325E-4</v>
      </c>
      <c r="AG274" t="s">
        <v>98</v>
      </c>
      <c r="AH274" t="s">
        <v>1227</v>
      </c>
      <c r="AI274">
        <v>0</v>
      </c>
    </row>
    <row r="275" spans="5:35" x14ac:dyDescent="0.45">
      <c r="E275" t="s">
        <v>916</v>
      </c>
      <c r="G275" t="s">
        <v>131</v>
      </c>
      <c r="I275" t="s">
        <v>215</v>
      </c>
      <c r="J275" t="s">
        <v>1228</v>
      </c>
      <c r="K275">
        <v>0</v>
      </c>
      <c r="L275" t="s">
        <v>217</v>
      </c>
      <c r="N275" t="s">
        <v>325</v>
      </c>
      <c r="O275" t="s">
        <v>1228</v>
      </c>
      <c r="P275">
        <v>6.4225537409920427E-5</v>
      </c>
      <c r="Q275" t="s">
        <v>217</v>
      </c>
      <c r="S275" t="s">
        <v>326</v>
      </c>
      <c r="T275" t="s">
        <v>1228</v>
      </c>
      <c r="U275">
        <v>6.8806367220018992E-5</v>
      </c>
      <c r="V275" t="s">
        <v>217</v>
      </c>
      <c r="X275">
        <v>1.1415525114155251E-4</v>
      </c>
      <c r="Y275">
        <v>2.1546544680075254E-5</v>
      </c>
      <c r="Z275" t="s">
        <v>1228</v>
      </c>
      <c r="AA275" t="s">
        <v>25</v>
      </c>
      <c r="AC275" t="s">
        <v>22</v>
      </c>
      <c r="AD275" t="s">
        <v>1228</v>
      </c>
      <c r="AE275">
        <v>1.1437416018831894E-4</v>
      </c>
      <c r="AG275" t="s">
        <v>98</v>
      </c>
      <c r="AH275" t="s">
        <v>1228</v>
      </c>
      <c r="AI275">
        <v>0</v>
      </c>
    </row>
    <row r="276" spans="5:35" x14ac:dyDescent="0.45">
      <c r="E276" t="s">
        <v>917</v>
      </c>
      <c r="G276" t="s">
        <v>131</v>
      </c>
      <c r="I276" t="s">
        <v>215</v>
      </c>
      <c r="J276" t="s">
        <v>1229</v>
      </c>
      <c r="K276">
        <v>0</v>
      </c>
      <c r="L276" t="s">
        <v>217</v>
      </c>
      <c r="N276" t="s">
        <v>325</v>
      </c>
      <c r="O276" t="s">
        <v>1229</v>
      </c>
      <c r="P276">
        <v>6.0186641518149918E-5</v>
      </c>
      <c r="Q276" t="s">
        <v>217</v>
      </c>
      <c r="S276" t="s">
        <v>326</v>
      </c>
      <c r="T276" t="s">
        <v>1229</v>
      </c>
      <c r="U276">
        <v>6.8945250076911231E-5</v>
      </c>
      <c r="V276" t="s">
        <v>217</v>
      </c>
      <c r="X276">
        <v>1.1415525114155251E-4</v>
      </c>
      <c r="Y276">
        <v>1.4916838624667481E-5</v>
      </c>
      <c r="Z276" t="s">
        <v>1229</v>
      </c>
      <c r="AA276" t="s">
        <v>25</v>
      </c>
      <c r="AC276" t="s">
        <v>22</v>
      </c>
      <c r="AD276" t="s">
        <v>1229</v>
      </c>
      <c r="AE276">
        <v>1.1605984499846975E-4</v>
      </c>
      <c r="AG276" t="s">
        <v>98</v>
      </c>
      <c r="AH276" t="s">
        <v>1229</v>
      </c>
      <c r="AI276">
        <v>0</v>
      </c>
    </row>
    <row r="277" spans="5:35" x14ac:dyDescent="0.45">
      <c r="E277" t="s">
        <v>918</v>
      </c>
      <c r="G277" t="s">
        <v>131</v>
      </c>
      <c r="I277" t="s">
        <v>215</v>
      </c>
      <c r="J277" t="s">
        <v>1230</v>
      </c>
      <c r="K277">
        <v>0</v>
      </c>
      <c r="L277" t="s">
        <v>217</v>
      </c>
      <c r="N277" t="s">
        <v>325</v>
      </c>
      <c r="O277" t="s">
        <v>1230</v>
      </c>
      <c r="P277">
        <v>5.6213045266917498E-5</v>
      </c>
      <c r="Q277" t="s">
        <v>217</v>
      </c>
      <c r="S277" t="s">
        <v>326</v>
      </c>
      <c r="T277" t="s">
        <v>1230</v>
      </c>
      <c r="U277">
        <v>6.7301384708034077E-5</v>
      </c>
      <c r="V277" t="s">
        <v>217</v>
      </c>
      <c r="X277">
        <v>1.1415525114155251E-4</v>
      </c>
      <c r="Y277">
        <v>1.6574265138519424E-5</v>
      </c>
      <c r="Z277" t="s">
        <v>1230</v>
      </c>
      <c r="AA277" t="s">
        <v>25</v>
      </c>
      <c r="AC277" t="s">
        <v>22</v>
      </c>
      <c r="AD277" t="s">
        <v>1230</v>
      </c>
      <c r="AE277">
        <v>1.1660593099404111E-4</v>
      </c>
      <c r="AG277" t="s">
        <v>98</v>
      </c>
      <c r="AH277" t="s">
        <v>1230</v>
      </c>
      <c r="AI277">
        <v>0</v>
      </c>
    </row>
    <row r="278" spans="5:35" x14ac:dyDescent="0.45">
      <c r="E278" t="s">
        <v>919</v>
      </c>
      <c r="G278" t="s">
        <v>131</v>
      </c>
      <c r="I278" t="s">
        <v>215</v>
      </c>
      <c r="J278" t="s">
        <v>1231</v>
      </c>
      <c r="K278">
        <v>0</v>
      </c>
      <c r="L278" t="s">
        <v>217</v>
      </c>
      <c r="N278" t="s">
        <v>325</v>
      </c>
      <c r="O278" t="s">
        <v>1231</v>
      </c>
      <c r="P278">
        <v>5.208045287447432E-5</v>
      </c>
      <c r="Q278" t="s">
        <v>217</v>
      </c>
      <c r="S278" t="s">
        <v>326</v>
      </c>
      <c r="T278" t="s">
        <v>1231</v>
      </c>
      <c r="U278">
        <v>6.3949301011133086E-5</v>
      </c>
      <c r="V278" t="s">
        <v>217</v>
      </c>
      <c r="X278">
        <v>1.1415525114155251E-4</v>
      </c>
      <c r="Y278">
        <v>1.4585353321897093E-5</v>
      </c>
      <c r="Z278" t="s">
        <v>1231</v>
      </c>
      <c r="AA278" t="s">
        <v>25</v>
      </c>
      <c r="AC278" t="s">
        <v>22</v>
      </c>
      <c r="AD278" t="s">
        <v>1231</v>
      </c>
      <c r="AE278">
        <v>1.1660593099404111E-4</v>
      </c>
      <c r="AG278" t="s">
        <v>98</v>
      </c>
      <c r="AH278" t="s">
        <v>1231</v>
      </c>
      <c r="AI278">
        <v>0</v>
      </c>
    </row>
    <row r="279" spans="5:35" x14ac:dyDescent="0.45">
      <c r="E279" t="s">
        <v>920</v>
      </c>
      <c r="G279" t="s">
        <v>131</v>
      </c>
      <c r="I279" t="s">
        <v>215</v>
      </c>
      <c r="J279" t="s">
        <v>1232</v>
      </c>
      <c r="K279">
        <v>0</v>
      </c>
      <c r="L279" t="s">
        <v>217</v>
      </c>
      <c r="N279" t="s">
        <v>325</v>
      </c>
      <c r="O279" t="s">
        <v>1232</v>
      </c>
      <c r="P279">
        <v>5.0387668139176991E-5</v>
      </c>
      <c r="Q279" t="s">
        <v>217</v>
      </c>
      <c r="S279" t="s">
        <v>326</v>
      </c>
      <c r="T279" t="s">
        <v>1232</v>
      </c>
      <c r="U279">
        <v>6.1633158267682066E-5</v>
      </c>
      <c r="V279" t="s">
        <v>217</v>
      </c>
      <c r="X279">
        <v>1.1415525114155251E-4</v>
      </c>
      <c r="Y279">
        <v>2.1215059377304864E-5</v>
      </c>
      <c r="Z279" t="s">
        <v>1232</v>
      </c>
      <c r="AA279" t="s">
        <v>25</v>
      </c>
      <c r="AC279" t="s">
        <v>22</v>
      </c>
      <c r="AD279" t="s">
        <v>1232</v>
      </c>
      <c r="AE279">
        <v>1.1632950036600995E-4</v>
      </c>
      <c r="AG279" t="s">
        <v>98</v>
      </c>
      <c r="AH279" t="s">
        <v>1232</v>
      </c>
      <c r="AI279">
        <v>0</v>
      </c>
    </row>
    <row r="280" spans="5:35" x14ac:dyDescent="0.45">
      <c r="E280" t="s">
        <v>921</v>
      </c>
      <c r="G280" t="s">
        <v>131</v>
      </c>
      <c r="I280" t="s">
        <v>215</v>
      </c>
      <c r="J280" t="s">
        <v>1233</v>
      </c>
      <c r="K280">
        <v>5.6720493154575811E-6</v>
      </c>
      <c r="L280" t="s">
        <v>217</v>
      </c>
      <c r="N280" t="s">
        <v>325</v>
      </c>
      <c r="O280" t="s">
        <v>1233</v>
      </c>
      <c r="P280">
        <v>4.8716703321619422E-5</v>
      </c>
      <c r="Q280" t="s">
        <v>217</v>
      </c>
      <c r="S280" t="s">
        <v>326</v>
      </c>
      <c r="T280" t="s">
        <v>1233</v>
      </c>
      <c r="U280">
        <v>6.003171151833202E-5</v>
      </c>
      <c r="V280" t="s">
        <v>217</v>
      </c>
      <c r="X280">
        <v>1.1415525114155251E-4</v>
      </c>
      <c r="Y280">
        <v>5.7678442682047593E-5</v>
      </c>
      <c r="Z280" t="s">
        <v>1233</v>
      </c>
      <c r="AA280" t="s">
        <v>25</v>
      </c>
      <c r="AC280" t="s">
        <v>22</v>
      </c>
      <c r="AD280" t="s">
        <v>1233</v>
      </c>
      <c r="AE280">
        <v>1.1632950036600995E-4</v>
      </c>
      <c r="AG280" t="s">
        <v>98</v>
      </c>
      <c r="AH280" t="s">
        <v>1233</v>
      </c>
      <c r="AI280">
        <v>0</v>
      </c>
    </row>
    <row r="281" spans="5:35" x14ac:dyDescent="0.45">
      <c r="E281" t="s">
        <v>922</v>
      </c>
      <c r="G281" t="s">
        <v>131</v>
      </c>
      <c r="I281" t="s">
        <v>215</v>
      </c>
      <c r="J281" t="s">
        <v>1234</v>
      </c>
      <c r="K281">
        <v>2.4274647966399471E-5</v>
      </c>
      <c r="L281" t="s">
        <v>217</v>
      </c>
      <c r="N281" t="s">
        <v>325</v>
      </c>
      <c r="O281" t="s">
        <v>1234</v>
      </c>
      <c r="P281">
        <v>4.4214342687072133E-5</v>
      </c>
      <c r="Q281" t="s">
        <v>217</v>
      </c>
      <c r="S281" t="s">
        <v>326</v>
      </c>
      <c r="T281" t="s">
        <v>1234</v>
      </c>
      <c r="U281">
        <v>5.8562642519869157E-5</v>
      </c>
      <c r="V281" t="s">
        <v>217</v>
      </c>
      <c r="X281">
        <v>1.1415525114155251E-4</v>
      </c>
      <c r="Y281">
        <v>1.6905750441289813E-4</v>
      </c>
      <c r="Z281" t="s">
        <v>1234</v>
      </c>
      <c r="AA281" t="s">
        <v>25</v>
      </c>
      <c r="AC281" t="s">
        <v>22</v>
      </c>
      <c r="AD281" t="s">
        <v>1234</v>
      </c>
      <c r="AE281">
        <v>1.1616960421842331E-4</v>
      </c>
      <c r="AG281" t="s">
        <v>98</v>
      </c>
      <c r="AH281" t="s">
        <v>1234</v>
      </c>
      <c r="AI281">
        <v>0</v>
      </c>
    </row>
    <row r="282" spans="5:35" x14ac:dyDescent="0.45">
      <c r="E282" t="s">
        <v>923</v>
      </c>
      <c r="G282" t="s">
        <v>131</v>
      </c>
      <c r="I282" t="s">
        <v>215</v>
      </c>
      <c r="J282" t="s">
        <v>1235</v>
      </c>
      <c r="K282">
        <v>5.5346547596955039E-5</v>
      </c>
      <c r="L282" t="s">
        <v>217</v>
      </c>
      <c r="N282" t="s">
        <v>325</v>
      </c>
      <c r="O282" t="s">
        <v>1235</v>
      </c>
      <c r="P282">
        <v>4.3014244778356477E-5</v>
      </c>
      <c r="Q282" t="s">
        <v>217</v>
      </c>
      <c r="S282" t="s">
        <v>326</v>
      </c>
      <c r="T282" t="s">
        <v>1235</v>
      </c>
      <c r="U282">
        <v>4.6435372788414157E-5</v>
      </c>
      <c r="V282" t="s">
        <v>217</v>
      </c>
      <c r="X282">
        <v>1.1415525114155251E-4</v>
      </c>
      <c r="Y282">
        <v>1.9060404909297337E-4</v>
      </c>
      <c r="Z282" t="s">
        <v>1235</v>
      </c>
      <c r="AA282" t="s">
        <v>25</v>
      </c>
      <c r="AC282" t="s">
        <v>22</v>
      </c>
      <c r="AD282" t="s">
        <v>1235</v>
      </c>
      <c r="AE282">
        <v>1.1616960421842331E-4</v>
      </c>
      <c r="AG282" t="s">
        <v>98</v>
      </c>
      <c r="AH282" t="s">
        <v>1235</v>
      </c>
      <c r="AI282">
        <v>0</v>
      </c>
    </row>
    <row r="283" spans="5:35" x14ac:dyDescent="0.45">
      <c r="E283" t="s">
        <v>924</v>
      </c>
      <c r="G283" t="s">
        <v>131</v>
      </c>
      <c r="I283" t="s">
        <v>215</v>
      </c>
      <c r="J283" t="s">
        <v>1236</v>
      </c>
      <c r="K283">
        <v>9.1111950675754565E-5</v>
      </c>
      <c r="L283" t="s">
        <v>217</v>
      </c>
      <c r="N283" t="s">
        <v>325</v>
      </c>
      <c r="O283" t="s">
        <v>1236</v>
      </c>
      <c r="P283">
        <v>4.1866498587394321E-5</v>
      </c>
      <c r="Q283" t="s">
        <v>217</v>
      </c>
      <c r="S283" t="s">
        <v>326</v>
      </c>
      <c r="T283" t="s">
        <v>1236</v>
      </c>
      <c r="U283">
        <v>4.0071106572631819E-5</v>
      </c>
      <c r="V283" t="s">
        <v>217</v>
      </c>
      <c r="X283">
        <v>1.1415525114155251E-4</v>
      </c>
      <c r="Y283">
        <v>1.4585353321897094E-4</v>
      </c>
      <c r="Z283" t="s">
        <v>1236</v>
      </c>
      <c r="AA283" t="s">
        <v>25</v>
      </c>
      <c r="AC283" t="s">
        <v>22</v>
      </c>
      <c r="AD283" t="s">
        <v>1236</v>
      </c>
      <c r="AE283">
        <v>1.1602325859181853E-4</v>
      </c>
      <c r="AG283" t="s">
        <v>98</v>
      </c>
      <c r="AH283" t="s">
        <v>1236</v>
      </c>
      <c r="AI283">
        <v>0</v>
      </c>
    </row>
    <row r="284" spans="5:35" x14ac:dyDescent="0.45">
      <c r="E284" t="s">
        <v>925</v>
      </c>
      <c r="G284" t="s">
        <v>131</v>
      </c>
      <c r="I284" t="s">
        <v>215</v>
      </c>
      <c r="J284" t="s">
        <v>1237</v>
      </c>
      <c r="K284">
        <v>1.210663347715E-4</v>
      </c>
      <c r="L284" t="s">
        <v>217</v>
      </c>
      <c r="N284" t="s">
        <v>325</v>
      </c>
      <c r="O284" t="s">
        <v>1237</v>
      </c>
      <c r="P284">
        <v>4.1129887628772593E-5</v>
      </c>
      <c r="Q284" t="s">
        <v>217</v>
      </c>
      <c r="S284" t="s">
        <v>326</v>
      </c>
      <c r="T284" t="s">
        <v>1237</v>
      </c>
      <c r="U284">
        <v>3.8743809998352481E-5</v>
      </c>
      <c r="V284" t="s">
        <v>217</v>
      </c>
      <c r="X284">
        <v>1.1415525114155251E-4</v>
      </c>
      <c r="Y284">
        <v>1.4452759200788939E-4</v>
      </c>
      <c r="Z284" t="s">
        <v>1237</v>
      </c>
      <c r="AA284" t="s">
        <v>25</v>
      </c>
      <c r="AC284" t="s">
        <v>22</v>
      </c>
      <c r="AD284" t="s">
        <v>1237</v>
      </c>
      <c r="AE284">
        <v>1.1629562406355514E-4</v>
      </c>
      <c r="AG284" t="s">
        <v>98</v>
      </c>
      <c r="AH284" t="s">
        <v>1237</v>
      </c>
      <c r="AI284">
        <v>0</v>
      </c>
    </row>
    <row r="285" spans="5:35" x14ac:dyDescent="0.45">
      <c r="E285" t="s">
        <v>926</v>
      </c>
      <c r="G285" t="s">
        <v>131</v>
      </c>
      <c r="I285" t="s">
        <v>215</v>
      </c>
      <c r="J285" t="s">
        <v>1238</v>
      </c>
      <c r="K285">
        <v>1.4222110603980001E-4</v>
      </c>
      <c r="L285" t="s">
        <v>217</v>
      </c>
      <c r="N285" t="s">
        <v>325</v>
      </c>
      <c r="O285" t="s">
        <v>1238</v>
      </c>
      <c r="P285">
        <v>4.1777281851718841E-5</v>
      </c>
      <c r="Q285" t="s">
        <v>217</v>
      </c>
      <c r="S285" t="s">
        <v>326</v>
      </c>
      <c r="T285" t="s">
        <v>1238</v>
      </c>
      <c r="U285">
        <v>3.8032629819768392E-5</v>
      </c>
      <c r="V285" t="s">
        <v>217</v>
      </c>
      <c r="X285">
        <v>1.1415525114155251E-4</v>
      </c>
      <c r="Y285">
        <v>1.408812536774151E-4</v>
      </c>
      <c r="Z285" t="s">
        <v>1238</v>
      </c>
      <c r="AA285" t="s">
        <v>25</v>
      </c>
      <c r="AC285" t="s">
        <v>22</v>
      </c>
      <c r="AD285" t="s">
        <v>1238</v>
      </c>
      <c r="AE285">
        <v>1.1483894305799876E-4</v>
      </c>
      <c r="AG285" t="s">
        <v>98</v>
      </c>
      <c r="AH285" t="s">
        <v>1238</v>
      </c>
      <c r="AI285">
        <v>0</v>
      </c>
    </row>
    <row r="286" spans="5:35" x14ac:dyDescent="0.45">
      <c r="E286" t="s">
        <v>927</v>
      </c>
      <c r="G286" t="s">
        <v>131</v>
      </c>
      <c r="I286" t="s">
        <v>215</v>
      </c>
      <c r="J286" t="s">
        <v>1239</v>
      </c>
      <c r="K286">
        <v>1.5536603077430001E-4</v>
      </c>
      <c r="L286" t="s">
        <v>217</v>
      </c>
      <c r="N286" t="s">
        <v>325</v>
      </c>
      <c r="O286" t="s">
        <v>1239</v>
      </c>
      <c r="P286">
        <v>4.0756073735033779E-5</v>
      </c>
      <c r="Q286" t="s">
        <v>217</v>
      </c>
      <c r="S286" t="s">
        <v>326</v>
      </c>
      <c r="T286" t="s">
        <v>1239</v>
      </c>
      <c r="U286">
        <v>3.4445872979586527E-5</v>
      </c>
      <c r="V286" t="s">
        <v>217</v>
      </c>
      <c r="X286">
        <v>1.1415525114155251E-4</v>
      </c>
      <c r="Y286">
        <v>1.4054976837464471E-4</v>
      </c>
      <c r="Z286" t="s">
        <v>1239</v>
      </c>
      <c r="AA286" t="s">
        <v>25</v>
      </c>
      <c r="AC286" t="s">
        <v>22</v>
      </c>
      <c r="AD286" t="s">
        <v>1239</v>
      </c>
      <c r="AE286">
        <v>1.1186731380666378E-4</v>
      </c>
      <c r="AG286" t="s">
        <v>98</v>
      </c>
      <c r="AH286" t="s">
        <v>1239</v>
      </c>
      <c r="AI286">
        <v>0</v>
      </c>
    </row>
    <row r="287" spans="5:35" x14ac:dyDescent="0.45">
      <c r="E287" t="s">
        <v>928</v>
      </c>
      <c r="G287" t="s">
        <v>131</v>
      </c>
      <c r="I287" t="s">
        <v>215</v>
      </c>
      <c r="J287" t="s">
        <v>1240</v>
      </c>
      <c r="K287">
        <v>1.719716460307E-4</v>
      </c>
      <c r="L287" t="s">
        <v>217</v>
      </c>
      <c r="N287" t="s">
        <v>325</v>
      </c>
      <c r="O287" t="s">
        <v>1240</v>
      </c>
      <c r="P287">
        <v>4.3065851243580631E-5</v>
      </c>
      <c r="Q287" t="s">
        <v>217</v>
      </c>
      <c r="S287" t="s">
        <v>326</v>
      </c>
      <c r="T287" t="s">
        <v>1240</v>
      </c>
      <c r="U287">
        <v>3.0479037300676292E-5</v>
      </c>
      <c r="V287" t="s">
        <v>217</v>
      </c>
      <c r="X287">
        <v>1.1415525114155251E-4</v>
      </c>
      <c r="Y287">
        <v>1.4253868019126702E-4</v>
      </c>
      <c r="Z287" t="s">
        <v>1240</v>
      </c>
      <c r="AA287" t="s">
        <v>25</v>
      </c>
      <c r="AC287" t="s">
        <v>22</v>
      </c>
      <c r="AD287" t="s">
        <v>1240</v>
      </c>
      <c r="AE287">
        <v>1.1016943352762924E-4</v>
      </c>
      <c r="AG287" t="s">
        <v>98</v>
      </c>
      <c r="AH287" t="s">
        <v>1240</v>
      </c>
      <c r="AI287">
        <v>0</v>
      </c>
    </row>
    <row r="288" spans="5:35" x14ac:dyDescent="0.45">
      <c r="E288" t="s">
        <v>929</v>
      </c>
      <c r="G288" t="s">
        <v>131</v>
      </c>
      <c r="I288" t="s">
        <v>215</v>
      </c>
      <c r="J288" t="s">
        <v>1241</v>
      </c>
      <c r="K288">
        <v>1.4864950148199999E-4</v>
      </c>
      <c r="L288" t="s">
        <v>217</v>
      </c>
      <c r="N288" t="s">
        <v>325</v>
      </c>
      <c r="O288" t="s">
        <v>1241</v>
      </c>
      <c r="P288">
        <v>4.4947228315885046E-5</v>
      </c>
      <c r="Q288" t="s">
        <v>217</v>
      </c>
      <c r="S288" t="s">
        <v>326</v>
      </c>
      <c r="T288" t="s">
        <v>1241</v>
      </c>
      <c r="U288">
        <v>3.0371465012775516E-5</v>
      </c>
      <c r="V288" t="s">
        <v>217</v>
      </c>
      <c r="X288">
        <v>1.1415525114155251E-4</v>
      </c>
      <c r="Y288">
        <v>1.4883690094390442E-4</v>
      </c>
      <c r="Z288" t="s">
        <v>1241</v>
      </c>
      <c r="AA288" t="s">
        <v>25</v>
      </c>
      <c r="AC288" t="s">
        <v>22</v>
      </c>
      <c r="AD288" t="s">
        <v>1241</v>
      </c>
      <c r="AE288">
        <v>1.0364350262273672E-4</v>
      </c>
      <c r="AG288" t="s">
        <v>98</v>
      </c>
      <c r="AH288" t="s">
        <v>1241</v>
      </c>
      <c r="AI288">
        <v>0</v>
      </c>
    </row>
    <row r="289" spans="5:35" x14ac:dyDescent="0.45">
      <c r="E289" t="s">
        <v>930</v>
      </c>
      <c r="G289" t="s">
        <v>131</v>
      </c>
      <c r="I289" t="s">
        <v>215</v>
      </c>
      <c r="J289" t="s">
        <v>1242</v>
      </c>
      <c r="K289">
        <v>1.3668703939070001E-4</v>
      </c>
      <c r="L289" t="s">
        <v>217</v>
      </c>
      <c r="N289" t="s">
        <v>325</v>
      </c>
      <c r="O289" t="s">
        <v>1242</v>
      </c>
      <c r="P289">
        <v>4.6626682326791921E-5</v>
      </c>
      <c r="Q289" t="s">
        <v>217</v>
      </c>
      <c r="S289" t="s">
        <v>326</v>
      </c>
      <c r="T289" t="s">
        <v>1242</v>
      </c>
      <c r="U289">
        <v>2.9813994150092595E-5</v>
      </c>
      <c r="V289" t="s">
        <v>217</v>
      </c>
      <c r="X289">
        <v>1.1415525114155251E-4</v>
      </c>
      <c r="Y289">
        <v>1.5049432745775637E-4</v>
      </c>
      <c r="Z289" t="s">
        <v>1242</v>
      </c>
      <c r="AA289" t="s">
        <v>25</v>
      </c>
      <c r="AC289" t="s">
        <v>22</v>
      </c>
      <c r="AD289" t="s">
        <v>1242</v>
      </c>
      <c r="AE289">
        <v>9.6612137285218569E-5</v>
      </c>
      <c r="AG289" t="s">
        <v>98</v>
      </c>
      <c r="AH289" t="s">
        <v>1242</v>
      </c>
      <c r="AI289">
        <v>0</v>
      </c>
    </row>
    <row r="290" spans="5:35" x14ac:dyDescent="0.45">
      <c r="E290" t="s">
        <v>931</v>
      </c>
      <c r="G290" t="s">
        <v>131</v>
      </c>
      <c r="I290" t="s">
        <v>215</v>
      </c>
      <c r="J290" t="s">
        <v>1243</v>
      </c>
      <c r="K290">
        <v>1.120360416278E-4</v>
      </c>
      <c r="L290" t="s">
        <v>217</v>
      </c>
      <c r="N290" t="s">
        <v>325</v>
      </c>
      <c r="O290" t="s">
        <v>1243</v>
      </c>
      <c r="P290">
        <v>4.6179750434716822E-5</v>
      </c>
      <c r="Q290" t="s">
        <v>217</v>
      </c>
      <c r="S290" t="s">
        <v>326</v>
      </c>
      <c r="T290" t="s">
        <v>1243</v>
      </c>
      <c r="U290">
        <v>2.7434781004525882E-5</v>
      </c>
      <c r="V290" t="s">
        <v>217</v>
      </c>
      <c r="X290">
        <v>1.1415525114155251E-4</v>
      </c>
      <c r="Y290">
        <v>1.7237235744060203E-4</v>
      </c>
      <c r="Z290" t="s">
        <v>1243</v>
      </c>
      <c r="AA290" t="s">
        <v>25</v>
      </c>
      <c r="AC290" t="s">
        <v>22</v>
      </c>
      <c r="AD290" t="s">
        <v>1243</v>
      </c>
      <c r="AE290">
        <v>7.7180690197145723E-5</v>
      </c>
      <c r="AG290" t="s">
        <v>98</v>
      </c>
      <c r="AH290" t="s">
        <v>1243</v>
      </c>
      <c r="AI290">
        <v>0</v>
      </c>
    </row>
    <row r="291" spans="5:35" x14ac:dyDescent="0.45">
      <c r="E291" t="s">
        <v>932</v>
      </c>
      <c r="G291" t="s">
        <v>131</v>
      </c>
      <c r="I291" t="s">
        <v>215</v>
      </c>
      <c r="J291" t="s">
        <v>1244</v>
      </c>
      <c r="K291">
        <v>8.5458031488105411E-5</v>
      </c>
      <c r="L291" t="s">
        <v>217</v>
      </c>
      <c r="N291" t="s">
        <v>325</v>
      </c>
      <c r="O291" t="s">
        <v>1244</v>
      </c>
      <c r="P291">
        <v>4.5729419699393575E-5</v>
      </c>
      <c r="Q291" t="s">
        <v>217</v>
      </c>
      <c r="S291" t="s">
        <v>326</v>
      </c>
      <c r="T291" t="s">
        <v>1244</v>
      </c>
      <c r="U291">
        <v>2.6124487214569605E-5</v>
      </c>
      <c r="V291" t="s">
        <v>217</v>
      </c>
      <c r="X291">
        <v>1.1415525114155251E-4</v>
      </c>
      <c r="Y291">
        <v>2.2209515285616027E-4</v>
      </c>
      <c r="Z291" t="s">
        <v>1244</v>
      </c>
      <c r="AA291" t="s">
        <v>25</v>
      </c>
      <c r="AC291" t="s">
        <v>22</v>
      </c>
      <c r="AD291" t="s">
        <v>1244</v>
      </c>
      <c r="AE291">
        <v>7.3860812556575384E-5</v>
      </c>
      <c r="AG291" t="s">
        <v>98</v>
      </c>
      <c r="AH291" t="s">
        <v>1244</v>
      </c>
      <c r="AI291">
        <v>0</v>
      </c>
    </row>
    <row r="292" spans="5:35" x14ac:dyDescent="0.45">
      <c r="E292" t="s">
        <v>933</v>
      </c>
      <c r="G292" t="s">
        <v>131</v>
      </c>
      <c r="I292" t="s">
        <v>215</v>
      </c>
      <c r="J292" t="s">
        <v>1245</v>
      </c>
      <c r="K292">
        <v>5.368923955717145E-5</v>
      </c>
      <c r="L292" t="s">
        <v>217</v>
      </c>
      <c r="N292" t="s">
        <v>325</v>
      </c>
      <c r="O292" t="s">
        <v>1245</v>
      </c>
      <c r="P292">
        <v>4.2400682069551088E-5</v>
      </c>
      <c r="Q292" t="s">
        <v>217</v>
      </c>
      <c r="S292" t="s">
        <v>326</v>
      </c>
      <c r="T292" t="s">
        <v>1245</v>
      </c>
      <c r="U292">
        <v>2.5530820722204056E-5</v>
      </c>
      <c r="V292" t="s">
        <v>217</v>
      </c>
      <c r="X292">
        <v>1.1415525114155251E-4</v>
      </c>
      <c r="Y292">
        <v>2.2209515285616027E-4</v>
      </c>
      <c r="Z292" t="s">
        <v>1245</v>
      </c>
      <c r="AA292" t="s">
        <v>25</v>
      </c>
      <c r="AC292" t="s">
        <v>22</v>
      </c>
      <c r="AD292" t="s">
        <v>1245</v>
      </c>
      <c r="AE292">
        <v>6.7897228272432522E-5</v>
      </c>
      <c r="AG292" t="s">
        <v>98</v>
      </c>
      <c r="AH292" t="s">
        <v>1245</v>
      </c>
      <c r="AI292">
        <v>0</v>
      </c>
    </row>
    <row r="293" spans="5:35" x14ac:dyDescent="0.45">
      <c r="E293" t="s">
        <v>934</v>
      </c>
      <c r="G293" t="s">
        <v>131</v>
      </c>
      <c r="I293" t="s">
        <v>215</v>
      </c>
      <c r="J293" t="s">
        <v>1246</v>
      </c>
      <c r="K293">
        <v>3.3931834426217918E-5</v>
      </c>
      <c r="L293" t="s">
        <v>217</v>
      </c>
      <c r="N293" t="s">
        <v>325</v>
      </c>
      <c r="O293" t="s">
        <v>1246</v>
      </c>
      <c r="P293">
        <v>3.2649892716417735E-5</v>
      </c>
      <c r="Q293" t="s">
        <v>217</v>
      </c>
      <c r="S293" t="s">
        <v>326</v>
      </c>
      <c r="T293" t="s">
        <v>1246</v>
      </c>
      <c r="U293">
        <v>2.1053985938976681E-5</v>
      </c>
      <c r="V293" t="s">
        <v>217</v>
      </c>
      <c r="X293">
        <v>1.1415525114155251E-4</v>
      </c>
      <c r="Y293">
        <v>1.7237235744060203E-4</v>
      </c>
      <c r="Z293" t="s">
        <v>1246</v>
      </c>
      <c r="AA293" t="s">
        <v>25</v>
      </c>
      <c r="AC293" t="s">
        <v>22</v>
      </c>
      <c r="AD293" t="s">
        <v>1246</v>
      </c>
      <c r="AE293">
        <v>6.5672232727201311E-5</v>
      </c>
      <c r="AG293" t="s">
        <v>98</v>
      </c>
      <c r="AH293" t="s">
        <v>1246</v>
      </c>
      <c r="AI293">
        <v>0</v>
      </c>
    </row>
    <row r="294" spans="5:35" x14ac:dyDescent="0.45">
      <c r="E294" t="s">
        <v>935</v>
      </c>
      <c r="G294" t="s">
        <v>131</v>
      </c>
      <c r="I294" t="s">
        <v>215</v>
      </c>
      <c r="J294" t="s">
        <v>1247</v>
      </c>
      <c r="K294">
        <v>1.2230770856293456E-5</v>
      </c>
      <c r="L294" t="s">
        <v>217</v>
      </c>
      <c r="N294" t="s">
        <v>325</v>
      </c>
      <c r="O294" t="s">
        <v>1247</v>
      </c>
      <c r="P294">
        <v>2.9075485640767928E-5</v>
      </c>
      <c r="Q294" t="s">
        <v>217</v>
      </c>
      <c r="S294" t="s">
        <v>326</v>
      </c>
      <c r="T294" t="s">
        <v>1247</v>
      </c>
      <c r="U294">
        <v>1.8124760815157305E-5</v>
      </c>
      <c r="V294" t="s">
        <v>217</v>
      </c>
      <c r="X294">
        <v>1.1415525114155251E-4</v>
      </c>
      <c r="Y294">
        <v>1.5579809230208258E-4</v>
      </c>
      <c r="Z294" t="s">
        <v>1247</v>
      </c>
      <c r="AA294" t="s">
        <v>25</v>
      </c>
      <c r="AC294" t="s">
        <v>22</v>
      </c>
      <c r="AD294" t="s">
        <v>1247</v>
      </c>
      <c r="AE294">
        <v>6.5523176996400191E-5</v>
      </c>
      <c r="AG294" t="s">
        <v>98</v>
      </c>
      <c r="AH294" t="s">
        <v>1247</v>
      </c>
      <c r="AI294">
        <v>0</v>
      </c>
    </row>
    <row r="295" spans="5:35" x14ac:dyDescent="0.45">
      <c r="E295" t="s">
        <v>936</v>
      </c>
      <c r="G295" t="s">
        <v>131</v>
      </c>
      <c r="I295" t="s">
        <v>215</v>
      </c>
      <c r="J295" t="s">
        <v>1248</v>
      </c>
      <c r="K295">
        <v>0</v>
      </c>
      <c r="L295" t="s">
        <v>217</v>
      </c>
      <c r="N295" t="s">
        <v>325</v>
      </c>
      <c r="O295" t="s">
        <v>1248</v>
      </c>
      <c r="P295">
        <v>2.5866399453363903E-5</v>
      </c>
      <c r="Q295" t="s">
        <v>217</v>
      </c>
      <c r="S295" t="s">
        <v>326</v>
      </c>
      <c r="T295" t="s">
        <v>1248</v>
      </c>
      <c r="U295">
        <v>1.4360745993038709E-5</v>
      </c>
      <c r="V295" t="s">
        <v>217</v>
      </c>
      <c r="X295">
        <v>1.1415525114155251E-4</v>
      </c>
      <c r="Y295">
        <v>1.093901499142282E-4</v>
      </c>
      <c r="Z295" t="s">
        <v>1248</v>
      </c>
      <c r="AA295" t="s">
        <v>25</v>
      </c>
      <c r="AC295" t="s">
        <v>22</v>
      </c>
      <c r="AD295" t="s">
        <v>1248</v>
      </c>
      <c r="AE295">
        <v>6.8505646664520701E-5</v>
      </c>
      <c r="AG295" t="s">
        <v>98</v>
      </c>
      <c r="AH295" t="s">
        <v>1248</v>
      </c>
      <c r="AI295">
        <v>0</v>
      </c>
    </row>
    <row r="296" spans="5:35" x14ac:dyDescent="0.45">
      <c r="E296" t="s">
        <v>937</v>
      </c>
      <c r="G296" t="s">
        <v>131</v>
      </c>
      <c r="I296" t="s">
        <v>215</v>
      </c>
      <c r="J296" t="s">
        <v>1249</v>
      </c>
      <c r="K296">
        <v>0</v>
      </c>
      <c r="L296" t="s">
        <v>217</v>
      </c>
      <c r="N296" t="s">
        <v>325</v>
      </c>
      <c r="O296" t="s">
        <v>1249</v>
      </c>
      <c r="P296">
        <v>2.1366511781910699E-5</v>
      </c>
      <c r="Q296" t="s">
        <v>217</v>
      </c>
      <c r="S296" t="s">
        <v>326</v>
      </c>
      <c r="T296" t="s">
        <v>1249</v>
      </c>
      <c r="U296">
        <v>1.1885527708447924E-5</v>
      </c>
      <c r="V296" t="s">
        <v>217</v>
      </c>
      <c r="X296">
        <v>1.1415525114155251E-4</v>
      </c>
      <c r="Y296">
        <v>7.9556472664893237E-5</v>
      </c>
      <c r="Z296" t="s">
        <v>1249</v>
      </c>
      <c r="AA296" t="s">
        <v>25</v>
      </c>
      <c r="AC296" t="s">
        <v>22</v>
      </c>
      <c r="AD296" t="s">
        <v>1249</v>
      </c>
      <c r="AE296">
        <v>7.1643947323933319E-5</v>
      </c>
      <c r="AG296" t="s">
        <v>98</v>
      </c>
      <c r="AH296" t="s">
        <v>1249</v>
      </c>
      <c r="AI296">
        <v>0</v>
      </c>
    </row>
    <row r="297" spans="5:35" x14ac:dyDescent="0.45">
      <c r="E297" t="s">
        <v>938</v>
      </c>
      <c r="G297" t="s">
        <v>131</v>
      </c>
      <c r="I297" t="s">
        <v>215</v>
      </c>
      <c r="J297" t="s">
        <v>1250</v>
      </c>
      <c r="K297">
        <v>0</v>
      </c>
      <c r="L297" t="s">
        <v>217</v>
      </c>
      <c r="N297" t="s">
        <v>325</v>
      </c>
      <c r="O297" t="s">
        <v>1250</v>
      </c>
      <c r="P297">
        <v>1.7913704545403605E-5</v>
      </c>
      <c r="Q297" t="s">
        <v>217</v>
      </c>
      <c r="S297" t="s">
        <v>326</v>
      </c>
      <c r="T297" t="s">
        <v>1250</v>
      </c>
      <c r="U297">
        <v>1.1937092892798352E-5</v>
      </c>
      <c r="V297" t="s">
        <v>217</v>
      </c>
      <c r="X297">
        <v>1.1415525114155251E-4</v>
      </c>
      <c r="Y297">
        <v>5.6352501470966035E-5</v>
      </c>
      <c r="Z297" t="s">
        <v>1250</v>
      </c>
      <c r="AA297" t="s">
        <v>25</v>
      </c>
      <c r="AC297" t="s">
        <v>22</v>
      </c>
      <c r="AD297" t="s">
        <v>1250</v>
      </c>
      <c r="AE297">
        <v>7.5191473716999891E-5</v>
      </c>
      <c r="AG297" t="s">
        <v>98</v>
      </c>
      <c r="AH297" t="s">
        <v>1250</v>
      </c>
      <c r="AI297">
        <v>0</v>
      </c>
    </row>
    <row r="298" spans="5:35" x14ac:dyDescent="0.45">
      <c r="E298" t="s">
        <v>939</v>
      </c>
      <c r="G298" t="s">
        <v>131</v>
      </c>
      <c r="I298" t="s">
        <v>215</v>
      </c>
      <c r="J298" t="s">
        <v>1251</v>
      </c>
      <c r="K298">
        <v>0</v>
      </c>
      <c r="L298" t="s">
        <v>217</v>
      </c>
      <c r="N298" t="s">
        <v>325</v>
      </c>
      <c r="O298" t="s">
        <v>1251</v>
      </c>
      <c r="P298">
        <v>1.5267308501752361E-5</v>
      </c>
      <c r="Q298" t="s">
        <v>217</v>
      </c>
      <c r="S298" t="s">
        <v>326</v>
      </c>
      <c r="T298" t="s">
        <v>1251</v>
      </c>
      <c r="U298">
        <v>1.2597159957729509E-5</v>
      </c>
      <c r="V298" t="s">
        <v>217</v>
      </c>
      <c r="X298">
        <v>1.1415525114155251E-4</v>
      </c>
      <c r="Y298">
        <v>2.9833677249334962E-5</v>
      </c>
      <c r="Z298" t="s">
        <v>1251</v>
      </c>
      <c r="AA298" t="s">
        <v>25</v>
      </c>
      <c r="AC298" t="s">
        <v>22</v>
      </c>
      <c r="AD298" t="s">
        <v>1251</v>
      </c>
      <c r="AE298">
        <v>8.1668622746357511E-5</v>
      </c>
      <c r="AG298" t="s">
        <v>98</v>
      </c>
      <c r="AH298" t="s">
        <v>1251</v>
      </c>
      <c r="AI298">
        <v>0</v>
      </c>
    </row>
    <row r="299" spans="5:35" x14ac:dyDescent="0.45">
      <c r="E299" t="s">
        <v>940</v>
      </c>
      <c r="G299" t="s">
        <v>131</v>
      </c>
      <c r="I299" t="s">
        <v>215</v>
      </c>
      <c r="J299" t="s">
        <v>1252</v>
      </c>
      <c r="K299">
        <v>0</v>
      </c>
      <c r="L299" t="s">
        <v>217</v>
      </c>
      <c r="N299" t="s">
        <v>325</v>
      </c>
      <c r="O299" t="s">
        <v>1252</v>
      </c>
      <c r="P299">
        <v>1.5801125990441357E-5</v>
      </c>
      <c r="Q299" t="s">
        <v>217</v>
      </c>
      <c r="S299" t="s">
        <v>326</v>
      </c>
      <c r="T299" t="s">
        <v>1252</v>
      </c>
      <c r="U299">
        <v>1.5444050469556919E-5</v>
      </c>
      <c r="V299" t="s">
        <v>217</v>
      </c>
      <c r="X299">
        <v>1.1415525114155251E-4</v>
      </c>
      <c r="Y299">
        <v>2.1546544680075254E-5</v>
      </c>
      <c r="Z299" t="s">
        <v>1252</v>
      </c>
      <c r="AA299" t="s">
        <v>25</v>
      </c>
      <c r="AC299" t="s">
        <v>22</v>
      </c>
      <c r="AD299" t="s">
        <v>1252</v>
      </c>
      <c r="AE299">
        <v>8.5624019820979878E-5</v>
      </c>
      <c r="AG299" t="s">
        <v>98</v>
      </c>
      <c r="AH299" t="s">
        <v>1252</v>
      </c>
      <c r="AI299">
        <v>0</v>
      </c>
    </row>
    <row r="300" spans="5:35" x14ac:dyDescent="0.45">
      <c r="E300" t="s">
        <v>941</v>
      </c>
      <c r="G300" t="s">
        <v>131</v>
      </c>
      <c r="I300" t="s">
        <v>215</v>
      </c>
      <c r="J300" t="s">
        <v>1253</v>
      </c>
      <c r="K300">
        <v>0</v>
      </c>
      <c r="L300" t="s">
        <v>217</v>
      </c>
      <c r="N300" t="s">
        <v>325</v>
      </c>
      <c r="O300" t="s">
        <v>1253</v>
      </c>
      <c r="P300">
        <v>1.8543053610899532E-5</v>
      </c>
      <c r="Q300" t="s">
        <v>217</v>
      </c>
      <c r="S300" t="s">
        <v>326</v>
      </c>
      <c r="T300" t="s">
        <v>1253</v>
      </c>
      <c r="U300">
        <v>1.933850095015407E-5</v>
      </c>
      <c r="V300" t="s">
        <v>217</v>
      </c>
      <c r="X300">
        <v>1.1415525114155251E-4</v>
      </c>
      <c r="Y300">
        <v>1.4916838624667481E-5</v>
      </c>
      <c r="Z300" t="s">
        <v>1253</v>
      </c>
      <c r="AA300" t="s">
        <v>25</v>
      </c>
      <c r="AC300" t="s">
        <v>22</v>
      </c>
      <c r="AD300" t="s">
        <v>1253</v>
      </c>
      <c r="AE300">
        <v>9.2285455935691601E-5</v>
      </c>
      <c r="AG300" t="s">
        <v>98</v>
      </c>
      <c r="AH300" t="s">
        <v>1253</v>
      </c>
      <c r="AI300">
        <v>0</v>
      </c>
    </row>
    <row r="301" spans="5:35" x14ac:dyDescent="0.45">
      <c r="E301" t="s">
        <v>942</v>
      </c>
      <c r="G301" t="s">
        <v>131</v>
      </c>
      <c r="I301" t="s">
        <v>215</v>
      </c>
      <c r="J301" t="s">
        <v>1254</v>
      </c>
      <c r="K301">
        <v>0</v>
      </c>
      <c r="L301" t="s">
        <v>217</v>
      </c>
      <c r="N301" t="s">
        <v>325</v>
      </c>
      <c r="O301" t="s">
        <v>1254</v>
      </c>
      <c r="P301">
        <v>2.0330475680273E-5</v>
      </c>
      <c r="Q301" t="s">
        <v>217</v>
      </c>
      <c r="S301" t="s">
        <v>326</v>
      </c>
      <c r="T301" t="s">
        <v>1254</v>
      </c>
      <c r="U301">
        <v>2.5970891491343163E-5</v>
      </c>
      <c r="V301" t="s">
        <v>217</v>
      </c>
      <c r="X301">
        <v>1.1415525114155251E-4</v>
      </c>
      <c r="Y301">
        <v>1.6574265138519424E-5</v>
      </c>
      <c r="Z301" t="s">
        <v>1254</v>
      </c>
      <c r="AA301" t="s">
        <v>25</v>
      </c>
      <c r="AC301" t="s">
        <v>22</v>
      </c>
      <c r="AD301" t="s">
        <v>1254</v>
      </c>
      <c r="AE301">
        <v>9.2712297346622086E-5</v>
      </c>
      <c r="AG301" t="s">
        <v>98</v>
      </c>
      <c r="AH301" t="s">
        <v>1254</v>
      </c>
      <c r="AI301">
        <v>0</v>
      </c>
    </row>
    <row r="302" spans="5:35" x14ac:dyDescent="0.45">
      <c r="E302" t="s">
        <v>943</v>
      </c>
      <c r="G302" t="s">
        <v>131</v>
      </c>
      <c r="I302" t="s">
        <v>215</v>
      </c>
      <c r="J302" t="s">
        <v>1255</v>
      </c>
      <c r="K302">
        <v>0</v>
      </c>
      <c r="L302" t="s">
        <v>217</v>
      </c>
      <c r="N302" t="s">
        <v>325</v>
      </c>
      <c r="O302" t="s">
        <v>1255</v>
      </c>
      <c r="P302">
        <v>1.9720637687269879E-5</v>
      </c>
      <c r="Q302" t="s">
        <v>217</v>
      </c>
      <c r="S302" t="s">
        <v>326</v>
      </c>
      <c r="T302" t="s">
        <v>1255</v>
      </c>
      <c r="U302">
        <v>3.1821009781774124E-5</v>
      </c>
      <c r="V302" t="s">
        <v>217</v>
      </c>
      <c r="X302">
        <v>1.1415525114155251E-4</v>
      </c>
      <c r="Y302">
        <v>1.4585353321897093E-5</v>
      </c>
      <c r="Z302" t="s">
        <v>1255</v>
      </c>
      <c r="AA302" t="s">
        <v>25</v>
      </c>
      <c r="AC302" t="s">
        <v>22</v>
      </c>
      <c r="AD302" t="s">
        <v>1255</v>
      </c>
      <c r="AE302">
        <v>9.2942656203314714E-5</v>
      </c>
      <c r="AG302" t="s">
        <v>98</v>
      </c>
      <c r="AH302" t="s">
        <v>1255</v>
      </c>
      <c r="AI302">
        <v>0</v>
      </c>
    </row>
    <row r="303" spans="5:35" x14ac:dyDescent="0.45">
      <c r="E303" t="s">
        <v>944</v>
      </c>
      <c r="G303" t="s">
        <v>131</v>
      </c>
      <c r="I303" t="s">
        <v>215</v>
      </c>
      <c r="J303" t="s">
        <v>1256</v>
      </c>
      <c r="K303">
        <v>0</v>
      </c>
      <c r="L303" t="s">
        <v>217</v>
      </c>
      <c r="N303" t="s">
        <v>325</v>
      </c>
      <c r="O303" t="s">
        <v>1256</v>
      </c>
      <c r="P303">
        <v>1.735833295154176E-5</v>
      </c>
      <c r="Q303" t="s">
        <v>217</v>
      </c>
      <c r="S303" t="s">
        <v>326</v>
      </c>
      <c r="T303" t="s">
        <v>1256</v>
      </c>
      <c r="U303">
        <v>3.451880441669507E-5</v>
      </c>
      <c r="V303" t="s">
        <v>217</v>
      </c>
      <c r="X303">
        <v>1.1415525114155251E-4</v>
      </c>
      <c r="Y303">
        <v>2.1215059377304864E-5</v>
      </c>
      <c r="Z303" t="s">
        <v>1256</v>
      </c>
      <c r="AA303" t="s">
        <v>25</v>
      </c>
      <c r="AC303" t="s">
        <v>22</v>
      </c>
      <c r="AD303" t="s">
        <v>1256</v>
      </c>
      <c r="AE303">
        <v>9.266622557528356E-5</v>
      </c>
      <c r="AG303" t="s">
        <v>98</v>
      </c>
      <c r="AH303" t="s">
        <v>1256</v>
      </c>
      <c r="AI303">
        <v>0</v>
      </c>
    </row>
    <row r="304" spans="5:35" x14ac:dyDescent="0.45">
      <c r="E304" t="s">
        <v>945</v>
      </c>
      <c r="G304" t="s">
        <v>131</v>
      </c>
      <c r="I304" t="s">
        <v>215</v>
      </c>
      <c r="J304" t="s">
        <v>1257</v>
      </c>
      <c r="K304">
        <v>1.0062895411672843E-5</v>
      </c>
      <c r="L304" t="s">
        <v>217</v>
      </c>
      <c r="N304" t="s">
        <v>325</v>
      </c>
      <c r="O304" t="s">
        <v>1257</v>
      </c>
      <c r="P304">
        <v>1.6379843699039523E-5</v>
      </c>
      <c r="Q304" t="s">
        <v>217</v>
      </c>
      <c r="S304" t="s">
        <v>326</v>
      </c>
      <c r="T304" t="s">
        <v>1257</v>
      </c>
      <c r="U304">
        <v>3.1257740278417182E-5</v>
      </c>
      <c r="V304" t="s">
        <v>217</v>
      </c>
      <c r="X304">
        <v>1.1415525114155251E-4</v>
      </c>
      <c r="Y304">
        <v>5.7678442682047593E-5</v>
      </c>
      <c r="Z304" t="s">
        <v>1257</v>
      </c>
      <c r="AA304" t="s">
        <v>25</v>
      </c>
      <c r="AC304" t="s">
        <v>22</v>
      </c>
      <c r="AD304" t="s">
        <v>1257</v>
      </c>
      <c r="AE304">
        <v>9.3865446682183439E-5</v>
      </c>
      <c r="AG304" t="s">
        <v>98</v>
      </c>
      <c r="AH304" t="s">
        <v>1257</v>
      </c>
      <c r="AI304">
        <v>0</v>
      </c>
    </row>
    <row r="305" spans="5:35" x14ac:dyDescent="0.45">
      <c r="E305" t="s">
        <v>946</v>
      </c>
      <c r="G305" t="s">
        <v>131</v>
      </c>
      <c r="I305" t="s">
        <v>215</v>
      </c>
      <c r="J305" t="s">
        <v>1258</v>
      </c>
      <c r="K305">
        <v>6.0267520341356683E-5</v>
      </c>
      <c r="L305" t="s">
        <v>217</v>
      </c>
      <c r="N305" t="s">
        <v>325</v>
      </c>
      <c r="O305" t="s">
        <v>1258</v>
      </c>
      <c r="P305">
        <v>1.5843689877332321E-5</v>
      </c>
      <c r="Q305" t="s">
        <v>217</v>
      </c>
      <c r="S305" t="s">
        <v>326</v>
      </c>
      <c r="T305" t="s">
        <v>1258</v>
      </c>
      <c r="U305">
        <v>2.1437805047748078E-5</v>
      </c>
      <c r="V305" t="s">
        <v>217</v>
      </c>
      <c r="X305">
        <v>1.1415525114155251E-4</v>
      </c>
      <c r="Y305">
        <v>1.6905750441289813E-4</v>
      </c>
      <c r="Z305" t="s">
        <v>1258</v>
      </c>
      <c r="AA305" t="s">
        <v>25</v>
      </c>
      <c r="AC305" t="s">
        <v>22</v>
      </c>
      <c r="AD305" t="s">
        <v>1258</v>
      </c>
      <c r="AE305">
        <v>9.2900649588270782E-5</v>
      </c>
      <c r="AG305" t="s">
        <v>98</v>
      </c>
      <c r="AH305" t="s">
        <v>1258</v>
      </c>
      <c r="AI305">
        <v>0</v>
      </c>
    </row>
    <row r="306" spans="5:35" x14ac:dyDescent="0.45">
      <c r="E306" t="s">
        <v>947</v>
      </c>
      <c r="G306" t="s">
        <v>131</v>
      </c>
      <c r="I306" t="s">
        <v>215</v>
      </c>
      <c r="J306" t="s">
        <v>1259</v>
      </c>
      <c r="K306">
        <v>1.2154509234839999E-4</v>
      </c>
      <c r="L306" t="s">
        <v>217</v>
      </c>
      <c r="N306" t="s">
        <v>325</v>
      </c>
      <c r="O306" t="s">
        <v>1259</v>
      </c>
      <c r="P306">
        <v>1.3563245731404734E-5</v>
      </c>
      <c r="Q306" t="s">
        <v>217</v>
      </c>
      <c r="S306" t="s">
        <v>326</v>
      </c>
      <c r="T306" t="s">
        <v>1259</v>
      </c>
      <c r="U306">
        <v>1.5501348741751632E-5</v>
      </c>
      <c r="V306" t="s">
        <v>217</v>
      </c>
      <c r="X306">
        <v>1.1415525114155251E-4</v>
      </c>
      <c r="Y306">
        <v>1.9060404909297337E-4</v>
      </c>
      <c r="Z306" t="s">
        <v>1259</v>
      </c>
      <c r="AA306" t="s">
        <v>25</v>
      </c>
      <c r="AC306" t="s">
        <v>22</v>
      </c>
      <c r="AD306" t="s">
        <v>1259</v>
      </c>
      <c r="AE306">
        <v>9.2900649588270742E-5</v>
      </c>
      <c r="AG306" t="s">
        <v>98</v>
      </c>
      <c r="AH306" t="s">
        <v>1259</v>
      </c>
      <c r="AI306">
        <v>0</v>
      </c>
    </row>
    <row r="307" spans="5:35" x14ac:dyDescent="0.45">
      <c r="E307" t="s">
        <v>948</v>
      </c>
      <c r="G307" t="s">
        <v>131</v>
      </c>
      <c r="I307" t="s">
        <v>215</v>
      </c>
      <c r="J307" t="s">
        <v>1260</v>
      </c>
      <c r="K307">
        <v>1.7877053044099999E-4</v>
      </c>
      <c r="L307" t="s">
        <v>217</v>
      </c>
      <c r="N307" t="s">
        <v>325</v>
      </c>
      <c r="O307" t="s">
        <v>1260</v>
      </c>
      <c r="P307">
        <v>1.6677434421079472E-5</v>
      </c>
      <c r="Q307" t="s">
        <v>217</v>
      </c>
      <c r="S307" t="s">
        <v>326</v>
      </c>
      <c r="T307" t="s">
        <v>1260</v>
      </c>
      <c r="U307">
        <v>1.3199906294302287E-5</v>
      </c>
      <c r="V307" t="s">
        <v>217</v>
      </c>
      <c r="X307">
        <v>1.1415525114155251E-4</v>
      </c>
      <c r="Y307">
        <v>1.4585353321897094E-4</v>
      </c>
      <c r="Z307" t="s">
        <v>1260</v>
      </c>
      <c r="AA307" t="s">
        <v>25</v>
      </c>
      <c r="AC307" t="s">
        <v>22</v>
      </c>
      <c r="AD307" t="s">
        <v>1260</v>
      </c>
      <c r="AE307">
        <v>9.5423756595104219E-5</v>
      </c>
      <c r="AG307" t="s">
        <v>98</v>
      </c>
      <c r="AH307" t="s">
        <v>1260</v>
      </c>
      <c r="AI307">
        <v>0</v>
      </c>
    </row>
    <row r="308" spans="5:35" x14ac:dyDescent="0.45">
      <c r="E308" t="s">
        <v>949</v>
      </c>
      <c r="G308" t="s">
        <v>131</v>
      </c>
      <c r="I308" t="s">
        <v>215</v>
      </c>
      <c r="J308" t="s">
        <v>1261</v>
      </c>
      <c r="K308">
        <v>2.1900290923110001E-4</v>
      </c>
      <c r="L308" t="s">
        <v>217</v>
      </c>
      <c r="N308" t="s">
        <v>325</v>
      </c>
      <c r="O308" t="s">
        <v>1261</v>
      </c>
      <c r="P308">
        <v>2.0443243597158677E-5</v>
      </c>
      <c r="Q308" t="s">
        <v>217</v>
      </c>
      <c r="S308" t="s">
        <v>326</v>
      </c>
      <c r="T308" t="s">
        <v>1261</v>
      </c>
      <c r="U308">
        <v>1.4204747985473184E-5</v>
      </c>
      <c r="V308" t="s">
        <v>217</v>
      </c>
      <c r="X308">
        <v>1.1415525114155251E-4</v>
      </c>
      <c r="Y308">
        <v>1.4452759200788939E-4</v>
      </c>
      <c r="Z308" t="s">
        <v>1261</v>
      </c>
      <c r="AA308" t="s">
        <v>25</v>
      </c>
      <c r="AC308" t="s">
        <v>22</v>
      </c>
      <c r="AD308" t="s">
        <v>1261</v>
      </c>
      <c r="AE308">
        <v>9.4727259816633516E-5</v>
      </c>
      <c r="AG308" t="s">
        <v>98</v>
      </c>
      <c r="AH308" t="s">
        <v>1261</v>
      </c>
      <c r="AI308">
        <v>0</v>
      </c>
    </row>
    <row r="309" spans="5:35" x14ac:dyDescent="0.45">
      <c r="E309" t="s">
        <v>950</v>
      </c>
      <c r="G309" t="s">
        <v>131</v>
      </c>
      <c r="I309" t="s">
        <v>215</v>
      </c>
      <c r="J309" t="s">
        <v>1262</v>
      </c>
      <c r="K309">
        <v>2.5303597445419998E-4</v>
      </c>
      <c r="L309" t="s">
        <v>217</v>
      </c>
      <c r="N309" t="s">
        <v>325</v>
      </c>
      <c r="O309" t="s">
        <v>1262</v>
      </c>
      <c r="P309">
        <v>2.3132087564966333E-5</v>
      </c>
      <c r="Q309" t="s">
        <v>217</v>
      </c>
      <c r="S309" t="s">
        <v>326</v>
      </c>
      <c r="T309" t="s">
        <v>1262</v>
      </c>
      <c r="U309">
        <v>1.8007678148870466E-5</v>
      </c>
      <c r="V309" t="s">
        <v>217</v>
      </c>
      <c r="X309">
        <v>1.1415525114155251E-4</v>
      </c>
      <c r="Y309">
        <v>1.408812536774151E-4</v>
      </c>
      <c r="Z309" t="s">
        <v>1262</v>
      </c>
      <c r="AA309" t="s">
        <v>25</v>
      </c>
      <c r="AC309" t="s">
        <v>22</v>
      </c>
      <c r="AD309" t="s">
        <v>1262</v>
      </c>
      <c r="AE309">
        <v>9.4003661996199043E-5</v>
      </c>
      <c r="AG309" t="s">
        <v>98</v>
      </c>
      <c r="AH309" t="s">
        <v>1262</v>
      </c>
      <c r="AI309">
        <v>0</v>
      </c>
    </row>
    <row r="310" spans="5:35" x14ac:dyDescent="0.45">
      <c r="E310" t="s">
        <v>951</v>
      </c>
      <c r="G310" t="s">
        <v>131</v>
      </c>
      <c r="I310" t="s">
        <v>215</v>
      </c>
      <c r="J310" t="s">
        <v>1263</v>
      </c>
      <c r="K310">
        <v>2.8109915375929998E-4</v>
      </c>
      <c r="L310" t="s">
        <v>217</v>
      </c>
      <c r="N310" t="s">
        <v>325</v>
      </c>
      <c r="O310" t="s">
        <v>1263</v>
      </c>
      <c r="P310">
        <v>2.5602928470832512E-5</v>
      </c>
      <c r="Q310" t="s">
        <v>217</v>
      </c>
      <c r="S310" t="s">
        <v>326</v>
      </c>
      <c r="T310" t="s">
        <v>1263</v>
      </c>
      <c r="U310">
        <v>2.2821482290085463E-5</v>
      </c>
      <c r="V310" t="s">
        <v>217</v>
      </c>
      <c r="X310">
        <v>1.1415525114155251E-4</v>
      </c>
      <c r="Y310">
        <v>1.4054976837464471E-4</v>
      </c>
      <c r="Z310" t="s">
        <v>1263</v>
      </c>
      <c r="AA310" t="s">
        <v>25</v>
      </c>
      <c r="AC310" t="s">
        <v>22</v>
      </c>
      <c r="AD310" t="s">
        <v>1263</v>
      </c>
      <c r="AE310">
        <v>9.3144558965945336E-5</v>
      </c>
      <c r="AG310" t="s">
        <v>98</v>
      </c>
      <c r="AH310" t="s">
        <v>1263</v>
      </c>
      <c r="AI310">
        <v>0</v>
      </c>
    </row>
    <row r="311" spans="5:35" x14ac:dyDescent="0.45">
      <c r="E311" t="s">
        <v>952</v>
      </c>
      <c r="G311" t="s">
        <v>131</v>
      </c>
      <c r="I311" t="s">
        <v>215</v>
      </c>
      <c r="J311" t="s">
        <v>1264</v>
      </c>
      <c r="K311">
        <v>3.0022507163540002E-4</v>
      </c>
      <c r="L311" t="s">
        <v>217</v>
      </c>
      <c r="N311" t="s">
        <v>325</v>
      </c>
      <c r="O311" t="s">
        <v>1264</v>
      </c>
      <c r="P311">
        <v>2.8160983244184275E-5</v>
      </c>
      <c r="Q311" t="s">
        <v>217</v>
      </c>
      <c r="S311" t="s">
        <v>326</v>
      </c>
      <c r="T311" t="s">
        <v>1264</v>
      </c>
      <c r="U311">
        <v>2.8099364497132021E-5</v>
      </c>
      <c r="V311" t="s">
        <v>217</v>
      </c>
      <c r="X311">
        <v>1.1415525114155251E-4</v>
      </c>
      <c r="Y311">
        <v>1.4253868019126702E-4</v>
      </c>
      <c r="Z311" t="s">
        <v>1264</v>
      </c>
      <c r="AA311" t="s">
        <v>25</v>
      </c>
      <c r="AC311" t="s">
        <v>22</v>
      </c>
      <c r="AD311" t="s">
        <v>1264</v>
      </c>
      <c r="AE311">
        <v>9.2472453125242086E-5</v>
      </c>
      <c r="AG311" t="s">
        <v>98</v>
      </c>
      <c r="AH311" t="s">
        <v>1264</v>
      </c>
      <c r="AI311">
        <v>0</v>
      </c>
    </row>
    <row r="312" spans="5:35" x14ac:dyDescent="0.45">
      <c r="E312" t="s">
        <v>953</v>
      </c>
      <c r="G312" t="s">
        <v>131</v>
      </c>
      <c r="I312" t="s">
        <v>215</v>
      </c>
      <c r="J312" t="s">
        <v>1265</v>
      </c>
      <c r="K312">
        <v>3.0532016624470001E-4</v>
      </c>
      <c r="L312" t="s">
        <v>217</v>
      </c>
      <c r="N312" t="s">
        <v>325</v>
      </c>
      <c r="O312" t="s">
        <v>1265</v>
      </c>
      <c r="P312">
        <v>3.1602187507531169E-5</v>
      </c>
      <c r="Q312" t="s">
        <v>217</v>
      </c>
      <c r="S312" t="s">
        <v>326</v>
      </c>
      <c r="T312" t="s">
        <v>1265</v>
      </c>
      <c r="U312">
        <v>3.3542978225106074E-5</v>
      </c>
      <c r="V312" t="s">
        <v>217</v>
      </c>
      <c r="X312">
        <v>1.1415525114155251E-4</v>
      </c>
      <c r="Y312">
        <v>1.4883690094390442E-4</v>
      </c>
      <c r="Z312" t="s">
        <v>1265</v>
      </c>
      <c r="AA312" t="s">
        <v>25</v>
      </c>
      <c r="AC312" t="s">
        <v>22</v>
      </c>
      <c r="AD312" t="s">
        <v>1265</v>
      </c>
      <c r="AE312">
        <v>9.0540148833220349E-5</v>
      </c>
      <c r="AG312" t="s">
        <v>98</v>
      </c>
      <c r="AH312" t="s">
        <v>1265</v>
      </c>
      <c r="AI312">
        <v>0</v>
      </c>
    </row>
    <row r="313" spans="5:35" x14ac:dyDescent="0.45">
      <c r="E313" t="s">
        <v>954</v>
      </c>
      <c r="G313" t="s">
        <v>131</v>
      </c>
      <c r="I313" t="s">
        <v>215</v>
      </c>
      <c r="J313" t="s">
        <v>1266</v>
      </c>
      <c r="K313">
        <v>2.9539567418959998E-4</v>
      </c>
      <c r="L313" t="s">
        <v>217</v>
      </c>
      <c r="N313" t="s">
        <v>325</v>
      </c>
      <c r="O313" t="s">
        <v>1266</v>
      </c>
      <c r="P313">
        <v>3.489154250129147E-5</v>
      </c>
      <c r="Q313" t="s">
        <v>217</v>
      </c>
      <c r="S313" t="s">
        <v>326</v>
      </c>
      <c r="T313" t="s">
        <v>1266</v>
      </c>
      <c r="U313">
        <v>3.5892819062938087E-5</v>
      </c>
      <c r="V313" t="s">
        <v>217</v>
      </c>
      <c r="X313">
        <v>1.1415525114155251E-4</v>
      </c>
      <c r="Y313">
        <v>1.5049432745775637E-4</v>
      </c>
      <c r="Z313" t="s">
        <v>1266</v>
      </c>
      <c r="AA313" t="s">
        <v>25</v>
      </c>
      <c r="AC313" t="s">
        <v>22</v>
      </c>
      <c r="AD313" t="s">
        <v>1266</v>
      </c>
      <c r="AE313">
        <v>8.8785356366061753E-5</v>
      </c>
      <c r="AG313" t="s">
        <v>98</v>
      </c>
      <c r="AH313" t="s">
        <v>1266</v>
      </c>
      <c r="AI313">
        <v>0</v>
      </c>
    </row>
    <row r="314" spans="5:35" x14ac:dyDescent="0.45">
      <c r="E314" t="s">
        <v>955</v>
      </c>
      <c r="G314" t="s">
        <v>131</v>
      </c>
      <c r="I314" t="s">
        <v>215</v>
      </c>
      <c r="J314" t="s">
        <v>1267</v>
      </c>
      <c r="K314">
        <v>2.9358254006879998E-4</v>
      </c>
      <c r="L314" t="s">
        <v>217</v>
      </c>
      <c r="N314" t="s">
        <v>325</v>
      </c>
      <c r="O314" t="s">
        <v>1267</v>
      </c>
      <c r="P314">
        <v>3.7214349820562071E-5</v>
      </c>
      <c r="Q314" t="s">
        <v>217</v>
      </c>
      <c r="S314" t="s">
        <v>326</v>
      </c>
      <c r="T314" t="s">
        <v>1267</v>
      </c>
      <c r="U314">
        <v>4.1294602969022268E-5</v>
      </c>
      <c r="V314" t="s">
        <v>217</v>
      </c>
      <c r="X314">
        <v>1.1415525114155251E-4</v>
      </c>
      <c r="Y314">
        <v>1.7237235744060203E-4</v>
      </c>
      <c r="Z314" t="s">
        <v>1267</v>
      </c>
      <c r="AA314" t="s">
        <v>25</v>
      </c>
      <c r="AC314" t="s">
        <v>22</v>
      </c>
      <c r="AD314" t="s">
        <v>1267</v>
      </c>
      <c r="AE314">
        <v>8.1153702949044568E-5</v>
      </c>
      <c r="AG314" t="s">
        <v>98</v>
      </c>
      <c r="AH314" t="s">
        <v>1267</v>
      </c>
      <c r="AI314">
        <v>0</v>
      </c>
    </row>
    <row r="315" spans="5:35" x14ac:dyDescent="0.45">
      <c r="E315" t="s">
        <v>956</v>
      </c>
      <c r="G315" t="s">
        <v>131</v>
      </c>
      <c r="I315" t="s">
        <v>215</v>
      </c>
      <c r="J315" t="s">
        <v>1268</v>
      </c>
      <c r="K315">
        <v>2.6900595121910002E-4</v>
      </c>
      <c r="L315" t="s">
        <v>217</v>
      </c>
      <c r="N315" t="s">
        <v>325</v>
      </c>
      <c r="O315" t="s">
        <v>1268</v>
      </c>
      <c r="P315">
        <v>3.6928263153501237E-5</v>
      </c>
      <c r="Q315" t="s">
        <v>217</v>
      </c>
      <c r="S315" t="s">
        <v>326</v>
      </c>
      <c r="T315" t="s">
        <v>1268</v>
      </c>
      <c r="U315">
        <v>5.0224874244156437E-5</v>
      </c>
      <c r="V315" t="s">
        <v>217</v>
      </c>
      <c r="X315">
        <v>1.1415525114155251E-4</v>
      </c>
      <c r="Y315">
        <v>2.2209515285616027E-4</v>
      </c>
      <c r="Z315" t="s">
        <v>1268</v>
      </c>
      <c r="AA315" t="s">
        <v>25</v>
      </c>
      <c r="AC315" t="s">
        <v>22</v>
      </c>
      <c r="AD315" t="s">
        <v>1268</v>
      </c>
      <c r="AE315">
        <v>7.7870411715125424E-5</v>
      </c>
      <c r="AG315" t="s">
        <v>98</v>
      </c>
      <c r="AH315" t="s">
        <v>1268</v>
      </c>
      <c r="AI315">
        <v>0</v>
      </c>
    </row>
    <row r="316" spans="5:35" x14ac:dyDescent="0.45">
      <c r="E316" t="s">
        <v>957</v>
      </c>
      <c r="G316" t="s">
        <v>131</v>
      </c>
      <c r="I316" t="s">
        <v>215</v>
      </c>
      <c r="J316" t="s">
        <v>1269</v>
      </c>
      <c r="K316">
        <v>2.144054384549E-4</v>
      </c>
      <c r="L316" t="s">
        <v>217</v>
      </c>
      <c r="N316" t="s">
        <v>325</v>
      </c>
      <c r="O316" t="s">
        <v>1269</v>
      </c>
      <c r="P316">
        <v>3.5484801080666423E-5</v>
      </c>
      <c r="Q316" t="s">
        <v>217</v>
      </c>
      <c r="S316" t="s">
        <v>326</v>
      </c>
      <c r="T316" t="s">
        <v>1269</v>
      </c>
      <c r="U316">
        <v>5.6511077062545183E-5</v>
      </c>
      <c r="V316" t="s">
        <v>217</v>
      </c>
      <c r="X316">
        <v>1.1415525114155251E-4</v>
      </c>
      <c r="Y316">
        <v>2.2209515285616027E-4</v>
      </c>
      <c r="Z316" t="s">
        <v>1269</v>
      </c>
      <c r="AA316" t="s">
        <v>25</v>
      </c>
      <c r="AC316" t="s">
        <v>22</v>
      </c>
      <c r="AD316" t="s">
        <v>1269</v>
      </c>
      <c r="AE316">
        <v>7.0355292778552758E-5</v>
      </c>
      <c r="AG316" t="s">
        <v>98</v>
      </c>
      <c r="AH316" t="s">
        <v>1269</v>
      </c>
      <c r="AI316">
        <v>0</v>
      </c>
    </row>
    <row r="317" spans="5:35" x14ac:dyDescent="0.45">
      <c r="E317" t="s">
        <v>958</v>
      </c>
      <c r="G317" t="s">
        <v>131</v>
      </c>
      <c r="I317" t="s">
        <v>215</v>
      </c>
      <c r="J317" t="s">
        <v>1270</v>
      </c>
      <c r="K317">
        <v>1.4649652155500001E-4</v>
      </c>
      <c r="L317" t="s">
        <v>217</v>
      </c>
      <c r="N317" t="s">
        <v>325</v>
      </c>
      <c r="O317" t="s">
        <v>1270</v>
      </c>
      <c r="P317">
        <v>3.1705194206063959E-5</v>
      </c>
      <c r="Q317" t="s">
        <v>217</v>
      </c>
      <c r="S317" t="s">
        <v>326</v>
      </c>
      <c r="T317" t="s">
        <v>1270</v>
      </c>
      <c r="U317">
        <v>5.8174311537141708E-5</v>
      </c>
      <c r="V317" t="s">
        <v>217</v>
      </c>
      <c r="X317">
        <v>1.1415525114155251E-4</v>
      </c>
      <c r="Y317">
        <v>1.7237235744060203E-4</v>
      </c>
      <c r="Z317" t="s">
        <v>1270</v>
      </c>
      <c r="AA317" t="s">
        <v>25</v>
      </c>
      <c r="AC317" t="s">
        <v>22</v>
      </c>
      <c r="AD317" t="s">
        <v>1270</v>
      </c>
      <c r="AE317">
        <v>6.8131652285419731E-5</v>
      </c>
      <c r="AG317" t="s">
        <v>98</v>
      </c>
      <c r="AH317" t="s">
        <v>1270</v>
      </c>
      <c r="AI317">
        <v>0</v>
      </c>
    </row>
    <row r="318" spans="5:35" x14ac:dyDescent="0.45">
      <c r="E318" t="s">
        <v>959</v>
      </c>
      <c r="G318" t="s">
        <v>131</v>
      </c>
      <c r="I318" t="s">
        <v>215</v>
      </c>
      <c r="J318" t="s">
        <v>1271</v>
      </c>
      <c r="K318">
        <v>6.7003477381470395E-5</v>
      </c>
      <c r="L318" t="s">
        <v>217</v>
      </c>
      <c r="N318" t="s">
        <v>325</v>
      </c>
      <c r="O318" t="s">
        <v>1271</v>
      </c>
      <c r="P318">
        <v>3.0539361302029324E-5</v>
      </c>
      <c r="Q318" t="s">
        <v>217</v>
      </c>
      <c r="S318" t="s">
        <v>326</v>
      </c>
      <c r="T318" t="s">
        <v>1271</v>
      </c>
      <c r="U318">
        <v>6.5373421290038295E-5</v>
      </c>
      <c r="V318" t="s">
        <v>217</v>
      </c>
      <c r="X318">
        <v>1.1415525114155251E-4</v>
      </c>
      <c r="Y318">
        <v>1.5579809230208258E-4</v>
      </c>
      <c r="Z318" t="s">
        <v>1271</v>
      </c>
      <c r="AA318" t="s">
        <v>25</v>
      </c>
      <c r="AC318" t="s">
        <v>22</v>
      </c>
      <c r="AD318" t="s">
        <v>1271</v>
      </c>
      <c r="AE318">
        <v>6.7981241502520413E-5</v>
      </c>
      <c r="AG318" t="s">
        <v>98</v>
      </c>
      <c r="AH318" t="s">
        <v>1271</v>
      </c>
      <c r="AI318">
        <v>0</v>
      </c>
    </row>
    <row r="319" spans="5:35" x14ac:dyDescent="0.45">
      <c r="E319" t="s">
        <v>960</v>
      </c>
      <c r="G319" t="s">
        <v>131</v>
      </c>
      <c r="I319" t="s">
        <v>215</v>
      </c>
      <c r="J319" t="s">
        <v>1272</v>
      </c>
      <c r="K319">
        <v>0</v>
      </c>
      <c r="L319" t="s">
        <v>217</v>
      </c>
      <c r="N319" t="s">
        <v>325</v>
      </c>
      <c r="O319" t="s">
        <v>1272</v>
      </c>
      <c r="P319">
        <v>3.0509609760587595E-5</v>
      </c>
      <c r="Q319" t="s">
        <v>217</v>
      </c>
      <c r="S319" t="s">
        <v>326</v>
      </c>
      <c r="T319" t="s">
        <v>1272</v>
      </c>
      <c r="U319">
        <v>7.0728909746064673E-5</v>
      </c>
      <c r="V319" t="s">
        <v>217</v>
      </c>
      <c r="X319">
        <v>1.1415525114155251E-4</v>
      </c>
      <c r="Y319">
        <v>1.093901499142282E-4</v>
      </c>
      <c r="Z319" t="s">
        <v>1272</v>
      </c>
      <c r="AA319" t="s">
        <v>25</v>
      </c>
      <c r="AC319" t="s">
        <v>22</v>
      </c>
      <c r="AD319" t="s">
        <v>1272</v>
      </c>
      <c r="AE319">
        <v>7.030651090301785E-5</v>
      </c>
      <c r="AG319" t="s">
        <v>98</v>
      </c>
      <c r="AH319" t="s">
        <v>1272</v>
      </c>
      <c r="AI319">
        <v>0</v>
      </c>
    </row>
    <row r="320" spans="5:35" x14ac:dyDescent="0.45">
      <c r="E320" t="s">
        <v>961</v>
      </c>
      <c r="G320" t="s">
        <v>131</v>
      </c>
      <c r="I320" t="s">
        <v>215</v>
      </c>
      <c r="J320" t="s">
        <v>1273</v>
      </c>
      <c r="K320">
        <v>0</v>
      </c>
      <c r="L320" t="s">
        <v>217</v>
      </c>
      <c r="N320" t="s">
        <v>325</v>
      </c>
      <c r="O320" t="s">
        <v>1273</v>
      </c>
      <c r="P320">
        <v>3.0789035162144565E-5</v>
      </c>
      <c r="Q320" t="s">
        <v>217</v>
      </c>
      <c r="S320" t="s">
        <v>326</v>
      </c>
      <c r="T320" t="s">
        <v>1273</v>
      </c>
      <c r="U320">
        <v>7.6777461662477033E-5</v>
      </c>
      <c r="V320" t="s">
        <v>217</v>
      </c>
      <c r="X320">
        <v>1.1415525114155251E-4</v>
      </c>
      <c r="Y320">
        <v>7.9556472664893237E-5</v>
      </c>
      <c r="Z320" t="s">
        <v>1273</v>
      </c>
      <c r="AA320" t="s">
        <v>25</v>
      </c>
      <c r="AC320" t="s">
        <v>22</v>
      </c>
      <c r="AD320" t="s">
        <v>1273</v>
      </c>
      <c r="AE320">
        <v>7.2429877540884665E-5</v>
      </c>
      <c r="AG320" t="s">
        <v>98</v>
      </c>
      <c r="AH320" t="s">
        <v>1273</v>
      </c>
      <c r="AI320">
        <v>0</v>
      </c>
    </row>
    <row r="321" spans="5:35" x14ac:dyDescent="0.45">
      <c r="E321" t="s">
        <v>962</v>
      </c>
      <c r="G321" t="s">
        <v>131</v>
      </c>
      <c r="I321" t="s">
        <v>215</v>
      </c>
      <c r="J321" t="s">
        <v>1274</v>
      </c>
      <c r="K321">
        <v>0</v>
      </c>
      <c r="L321" t="s">
        <v>217</v>
      </c>
      <c r="N321" t="s">
        <v>325</v>
      </c>
      <c r="O321" t="s">
        <v>1274</v>
      </c>
      <c r="P321">
        <v>3.0843099794681642E-5</v>
      </c>
      <c r="Q321" t="s">
        <v>217</v>
      </c>
      <c r="S321" t="s">
        <v>326</v>
      </c>
      <c r="T321" t="s">
        <v>1274</v>
      </c>
      <c r="U321">
        <v>7.7721161662955128E-5</v>
      </c>
      <c r="V321" t="s">
        <v>217</v>
      </c>
      <c r="X321">
        <v>1.1415525114155251E-4</v>
      </c>
      <c r="Y321">
        <v>5.6352501470966035E-5</v>
      </c>
      <c r="Z321" t="s">
        <v>1274</v>
      </c>
      <c r="AA321" t="s">
        <v>25</v>
      </c>
      <c r="AC321" t="s">
        <v>22</v>
      </c>
      <c r="AD321" t="s">
        <v>1274</v>
      </c>
      <c r="AE321">
        <v>8.0332541377540239E-5</v>
      </c>
      <c r="AG321" t="s">
        <v>98</v>
      </c>
      <c r="AH321" t="s">
        <v>1274</v>
      </c>
      <c r="AI321">
        <v>0</v>
      </c>
    </row>
    <row r="322" spans="5:35" x14ac:dyDescent="0.45">
      <c r="E322" t="s">
        <v>963</v>
      </c>
      <c r="G322" t="s">
        <v>131</v>
      </c>
      <c r="I322" t="s">
        <v>215</v>
      </c>
      <c r="J322" t="s">
        <v>1275</v>
      </c>
      <c r="K322">
        <v>0</v>
      </c>
      <c r="L322" t="s">
        <v>217</v>
      </c>
      <c r="N322" t="s">
        <v>325</v>
      </c>
      <c r="O322" t="s">
        <v>1275</v>
      </c>
      <c r="P322">
        <v>3.18845574588555E-5</v>
      </c>
      <c r="Q322" t="s">
        <v>217</v>
      </c>
      <c r="S322" t="s">
        <v>326</v>
      </c>
      <c r="T322" t="s">
        <v>1275</v>
      </c>
      <c r="U322">
        <v>7.769587123636099E-5</v>
      </c>
      <c r="V322" t="s">
        <v>217</v>
      </c>
      <c r="X322">
        <v>1.1415525114155251E-4</v>
      </c>
      <c r="Y322">
        <v>2.9833677249334962E-5</v>
      </c>
      <c r="Z322" t="s">
        <v>1275</v>
      </c>
      <c r="AA322" t="s">
        <v>25</v>
      </c>
      <c r="AC322" t="s">
        <v>22</v>
      </c>
      <c r="AD322" t="s">
        <v>1275</v>
      </c>
      <c r="AE322">
        <v>8.6308321130566814E-5</v>
      </c>
      <c r="AG322" t="s">
        <v>98</v>
      </c>
      <c r="AH322" t="s">
        <v>1275</v>
      </c>
      <c r="AI322">
        <v>0</v>
      </c>
    </row>
    <row r="323" spans="5:35" x14ac:dyDescent="0.45">
      <c r="E323" t="s">
        <v>964</v>
      </c>
      <c r="G323" t="s">
        <v>131</v>
      </c>
      <c r="I323" t="s">
        <v>215</v>
      </c>
      <c r="J323" t="s">
        <v>1276</v>
      </c>
      <c r="K323">
        <v>0</v>
      </c>
      <c r="L323" t="s">
        <v>217</v>
      </c>
      <c r="N323" t="s">
        <v>325</v>
      </c>
      <c r="O323" t="s">
        <v>1276</v>
      </c>
      <c r="P323">
        <v>3.3396587211886839E-5</v>
      </c>
      <c r="Q323" t="s">
        <v>217</v>
      </c>
      <c r="S323" t="s">
        <v>326</v>
      </c>
      <c r="T323" t="s">
        <v>1276</v>
      </c>
      <c r="U323">
        <v>7.848423082843364E-5</v>
      </c>
      <c r="V323" t="s">
        <v>217</v>
      </c>
      <c r="X323">
        <v>1.1415525114155251E-4</v>
      </c>
      <c r="Y323">
        <v>2.1546544680075254E-5</v>
      </c>
      <c r="Z323" t="s">
        <v>1276</v>
      </c>
      <c r="AA323" t="s">
        <v>25</v>
      </c>
      <c r="AC323" t="s">
        <v>22</v>
      </c>
      <c r="AD323" t="s">
        <v>1276</v>
      </c>
      <c r="AE323">
        <v>8.6962811293993559E-5</v>
      </c>
      <c r="AG323" t="s">
        <v>98</v>
      </c>
      <c r="AH323" t="s">
        <v>1276</v>
      </c>
      <c r="AI323">
        <v>0</v>
      </c>
    </row>
    <row r="324" spans="5:35" x14ac:dyDescent="0.45">
      <c r="E324" t="s">
        <v>965</v>
      </c>
      <c r="G324" t="s">
        <v>131</v>
      </c>
      <c r="I324" t="s">
        <v>215</v>
      </c>
      <c r="J324" t="s">
        <v>1277</v>
      </c>
      <c r="K324">
        <v>0</v>
      </c>
      <c r="L324" t="s">
        <v>217</v>
      </c>
      <c r="N324" t="s">
        <v>325</v>
      </c>
      <c r="O324" t="s">
        <v>1277</v>
      </c>
      <c r="P324">
        <v>3.4854854609345153E-5</v>
      </c>
      <c r="Q324" t="s">
        <v>217</v>
      </c>
      <c r="S324" t="s">
        <v>326</v>
      </c>
      <c r="T324" t="s">
        <v>1277</v>
      </c>
      <c r="U324">
        <v>7.8473491739133278E-5</v>
      </c>
      <c r="V324" t="s">
        <v>217</v>
      </c>
      <c r="X324">
        <v>1.1415525114155251E-4</v>
      </c>
      <c r="Y324">
        <v>1.4916838624667481E-5</v>
      </c>
      <c r="Z324" t="s">
        <v>1277</v>
      </c>
      <c r="AA324" t="s">
        <v>25</v>
      </c>
      <c r="AC324" t="s">
        <v>22</v>
      </c>
      <c r="AD324" t="s">
        <v>1277</v>
      </c>
      <c r="AE324">
        <v>9.3437250219154783E-5</v>
      </c>
      <c r="AG324" t="s">
        <v>98</v>
      </c>
      <c r="AH324" t="s">
        <v>1277</v>
      </c>
      <c r="AI324">
        <v>0</v>
      </c>
    </row>
    <row r="325" spans="5:35" x14ac:dyDescent="0.45">
      <c r="E325" t="s">
        <v>966</v>
      </c>
      <c r="G325" t="s">
        <v>131</v>
      </c>
      <c r="I325" t="s">
        <v>215</v>
      </c>
      <c r="J325" t="s">
        <v>1278</v>
      </c>
      <c r="K325">
        <v>0</v>
      </c>
      <c r="L325" t="s">
        <v>217</v>
      </c>
      <c r="N325" t="s">
        <v>325</v>
      </c>
      <c r="O325" t="s">
        <v>1278</v>
      </c>
      <c r="P325">
        <v>3.4588639946209659E-5</v>
      </c>
      <c r="Q325" t="s">
        <v>217</v>
      </c>
      <c r="S325" t="s">
        <v>326</v>
      </c>
      <c r="T325" t="s">
        <v>1278</v>
      </c>
      <c r="U325">
        <v>7.4612336105787201E-5</v>
      </c>
      <c r="V325" t="s">
        <v>217</v>
      </c>
      <c r="X325">
        <v>1.1415525114155251E-4</v>
      </c>
      <c r="Y325">
        <v>1.6574265138519424E-5</v>
      </c>
      <c r="Z325" t="s">
        <v>1278</v>
      </c>
      <c r="AA325" t="s">
        <v>25</v>
      </c>
      <c r="AC325" t="s">
        <v>22</v>
      </c>
      <c r="AD325" t="s">
        <v>1278</v>
      </c>
      <c r="AE325">
        <v>9.4414242781951208E-5</v>
      </c>
      <c r="AG325" t="s">
        <v>98</v>
      </c>
      <c r="AH325" t="s">
        <v>1278</v>
      </c>
      <c r="AI325">
        <v>0</v>
      </c>
    </row>
    <row r="326" spans="5:35" x14ac:dyDescent="0.45">
      <c r="E326" t="s">
        <v>967</v>
      </c>
      <c r="G326" t="s">
        <v>131</v>
      </c>
      <c r="I326" t="s">
        <v>215</v>
      </c>
      <c r="J326" t="s">
        <v>1279</v>
      </c>
      <c r="K326">
        <v>0</v>
      </c>
      <c r="L326" t="s">
        <v>217</v>
      </c>
      <c r="N326" t="s">
        <v>325</v>
      </c>
      <c r="O326" t="s">
        <v>1279</v>
      </c>
      <c r="P326">
        <v>3.3465982176322775E-5</v>
      </c>
      <c r="Q326" t="s">
        <v>217</v>
      </c>
      <c r="S326" t="s">
        <v>326</v>
      </c>
      <c r="T326" t="s">
        <v>1279</v>
      </c>
      <c r="U326">
        <v>7.0750548353120274E-5</v>
      </c>
      <c r="V326" t="s">
        <v>217</v>
      </c>
      <c r="X326">
        <v>1.1415525114155251E-4</v>
      </c>
      <c r="Y326">
        <v>1.4585353321897093E-5</v>
      </c>
      <c r="Z326" t="s">
        <v>1279</v>
      </c>
      <c r="AA326" t="s">
        <v>25</v>
      </c>
      <c r="AC326" t="s">
        <v>22</v>
      </c>
      <c r="AD326" t="s">
        <v>1279</v>
      </c>
      <c r="AE326">
        <v>9.4982009611093639E-5</v>
      </c>
      <c r="AG326" t="s">
        <v>98</v>
      </c>
      <c r="AH326" t="s">
        <v>1279</v>
      </c>
      <c r="AI326">
        <v>0</v>
      </c>
    </row>
    <row r="327" spans="5:35" x14ac:dyDescent="0.45">
      <c r="E327" t="s">
        <v>968</v>
      </c>
      <c r="G327" t="s">
        <v>131</v>
      </c>
      <c r="I327" t="s">
        <v>215</v>
      </c>
      <c r="J327" t="s">
        <v>1280</v>
      </c>
      <c r="K327">
        <v>0</v>
      </c>
      <c r="L327" t="s">
        <v>217</v>
      </c>
      <c r="N327" t="s">
        <v>325</v>
      </c>
      <c r="O327" t="s">
        <v>1280</v>
      </c>
      <c r="P327">
        <v>3.2895435624354883E-5</v>
      </c>
      <c r="Q327" t="s">
        <v>217</v>
      </c>
      <c r="S327" t="s">
        <v>326</v>
      </c>
      <c r="T327" t="s">
        <v>1280</v>
      </c>
      <c r="U327">
        <v>6.8800271916713354E-5</v>
      </c>
      <c r="V327" t="s">
        <v>217</v>
      </c>
      <c r="X327">
        <v>1.1415525114155251E-4</v>
      </c>
      <c r="Y327">
        <v>2.1215059377304864E-5</v>
      </c>
      <c r="Z327" t="s">
        <v>1280</v>
      </c>
      <c r="AA327" t="s">
        <v>25</v>
      </c>
      <c r="AC327" t="s">
        <v>22</v>
      </c>
      <c r="AD327" t="s">
        <v>1280</v>
      </c>
      <c r="AE327">
        <v>9.4705578983062485E-5</v>
      </c>
      <c r="AG327" t="s">
        <v>98</v>
      </c>
      <c r="AH327" t="s">
        <v>1280</v>
      </c>
      <c r="AI327">
        <v>0</v>
      </c>
    </row>
    <row r="328" spans="5:35" x14ac:dyDescent="0.45">
      <c r="E328" t="s">
        <v>969</v>
      </c>
      <c r="G328" t="s">
        <v>131</v>
      </c>
      <c r="I328" t="s">
        <v>215</v>
      </c>
      <c r="J328" t="s">
        <v>1281</v>
      </c>
      <c r="K328">
        <v>1.7948688292362058E-5</v>
      </c>
      <c r="L328" t="s">
        <v>217</v>
      </c>
      <c r="N328" t="s">
        <v>325</v>
      </c>
      <c r="O328" t="s">
        <v>1281</v>
      </c>
      <c r="P328">
        <v>3.3176678828279675E-5</v>
      </c>
      <c r="Q328" t="s">
        <v>217</v>
      </c>
      <c r="S328" t="s">
        <v>326</v>
      </c>
      <c r="T328" t="s">
        <v>1281</v>
      </c>
      <c r="U328">
        <v>7.1686887305068658E-5</v>
      </c>
      <c r="V328" t="s">
        <v>217</v>
      </c>
      <c r="X328">
        <v>1.1415525114155251E-4</v>
      </c>
      <c r="Y328">
        <v>5.7678442682047593E-5</v>
      </c>
      <c r="Z328" t="s">
        <v>1281</v>
      </c>
      <c r="AA328" t="s">
        <v>25</v>
      </c>
      <c r="AC328" t="s">
        <v>22</v>
      </c>
      <c r="AD328" t="s">
        <v>1281</v>
      </c>
      <c r="AE328">
        <v>9.443321351132587E-5</v>
      </c>
      <c r="AG328" t="s">
        <v>98</v>
      </c>
      <c r="AH328" t="s">
        <v>1281</v>
      </c>
      <c r="AI328">
        <v>0</v>
      </c>
    </row>
    <row r="329" spans="5:35" x14ac:dyDescent="0.45">
      <c r="E329" t="s">
        <v>970</v>
      </c>
      <c r="G329" t="s">
        <v>131</v>
      </c>
      <c r="I329" t="s">
        <v>215</v>
      </c>
      <c r="J329" t="s">
        <v>1282</v>
      </c>
      <c r="K329">
        <v>8.4134433388771638E-5</v>
      </c>
      <c r="L329" t="s">
        <v>217</v>
      </c>
      <c r="N329" t="s">
        <v>325</v>
      </c>
      <c r="O329" t="s">
        <v>1282</v>
      </c>
      <c r="P329">
        <v>3.3435468163765432E-5</v>
      </c>
      <c r="Q329" t="s">
        <v>217</v>
      </c>
      <c r="S329" t="s">
        <v>326</v>
      </c>
      <c r="T329" t="s">
        <v>1282</v>
      </c>
      <c r="U329">
        <v>7.6265266902926588E-5</v>
      </c>
      <c r="V329" t="s">
        <v>217</v>
      </c>
      <c r="X329">
        <v>1.1415525114155251E-4</v>
      </c>
      <c r="Y329">
        <v>1.6905750441289813E-4</v>
      </c>
      <c r="Z329" t="s">
        <v>1282</v>
      </c>
      <c r="AA329" t="s">
        <v>25</v>
      </c>
      <c r="AC329" t="s">
        <v>22</v>
      </c>
      <c r="AD329" t="s">
        <v>1282</v>
      </c>
      <c r="AE329">
        <v>9.34684164174132E-5</v>
      </c>
      <c r="AG329" t="s">
        <v>98</v>
      </c>
      <c r="AH329" t="s">
        <v>1282</v>
      </c>
      <c r="AI329">
        <v>0</v>
      </c>
    </row>
    <row r="330" spans="5:35" x14ac:dyDescent="0.45">
      <c r="E330" t="s">
        <v>971</v>
      </c>
      <c r="G330" t="s">
        <v>131</v>
      </c>
      <c r="I330" t="s">
        <v>215</v>
      </c>
      <c r="J330" t="s">
        <v>1283</v>
      </c>
      <c r="K330">
        <v>1.4725491541030001E-4</v>
      </c>
      <c r="L330" t="s">
        <v>217</v>
      </c>
      <c r="N330" t="s">
        <v>325</v>
      </c>
      <c r="O330" t="s">
        <v>1283</v>
      </c>
      <c r="P330">
        <v>3.2366838585732533E-5</v>
      </c>
      <c r="Q330" t="s">
        <v>217</v>
      </c>
      <c r="S330" t="s">
        <v>326</v>
      </c>
      <c r="T330" t="s">
        <v>1283</v>
      </c>
      <c r="U330">
        <v>7.8624656886407544E-5</v>
      </c>
      <c r="V330" t="s">
        <v>217</v>
      </c>
      <c r="X330">
        <v>1.1415525114155251E-4</v>
      </c>
      <c r="Y330">
        <v>1.9060404909297337E-4</v>
      </c>
      <c r="Z330" t="s">
        <v>1283</v>
      </c>
      <c r="AA330" t="s">
        <v>25</v>
      </c>
      <c r="AC330" t="s">
        <v>22</v>
      </c>
      <c r="AD330" t="s">
        <v>1283</v>
      </c>
      <c r="AE330">
        <v>9.34684164174132E-5</v>
      </c>
      <c r="AG330" t="s">
        <v>98</v>
      </c>
      <c r="AH330" t="s">
        <v>1283</v>
      </c>
      <c r="AI330">
        <v>0</v>
      </c>
    </row>
    <row r="331" spans="5:35" x14ac:dyDescent="0.45">
      <c r="E331" t="s">
        <v>972</v>
      </c>
      <c r="G331" t="s">
        <v>131</v>
      </c>
      <c r="I331" t="s">
        <v>215</v>
      </c>
      <c r="J331" t="s">
        <v>1284</v>
      </c>
      <c r="K331">
        <v>2.0959684223910001E-4</v>
      </c>
      <c r="L331" t="s">
        <v>217</v>
      </c>
      <c r="N331" t="s">
        <v>325</v>
      </c>
      <c r="O331" t="s">
        <v>1284</v>
      </c>
      <c r="P331">
        <v>3.5057423042758532E-5</v>
      </c>
      <c r="Q331" t="s">
        <v>217</v>
      </c>
      <c r="S331" t="s">
        <v>326</v>
      </c>
      <c r="T331" t="s">
        <v>1284</v>
      </c>
      <c r="U331">
        <v>7.96618911989302E-5</v>
      </c>
      <c r="V331" t="s">
        <v>217</v>
      </c>
      <c r="X331">
        <v>1.1415525114155251E-4</v>
      </c>
      <c r="Y331">
        <v>1.4585353321897094E-4</v>
      </c>
      <c r="Z331" t="s">
        <v>1284</v>
      </c>
      <c r="AA331" t="s">
        <v>25</v>
      </c>
      <c r="AC331" t="s">
        <v>22</v>
      </c>
      <c r="AD331" t="s">
        <v>1284</v>
      </c>
      <c r="AE331">
        <v>9.6449531033435538E-5</v>
      </c>
      <c r="AG331" t="s">
        <v>98</v>
      </c>
      <c r="AH331" t="s">
        <v>1284</v>
      </c>
      <c r="AI331">
        <v>0</v>
      </c>
    </row>
    <row r="332" spans="5:35" x14ac:dyDescent="0.45">
      <c r="E332" t="s">
        <v>973</v>
      </c>
      <c r="G332" t="s">
        <v>131</v>
      </c>
      <c r="I332" t="s">
        <v>215</v>
      </c>
      <c r="J332" t="s">
        <v>1285</v>
      </c>
      <c r="K332">
        <v>2.5790344653539999E-4</v>
      </c>
      <c r="L332" t="s">
        <v>217</v>
      </c>
      <c r="N332" t="s">
        <v>325</v>
      </c>
      <c r="O332" t="s">
        <v>1285</v>
      </c>
      <c r="P332">
        <v>3.7473632378953488E-5</v>
      </c>
      <c r="Q332" t="s">
        <v>217</v>
      </c>
      <c r="S332" t="s">
        <v>326</v>
      </c>
      <c r="T332" t="s">
        <v>1285</v>
      </c>
      <c r="U332">
        <v>8.0892701613289694E-5</v>
      </c>
      <c r="V332" t="s">
        <v>217</v>
      </c>
      <c r="X332">
        <v>1.1415525114155251E-4</v>
      </c>
      <c r="Y332">
        <v>1.4452759200788939E-4</v>
      </c>
      <c r="Z332" t="s">
        <v>1285</v>
      </c>
      <c r="AA332" t="s">
        <v>25</v>
      </c>
      <c r="AC332" t="s">
        <v>22</v>
      </c>
      <c r="AD332" t="s">
        <v>1285</v>
      </c>
      <c r="AE332">
        <v>9.4727259816633556E-5</v>
      </c>
      <c r="AG332" t="s">
        <v>98</v>
      </c>
      <c r="AH332" t="s">
        <v>1285</v>
      </c>
      <c r="AI332">
        <v>0</v>
      </c>
    </row>
    <row r="333" spans="5:35" x14ac:dyDescent="0.45">
      <c r="E333" t="s">
        <v>974</v>
      </c>
      <c r="G333" t="s">
        <v>131</v>
      </c>
      <c r="I333" t="s">
        <v>215</v>
      </c>
      <c r="J333" t="s">
        <v>1286</v>
      </c>
      <c r="K333">
        <v>3.0112093329539999E-4</v>
      </c>
      <c r="L333" t="s">
        <v>217</v>
      </c>
      <c r="N333" t="s">
        <v>325</v>
      </c>
      <c r="O333" t="s">
        <v>1286</v>
      </c>
      <c r="P333">
        <v>4.0895034166920887E-5</v>
      </c>
      <c r="Q333" t="s">
        <v>217</v>
      </c>
      <c r="S333" t="s">
        <v>326</v>
      </c>
      <c r="T333" t="s">
        <v>1286</v>
      </c>
      <c r="U333">
        <v>7.9420697091726758E-5</v>
      </c>
      <c r="V333" t="s">
        <v>217</v>
      </c>
      <c r="X333">
        <v>1.1415525114155251E-4</v>
      </c>
      <c r="Y333">
        <v>1.408812536774151E-4</v>
      </c>
      <c r="Z333" t="s">
        <v>1286</v>
      </c>
      <c r="AA333" t="s">
        <v>25</v>
      </c>
      <c r="AC333" t="s">
        <v>22</v>
      </c>
      <c r="AD333" t="s">
        <v>1286</v>
      </c>
      <c r="AE333">
        <v>9.4717774451946225E-5</v>
      </c>
      <c r="AG333" t="s">
        <v>98</v>
      </c>
      <c r="AH333" t="s">
        <v>1286</v>
      </c>
      <c r="AI333">
        <v>0</v>
      </c>
    </row>
    <row r="334" spans="5:35" x14ac:dyDescent="0.45">
      <c r="E334" t="s">
        <v>975</v>
      </c>
      <c r="G334" t="s">
        <v>131</v>
      </c>
      <c r="I334" t="s">
        <v>215</v>
      </c>
      <c r="J334" t="s">
        <v>1287</v>
      </c>
      <c r="K334">
        <v>3.2078617075490001E-4</v>
      </c>
      <c r="L334" t="s">
        <v>217</v>
      </c>
      <c r="N334" t="s">
        <v>325</v>
      </c>
      <c r="O334" t="s">
        <v>1287</v>
      </c>
      <c r="P334">
        <v>4.5991518206008602E-5</v>
      </c>
      <c r="Q334" t="s">
        <v>217</v>
      </c>
      <c r="S334" t="s">
        <v>326</v>
      </c>
      <c r="T334" t="s">
        <v>1287</v>
      </c>
      <c r="U334">
        <v>8.1224832702301704E-5</v>
      </c>
      <c r="V334" t="s">
        <v>217</v>
      </c>
      <c r="X334">
        <v>1.1415525114155251E-4</v>
      </c>
      <c r="Y334">
        <v>1.4054976837464471E-4</v>
      </c>
      <c r="Z334" t="s">
        <v>1287</v>
      </c>
      <c r="AA334" t="s">
        <v>25</v>
      </c>
      <c r="AC334" t="s">
        <v>22</v>
      </c>
      <c r="AD334" t="s">
        <v>1287</v>
      </c>
      <c r="AE334">
        <v>9.3831570379728654E-5</v>
      </c>
      <c r="AG334" t="s">
        <v>98</v>
      </c>
      <c r="AH334" t="s">
        <v>1287</v>
      </c>
      <c r="AI334">
        <v>0</v>
      </c>
    </row>
    <row r="335" spans="5:35" x14ac:dyDescent="0.45">
      <c r="E335" t="s">
        <v>976</v>
      </c>
      <c r="G335" t="s">
        <v>131</v>
      </c>
      <c r="I335" t="s">
        <v>215</v>
      </c>
      <c r="J335" t="s">
        <v>1288</v>
      </c>
      <c r="K335">
        <v>3.2483760560240001E-4</v>
      </c>
      <c r="L335" t="s">
        <v>217</v>
      </c>
      <c r="N335" t="s">
        <v>325</v>
      </c>
      <c r="O335" t="s">
        <v>1288</v>
      </c>
      <c r="P335">
        <v>5.3072035505931368E-5</v>
      </c>
      <c r="Q335" t="s">
        <v>217</v>
      </c>
      <c r="S335" t="s">
        <v>326</v>
      </c>
      <c r="T335" t="s">
        <v>1288</v>
      </c>
      <c r="U335">
        <v>8.5283603001032763E-5</v>
      </c>
      <c r="V335" t="s">
        <v>217</v>
      </c>
      <c r="X335">
        <v>1.1415525114155251E-4</v>
      </c>
      <c r="Y335">
        <v>1.4253868019126702E-4</v>
      </c>
      <c r="Z335" t="s">
        <v>1288</v>
      </c>
      <c r="AA335" t="s">
        <v>25</v>
      </c>
      <c r="AC335" t="s">
        <v>22</v>
      </c>
      <c r="AD335" t="s">
        <v>1288</v>
      </c>
      <c r="AE335">
        <v>9.3159464539025431E-5</v>
      </c>
      <c r="AG335" t="s">
        <v>98</v>
      </c>
      <c r="AH335" t="s">
        <v>1288</v>
      </c>
      <c r="AI335">
        <v>0</v>
      </c>
    </row>
    <row r="336" spans="5:35" x14ac:dyDescent="0.45">
      <c r="E336" t="s">
        <v>977</v>
      </c>
      <c r="G336" t="s">
        <v>131</v>
      </c>
      <c r="I336" t="s">
        <v>215</v>
      </c>
      <c r="J336" t="s">
        <v>1289</v>
      </c>
      <c r="K336">
        <v>3.359169878039E-4</v>
      </c>
      <c r="L336" t="s">
        <v>217</v>
      </c>
      <c r="N336" t="s">
        <v>325</v>
      </c>
      <c r="O336" t="s">
        <v>1289</v>
      </c>
      <c r="P336">
        <v>5.9789882684546426E-5</v>
      </c>
      <c r="Q336" t="s">
        <v>217</v>
      </c>
      <c r="S336" t="s">
        <v>326</v>
      </c>
      <c r="T336" t="s">
        <v>1289</v>
      </c>
      <c r="U336">
        <v>9.2239737832114981E-5</v>
      </c>
      <c r="V336" t="s">
        <v>217</v>
      </c>
      <c r="X336">
        <v>1.1415525114155251E-4</v>
      </c>
      <c r="Y336">
        <v>1.4883690094390442E-4</v>
      </c>
      <c r="Z336" t="s">
        <v>1289</v>
      </c>
      <c r="AA336" t="s">
        <v>25</v>
      </c>
      <c r="AC336" t="s">
        <v>22</v>
      </c>
      <c r="AD336" t="s">
        <v>1289</v>
      </c>
      <c r="AE336">
        <v>9.1227160247003681E-5</v>
      </c>
      <c r="AG336" t="s">
        <v>98</v>
      </c>
      <c r="AH336" t="s">
        <v>1289</v>
      </c>
      <c r="AI336">
        <v>0</v>
      </c>
    </row>
    <row r="337" spans="5:35" x14ac:dyDescent="0.45">
      <c r="E337" t="s">
        <v>978</v>
      </c>
      <c r="G337" t="s">
        <v>131</v>
      </c>
      <c r="I337" t="s">
        <v>215</v>
      </c>
      <c r="J337" t="s">
        <v>1290</v>
      </c>
      <c r="K337">
        <v>3.2516082286119998E-4</v>
      </c>
      <c r="L337" t="s">
        <v>217</v>
      </c>
      <c r="N337" t="s">
        <v>325</v>
      </c>
      <c r="O337" t="s">
        <v>1290</v>
      </c>
      <c r="P337">
        <v>6.4081249565248362E-5</v>
      </c>
      <c r="Q337" t="s">
        <v>217</v>
      </c>
      <c r="S337" t="s">
        <v>326</v>
      </c>
      <c r="T337" t="s">
        <v>1290</v>
      </c>
      <c r="U337">
        <v>9.8254205018590034E-5</v>
      </c>
      <c r="V337" t="s">
        <v>217</v>
      </c>
      <c r="X337">
        <v>1.1415525114155251E-4</v>
      </c>
      <c r="Y337">
        <v>1.5049432745775637E-4</v>
      </c>
      <c r="Z337" t="s">
        <v>1290</v>
      </c>
      <c r="AA337" t="s">
        <v>25</v>
      </c>
      <c r="AC337" t="s">
        <v>22</v>
      </c>
      <c r="AD337" t="s">
        <v>1290</v>
      </c>
      <c r="AE337">
        <v>8.9033330900030886E-5</v>
      </c>
      <c r="AG337" t="s">
        <v>98</v>
      </c>
      <c r="AH337" t="s">
        <v>1290</v>
      </c>
      <c r="AI337">
        <v>0</v>
      </c>
    </row>
    <row r="338" spans="5:35" x14ac:dyDescent="0.45">
      <c r="E338" t="s">
        <v>979</v>
      </c>
      <c r="G338" t="s">
        <v>131</v>
      </c>
      <c r="I338" t="s">
        <v>215</v>
      </c>
      <c r="J338" t="s">
        <v>1291</v>
      </c>
      <c r="K338">
        <v>2.9752166816009997E-4</v>
      </c>
      <c r="L338" t="s">
        <v>217</v>
      </c>
      <c r="N338" t="s">
        <v>325</v>
      </c>
      <c r="O338" t="s">
        <v>1291</v>
      </c>
      <c r="P338">
        <v>7.1121318524661154E-5</v>
      </c>
      <c r="Q338" t="s">
        <v>217</v>
      </c>
      <c r="S338" t="s">
        <v>326</v>
      </c>
      <c r="T338" t="s">
        <v>1291</v>
      </c>
      <c r="U338">
        <v>1.0437160312759999E-4</v>
      </c>
      <c r="V338" t="s">
        <v>217</v>
      </c>
      <c r="X338">
        <v>1.1415525114155251E-4</v>
      </c>
      <c r="Y338">
        <v>1.7237235744060203E-4</v>
      </c>
      <c r="Z338" t="s">
        <v>1291</v>
      </c>
      <c r="AA338" t="s">
        <v>25</v>
      </c>
      <c r="AC338" t="s">
        <v>22</v>
      </c>
      <c r="AD338" t="s">
        <v>1291</v>
      </c>
      <c r="AE338">
        <v>8.6882863220200221E-5</v>
      </c>
      <c r="AG338" t="s">
        <v>98</v>
      </c>
      <c r="AH338" t="s">
        <v>1291</v>
      </c>
      <c r="AI338">
        <v>0</v>
      </c>
    </row>
    <row r="339" spans="5:35" x14ac:dyDescent="0.45">
      <c r="E339" t="s">
        <v>980</v>
      </c>
      <c r="G339" t="s">
        <v>131</v>
      </c>
      <c r="I339" t="s">
        <v>215</v>
      </c>
      <c r="J339" t="s">
        <v>1292</v>
      </c>
      <c r="K339">
        <v>2.5048633106070003E-4</v>
      </c>
      <c r="L339" t="s">
        <v>217</v>
      </c>
      <c r="N339" t="s">
        <v>325</v>
      </c>
      <c r="O339" t="s">
        <v>1292</v>
      </c>
      <c r="P339">
        <v>7.7666348627498287E-5</v>
      </c>
      <c r="Q339" t="s">
        <v>217</v>
      </c>
      <c r="S339" t="s">
        <v>326</v>
      </c>
      <c r="T339" t="s">
        <v>1292</v>
      </c>
      <c r="U339">
        <v>1.1100682780969999E-4</v>
      </c>
      <c r="V339" t="s">
        <v>217</v>
      </c>
      <c r="X339">
        <v>1.1415525114155251E-4</v>
      </c>
      <c r="Y339">
        <v>2.2209515285616027E-4</v>
      </c>
      <c r="Z339" t="s">
        <v>1292</v>
      </c>
      <c r="AA339" t="s">
        <v>25</v>
      </c>
      <c r="AC339" t="s">
        <v>22</v>
      </c>
      <c r="AD339" t="s">
        <v>1292</v>
      </c>
      <c r="AE339">
        <v>8.3183570992136148E-5</v>
      </c>
      <c r="AG339" t="s">
        <v>98</v>
      </c>
      <c r="AH339" t="s">
        <v>1292</v>
      </c>
      <c r="AI339">
        <v>0</v>
      </c>
    </row>
    <row r="340" spans="5:35" x14ac:dyDescent="0.45">
      <c r="E340" t="s">
        <v>981</v>
      </c>
      <c r="G340" t="s">
        <v>131</v>
      </c>
      <c r="I340" t="s">
        <v>215</v>
      </c>
      <c r="J340" t="s">
        <v>1293</v>
      </c>
      <c r="K340">
        <v>1.831592043923E-4</v>
      </c>
      <c r="L340" t="s">
        <v>217</v>
      </c>
      <c r="N340" t="s">
        <v>325</v>
      </c>
      <c r="O340" t="s">
        <v>1293</v>
      </c>
      <c r="P340">
        <v>7.7030349187947084E-5</v>
      </c>
      <c r="Q340" t="s">
        <v>217</v>
      </c>
      <c r="S340" t="s">
        <v>326</v>
      </c>
      <c r="T340" t="s">
        <v>1293</v>
      </c>
      <c r="U340">
        <v>1.162853007408E-4</v>
      </c>
      <c r="V340" t="s">
        <v>217</v>
      </c>
      <c r="X340">
        <v>1.1415525114155251E-4</v>
      </c>
      <c r="Y340">
        <v>2.2209515285616027E-4</v>
      </c>
      <c r="Z340" t="s">
        <v>1293</v>
      </c>
      <c r="AA340" t="s">
        <v>25</v>
      </c>
      <c r="AC340" t="s">
        <v>22</v>
      </c>
      <c r="AD340" t="s">
        <v>1293</v>
      </c>
      <c r="AE340">
        <v>7.7343296448928754E-5</v>
      </c>
      <c r="AG340" t="s">
        <v>98</v>
      </c>
      <c r="AH340" t="s">
        <v>1293</v>
      </c>
      <c r="AI340">
        <v>0</v>
      </c>
    </row>
    <row r="341" spans="5:35" x14ac:dyDescent="0.45">
      <c r="E341" t="s">
        <v>982</v>
      </c>
      <c r="G341" t="s">
        <v>131</v>
      </c>
      <c r="I341" t="s">
        <v>215</v>
      </c>
      <c r="J341" t="s">
        <v>1294</v>
      </c>
      <c r="K341">
        <v>1.164036053556E-4</v>
      </c>
      <c r="L341" t="s">
        <v>217</v>
      </c>
      <c r="N341" t="s">
        <v>325</v>
      </c>
      <c r="O341" t="s">
        <v>1294</v>
      </c>
      <c r="P341">
        <v>6.9897065208620742E-5</v>
      </c>
      <c r="Q341" t="s">
        <v>217</v>
      </c>
      <c r="S341" t="s">
        <v>326</v>
      </c>
      <c r="T341" t="s">
        <v>1294</v>
      </c>
      <c r="U341">
        <v>1.146734098223E-4</v>
      </c>
      <c r="V341" t="s">
        <v>217</v>
      </c>
      <c r="X341">
        <v>1.1415525114155251E-4</v>
      </c>
      <c r="Y341">
        <v>1.7237235744060203E-4</v>
      </c>
      <c r="Z341" t="s">
        <v>1294</v>
      </c>
      <c r="AA341" t="s">
        <v>25</v>
      </c>
      <c r="AC341" t="s">
        <v>22</v>
      </c>
      <c r="AD341" t="s">
        <v>1294</v>
      </c>
      <c r="AE341">
        <v>7.7916483486463936E-5</v>
      </c>
      <c r="AG341" t="s">
        <v>98</v>
      </c>
      <c r="AH341" t="s">
        <v>1294</v>
      </c>
      <c r="AI341">
        <v>0</v>
      </c>
    </row>
    <row r="342" spans="5:35" x14ac:dyDescent="0.45">
      <c r="E342" t="s">
        <v>983</v>
      </c>
      <c r="G342" t="s">
        <v>131</v>
      </c>
      <c r="I342" t="s">
        <v>215</v>
      </c>
      <c r="J342" t="s">
        <v>1295</v>
      </c>
      <c r="K342">
        <v>4.9827402164439679E-5</v>
      </c>
      <c r="L342" t="s">
        <v>217</v>
      </c>
      <c r="N342" t="s">
        <v>325</v>
      </c>
      <c r="O342" t="s">
        <v>1295</v>
      </c>
      <c r="P342">
        <v>5.7612185128130589E-5</v>
      </c>
      <c r="Q342" t="s">
        <v>217</v>
      </c>
      <c r="S342" t="s">
        <v>326</v>
      </c>
      <c r="T342" t="s">
        <v>1295</v>
      </c>
      <c r="U342">
        <v>1.102691897179E-4</v>
      </c>
      <c r="V342" t="s">
        <v>217</v>
      </c>
      <c r="X342">
        <v>1.1415525114155251E-4</v>
      </c>
      <c r="Y342">
        <v>1.5579809230208258E-4</v>
      </c>
      <c r="Z342" t="s">
        <v>1295</v>
      </c>
      <c r="AA342" t="s">
        <v>25</v>
      </c>
      <c r="AC342" t="s">
        <v>22</v>
      </c>
      <c r="AD342" t="s">
        <v>1295</v>
      </c>
      <c r="AE342">
        <v>7.8728159693280933E-5</v>
      </c>
      <c r="AG342" t="s">
        <v>98</v>
      </c>
      <c r="AH342" t="s">
        <v>1295</v>
      </c>
      <c r="AI342">
        <v>0</v>
      </c>
    </row>
    <row r="343" spans="5:35" x14ac:dyDescent="0.45">
      <c r="E343" t="s">
        <v>984</v>
      </c>
      <c r="G343" t="s">
        <v>131</v>
      </c>
      <c r="I343" t="s">
        <v>215</v>
      </c>
      <c r="J343" t="s">
        <v>1296</v>
      </c>
      <c r="K343">
        <v>0</v>
      </c>
      <c r="L343" t="s">
        <v>217</v>
      </c>
      <c r="N343" t="s">
        <v>325</v>
      </c>
      <c r="O343" t="s">
        <v>1296</v>
      </c>
      <c r="P343">
        <v>5.5838534313719073E-5</v>
      </c>
      <c r="Q343" t="s">
        <v>217</v>
      </c>
      <c r="S343" t="s">
        <v>326</v>
      </c>
      <c r="T343" t="s">
        <v>1296</v>
      </c>
      <c r="U343">
        <v>1.072429645431E-4</v>
      </c>
      <c r="V343" t="s">
        <v>217</v>
      </c>
      <c r="X343">
        <v>1.1415525114155251E-4</v>
      </c>
      <c r="Y343">
        <v>1.093901499142282E-4</v>
      </c>
      <c r="Z343" t="s">
        <v>1296</v>
      </c>
      <c r="AA343" t="s">
        <v>25</v>
      </c>
      <c r="AC343" t="s">
        <v>22</v>
      </c>
      <c r="AD343" t="s">
        <v>1296</v>
      </c>
      <c r="AE343">
        <v>8.2134760668135573E-5</v>
      </c>
      <c r="AG343" t="s">
        <v>98</v>
      </c>
      <c r="AH343" t="s">
        <v>1296</v>
      </c>
      <c r="AI343">
        <v>0</v>
      </c>
    </row>
    <row r="344" spans="5:35" x14ac:dyDescent="0.45">
      <c r="E344" t="s">
        <v>985</v>
      </c>
      <c r="G344" t="s">
        <v>131</v>
      </c>
      <c r="I344" t="s">
        <v>215</v>
      </c>
      <c r="J344" t="s">
        <v>1297</v>
      </c>
      <c r="K344">
        <v>0</v>
      </c>
      <c r="L344" t="s">
        <v>217</v>
      </c>
      <c r="N344" t="s">
        <v>325</v>
      </c>
      <c r="O344" t="s">
        <v>1297</v>
      </c>
      <c r="P344">
        <v>5.4411456474696026E-5</v>
      </c>
      <c r="Q344" t="s">
        <v>217</v>
      </c>
      <c r="S344" t="s">
        <v>326</v>
      </c>
      <c r="T344" t="s">
        <v>1297</v>
      </c>
      <c r="U344">
        <v>1.0583770585679999E-4</v>
      </c>
      <c r="V344" t="s">
        <v>217</v>
      </c>
      <c r="X344">
        <v>1.1415525114155251E-4</v>
      </c>
      <c r="Y344">
        <v>7.9556472664893237E-5</v>
      </c>
      <c r="Z344" t="s">
        <v>1297</v>
      </c>
      <c r="AA344" t="s">
        <v>25</v>
      </c>
      <c r="AC344" t="s">
        <v>22</v>
      </c>
      <c r="AD344" t="s">
        <v>1297</v>
      </c>
      <c r="AE344">
        <v>8.9926310232739406E-5</v>
      </c>
      <c r="AG344" t="s">
        <v>98</v>
      </c>
      <c r="AH344" t="s">
        <v>1297</v>
      </c>
      <c r="AI344">
        <v>0</v>
      </c>
    </row>
    <row r="345" spans="5:35" x14ac:dyDescent="0.45">
      <c r="E345" t="s">
        <v>986</v>
      </c>
      <c r="G345" t="s">
        <v>131</v>
      </c>
      <c r="I345" t="s">
        <v>215</v>
      </c>
      <c r="J345" t="s">
        <v>1298</v>
      </c>
      <c r="K345">
        <v>0</v>
      </c>
      <c r="L345" t="s">
        <v>217</v>
      </c>
      <c r="N345" t="s">
        <v>325</v>
      </c>
      <c r="O345" t="s">
        <v>1298</v>
      </c>
      <c r="P345">
        <v>5.4925225889927281E-5</v>
      </c>
      <c r="Q345" t="s">
        <v>217</v>
      </c>
      <c r="S345" t="s">
        <v>326</v>
      </c>
      <c r="T345" t="s">
        <v>1298</v>
      </c>
      <c r="U345">
        <v>1.04033261397E-4</v>
      </c>
      <c r="V345" t="s">
        <v>217</v>
      </c>
      <c r="X345">
        <v>1.1415525114155251E-4</v>
      </c>
      <c r="Y345">
        <v>5.6352501470966035E-5</v>
      </c>
      <c r="Z345" t="s">
        <v>1298</v>
      </c>
      <c r="AA345" t="s">
        <v>25</v>
      </c>
      <c r="AC345" t="s">
        <v>22</v>
      </c>
      <c r="AD345" t="s">
        <v>1298</v>
      </c>
      <c r="AE345">
        <v>1.0058786014131381E-4</v>
      </c>
      <c r="AG345" t="s">
        <v>98</v>
      </c>
      <c r="AH345" t="s">
        <v>1298</v>
      </c>
      <c r="AI345">
        <v>0</v>
      </c>
    </row>
    <row r="346" spans="5:35" x14ac:dyDescent="0.45">
      <c r="E346" t="s">
        <v>987</v>
      </c>
      <c r="G346" t="s">
        <v>131</v>
      </c>
      <c r="I346" t="s">
        <v>215</v>
      </c>
      <c r="J346" t="s">
        <v>1299</v>
      </c>
      <c r="K346">
        <v>0</v>
      </c>
      <c r="L346" t="s">
        <v>217</v>
      </c>
      <c r="N346" t="s">
        <v>325</v>
      </c>
      <c r="O346" t="s">
        <v>1299</v>
      </c>
      <c r="P346">
        <v>5.422527001618548E-5</v>
      </c>
      <c r="Q346" t="s">
        <v>217</v>
      </c>
      <c r="S346" t="s">
        <v>326</v>
      </c>
      <c r="T346" t="s">
        <v>1299</v>
      </c>
      <c r="U346">
        <v>9.8536532905266566E-5</v>
      </c>
      <c r="V346" t="s">
        <v>217</v>
      </c>
      <c r="X346">
        <v>1.1415525114155251E-4</v>
      </c>
      <c r="Y346">
        <v>2.9833677249334962E-5</v>
      </c>
      <c r="Z346" t="s">
        <v>1299</v>
      </c>
      <c r="AA346" t="s">
        <v>25</v>
      </c>
      <c r="AC346" t="s">
        <v>22</v>
      </c>
      <c r="AD346" t="s">
        <v>1299</v>
      </c>
      <c r="AE346">
        <v>1.1315732340414252E-4</v>
      </c>
      <c r="AG346" t="s">
        <v>98</v>
      </c>
      <c r="AH346" t="s">
        <v>1299</v>
      </c>
      <c r="AI346">
        <v>0</v>
      </c>
    </row>
    <row r="347" spans="5:35" x14ac:dyDescent="0.45">
      <c r="E347" t="s">
        <v>180</v>
      </c>
      <c r="G347" t="s">
        <v>134</v>
      </c>
      <c r="I347" t="s">
        <v>215</v>
      </c>
      <c r="J347" t="s">
        <v>1300</v>
      </c>
      <c r="K347">
        <v>0</v>
      </c>
      <c r="L347" t="s">
        <v>217</v>
      </c>
      <c r="N347" t="s">
        <v>325</v>
      </c>
      <c r="O347" t="s">
        <v>1300</v>
      </c>
      <c r="P347">
        <v>5.3708835076819389E-5</v>
      </c>
      <c r="Q347" t="s">
        <v>217</v>
      </c>
      <c r="S347" t="s">
        <v>326</v>
      </c>
      <c r="T347" t="s">
        <v>1300</v>
      </c>
      <c r="U347">
        <v>9.5187147988508406E-5</v>
      </c>
      <c r="V347" t="s">
        <v>217</v>
      </c>
      <c r="X347">
        <v>1.1415525114155251E-4</v>
      </c>
      <c r="Y347">
        <v>2.1546544680075254E-5</v>
      </c>
      <c r="Z347" t="s">
        <v>1300</v>
      </c>
      <c r="AA347" t="s">
        <v>25</v>
      </c>
      <c r="AC347" t="s">
        <v>22</v>
      </c>
      <c r="AD347" t="s">
        <v>1300</v>
      </c>
      <c r="AE347">
        <v>1.1658967036886279E-4</v>
      </c>
      <c r="AG347" t="s">
        <v>98</v>
      </c>
      <c r="AH347" t="s">
        <v>1300</v>
      </c>
      <c r="AI347">
        <v>0</v>
      </c>
    </row>
    <row r="348" spans="5:35" x14ac:dyDescent="0.45">
      <c r="E348" t="s">
        <v>181</v>
      </c>
      <c r="G348" t="s">
        <v>134</v>
      </c>
      <c r="I348" t="s">
        <v>215</v>
      </c>
      <c r="J348" t="s">
        <v>1301</v>
      </c>
      <c r="K348">
        <v>0</v>
      </c>
      <c r="L348" t="s">
        <v>217</v>
      </c>
      <c r="N348" t="s">
        <v>325</v>
      </c>
      <c r="O348" t="s">
        <v>1301</v>
      </c>
      <c r="P348">
        <v>5.4003098633467297E-5</v>
      </c>
      <c r="Q348" t="s">
        <v>217</v>
      </c>
      <c r="S348" t="s">
        <v>326</v>
      </c>
      <c r="T348" t="s">
        <v>1301</v>
      </c>
      <c r="U348">
        <v>8.9031198472792992E-5</v>
      </c>
      <c r="V348" t="s">
        <v>217</v>
      </c>
      <c r="X348">
        <v>1.1415525114155251E-4</v>
      </c>
      <c r="Y348">
        <v>1.4916838624667481E-5</v>
      </c>
      <c r="Z348" t="s">
        <v>1301</v>
      </c>
      <c r="AA348" t="s">
        <v>25</v>
      </c>
      <c r="AC348" t="s">
        <v>22</v>
      </c>
      <c r="AD348" t="s">
        <v>1301</v>
      </c>
      <c r="AE348">
        <v>1.180395761139282E-4</v>
      </c>
      <c r="AG348" t="s">
        <v>98</v>
      </c>
      <c r="AH348" t="s">
        <v>1301</v>
      </c>
      <c r="AI348">
        <v>0</v>
      </c>
    </row>
    <row r="349" spans="5:35" x14ac:dyDescent="0.45">
      <c r="E349" t="s">
        <v>182</v>
      </c>
      <c r="G349" t="s">
        <v>134</v>
      </c>
      <c r="I349" t="s">
        <v>215</v>
      </c>
      <c r="J349" t="s">
        <v>1302</v>
      </c>
      <c r="K349">
        <v>0</v>
      </c>
      <c r="L349" t="s">
        <v>217</v>
      </c>
      <c r="N349" t="s">
        <v>325</v>
      </c>
      <c r="O349" t="s">
        <v>1302</v>
      </c>
      <c r="P349">
        <v>5.0981150257701659E-5</v>
      </c>
      <c r="Q349" t="s">
        <v>217</v>
      </c>
      <c r="S349" t="s">
        <v>326</v>
      </c>
      <c r="T349" t="s">
        <v>1302</v>
      </c>
      <c r="U349">
        <v>7.5442036479540567E-5</v>
      </c>
      <c r="V349" t="s">
        <v>217</v>
      </c>
      <c r="X349">
        <v>1.1415525114155251E-4</v>
      </c>
      <c r="Y349">
        <v>1.6574265138519424E-5</v>
      </c>
      <c r="Z349" t="s">
        <v>1302</v>
      </c>
      <c r="AA349" t="s">
        <v>25</v>
      </c>
      <c r="AC349" t="s">
        <v>22</v>
      </c>
      <c r="AD349" t="s">
        <v>1302</v>
      </c>
      <c r="AE349">
        <v>1.2108573323066374E-4</v>
      </c>
      <c r="AG349" t="s">
        <v>98</v>
      </c>
      <c r="AH349" t="s">
        <v>1302</v>
      </c>
      <c r="AI349">
        <v>0</v>
      </c>
    </row>
    <row r="350" spans="5:35" x14ac:dyDescent="0.45">
      <c r="E350" t="s">
        <v>183</v>
      </c>
      <c r="G350" t="s">
        <v>134</v>
      </c>
      <c r="I350" t="s">
        <v>215</v>
      </c>
      <c r="J350" t="s">
        <v>1303</v>
      </c>
      <c r="K350">
        <v>0</v>
      </c>
      <c r="L350" t="s">
        <v>217</v>
      </c>
      <c r="N350" t="s">
        <v>325</v>
      </c>
      <c r="O350" t="s">
        <v>1303</v>
      </c>
      <c r="P350">
        <v>4.7534702226546703E-5</v>
      </c>
      <c r="Q350" t="s">
        <v>217</v>
      </c>
      <c r="S350" t="s">
        <v>326</v>
      </c>
      <c r="T350" t="s">
        <v>1303</v>
      </c>
      <c r="U350">
        <v>6.3984709095849749E-5</v>
      </c>
      <c r="V350" t="s">
        <v>217</v>
      </c>
      <c r="X350">
        <v>1.1415525114155251E-4</v>
      </c>
      <c r="Y350">
        <v>1.4585353321897093E-5</v>
      </c>
      <c r="Z350" t="s">
        <v>1303</v>
      </c>
      <c r="AA350" t="s">
        <v>25</v>
      </c>
      <c r="AC350" t="s">
        <v>22</v>
      </c>
      <c r="AD350" t="s">
        <v>1303</v>
      </c>
      <c r="AE350">
        <v>1.2192722058364097E-4</v>
      </c>
      <c r="AG350" t="s">
        <v>98</v>
      </c>
      <c r="AH350" t="s">
        <v>1303</v>
      </c>
      <c r="AI350">
        <v>0</v>
      </c>
    </row>
    <row r="351" spans="5:35" x14ac:dyDescent="0.45">
      <c r="E351" t="s">
        <v>184</v>
      </c>
      <c r="G351" t="s">
        <v>134</v>
      </c>
      <c r="I351" t="s">
        <v>215</v>
      </c>
      <c r="J351" t="s">
        <v>1304</v>
      </c>
      <c r="K351">
        <v>0</v>
      </c>
      <c r="L351" t="s">
        <v>217</v>
      </c>
      <c r="N351" t="s">
        <v>325</v>
      </c>
      <c r="O351" t="s">
        <v>1304</v>
      </c>
      <c r="P351">
        <v>4.5526762154441783E-5</v>
      </c>
      <c r="Q351" t="s">
        <v>217</v>
      </c>
      <c r="S351" t="s">
        <v>326</v>
      </c>
      <c r="T351" t="s">
        <v>1304</v>
      </c>
      <c r="U351">
        <v>5.4615890733465513E-5</v>
      </c>
      <c r="V351" t="s">
        <v>217</v>
      </c>
      <c r="X351">
        <v>1.1415525114155251E-4</v>
      </c>
      <c r="Y351">
        <v>2.1215059377304864E-5</v>
      </c>
      <c r="Z351" t="s">
        <v>1304</v>
      </c>
      <c r="AA351" t="s">
        <v>25</v>
      </c>
      <c r="AC351" t="s">
        <v>22</v>
      </c>
      <c r="AD351" t="s">
        <v>1304</v>
      </c>
      <c r="AE351">
        <v>1.2221584668055586E-4</v>
      </c>
      <c r="AG351" t="s">
        <v>98</v>
      </c>
      <c r="AH351" t="s">
        <v>1304</v>
      </c>
      <c r="AI351">
        <v>0</v>
      </c>
    </row>
    <row r="352" spans="5:35" x14ac:dyDescent="0.45">
      <c r="E352" t="s">
        <v>185</v>
      </c>
      <c r="G352" t="s">
        <v>134</v>
      </c>
      <c r="I352" t="s">
        <v>215</v>
      </c>
      <c r="J352" t="s">
        <v>1305</v>
      </c>
      <c r="K352">
        <v>2.6229468819237188E-5</v>
      </c>
      <c r="L352" t="s">
        <v>217</v>
      </c>
      <c r="N352" t="s">
        <v>325</v>
      </c>
      <c r="O352" t="s">
        <v>1305</v>
      </c>
      <c r="P352">
        <v>4.3953938006746926E-5</v>
      </c>
      <c r="Q352" t="s">
        <v>217</v>
      </c>
      <c r="S352" t="s">
        <v>326</v>
      </c>
      <c r="T352" t="s">
        <v>1305</v>
      </c>
      <c r="U352">
        <v>4.765517213053202E-5</v>
      </c>
      <c r="V352" t="s">
        <v>217</v>
      </c>
      <c r="X352">
        <v>1.1415525114155251E-4</v>
      </c>
      <c r="Y352">
        <v>5.7678442682047593E-5</v>
      </c>
      <c r="Z352" t="s">
        <v>1305</v>
      </c>
      <c r="AA352" t="s">
        <v>25</v>
      </c>
      <c r="AC352" t="s">
        <v>22</v>
      </c>
      <c r="AD352" t="s">
        <v>1305</v>
      </c>
      <c r="AE352">
        <v>1.2374705555151278E-4</v>
      </c>
      <c r="AG352" t="s">
        <v>98</v>
      </c>
      <c r="AH352" t="s">
        <v>1305</v>
      </c>
      <c r="AI352">
        <v>0</v>
      </c>
    </row>
    <row r="353" spans="5:35" x14ac:dyDescent="0.45">
      <c r="E353" t="s">
        <v>186</v>
      </c>
      <c r="G353" t="s">
        <v>134</v>
      </c>
      <c r="I353" t="s">
        <v>215</v>
      </c>
      <c r="J353" t="s">
        <v>1306</v>
      </c>
      <c r="K353">
        <v>7.9612118110525832E-5</v>
      </c>
      <c r="L353" t="s">
        <v>217</v>
      </c>
      <c r="N353" t="s">
        <v>325</v>
      </c>
      <c r="O353" t="s">
        <v>1306</v>
      </c>
      <c r="P353">
        <v>4.0073694871671563E-5</v>
      </c>
      <c r="Q353" t="s">
        <v>217</v>
      </c>
      <c r="S353" t="s">
        <v>326</v>
      </c>
      <c r="T353" t="s">
        <v>1306</v>
      </c>
      <c r="U353">
        <v>4.5290145864794522E-5</v>
      </c>
      <c r="V353" t="s">
        <v>217</v>
      </c>
      <c r="X353">
        <v>1.1415525114155251E-4</v>
      </c>
      <c r="Y353">
        <v>1.6905750441289813E-4</v>
      </c>
      <c r="Z353" t="s">
        <v>1306</v>
      </c>
      <c r="AA353" t="s">
        <v>25</v>
      </c>
      <c r="AC353" t="s">
        <v>22</v>
      </c>
      <c r="AD353" t="s">
        <v>1306</v>
      </c>
      <c r="AE353">
        <v>1.2250989298586351E-4</v>
      </c>
      <c r="AG353" t="s">
        <v>98</v>
      </c>
      <c r="AH353" t="s">
        <v>1306</v>
      </c>
      <c r="AI353">
        <v>0</v>
      </c>
    </row>
    <row r="354" spans="5:35" x14ac:dyDescent="0.45">
      <c r="E354" t="s">
        <v>187</v>
      </c>
      <c r="G354" t="s">
        <v>134</v>
      </c>
      <c r="I354" t="s">
        <v>215</v>
      </c>
      <c r="J354" t="s">
        <v>1307</v>
      </c>
      <c r="K354">
        <v>1.4124996143320001E-4</v>
      </c>
      <c r="L354" t="s">
        <v>217</v>
      </c>
      <c r="N354" t="s">
        <v>325</v>
      </c>
      <c r="O354" t="s">
        <v>1307</v>
      </c>
      <c r="P354">
        <v>3.0441614218662543E-5</v>
      </c>
      <c r="Q354" t="s">
        <v>217</v>
      </c>
      <c r="S354" t="s">
        <v>326</v>
      </c>
      <c r="T354" t="s">
        <v>1307</v>
      </c>
      <c r="U354">
        <v>4.2222949423692561E-5</v>
      </c>
      <c r="V354" t="s">
        <v>217</v>
      </c>
      <c r="X354">
        <v>1.1415525114155251E-4</v>
      </c>
      <c r="Y354">
        <v>1.9060404909297337E-4</v>
      </c>
      <c r="Z354" t="s">
        <v>1307</v>
      </c>
      <c r="AA354" t="s">
        <v>25</v>
      </c>
      <c r="AC354" t="s">
        <v>22</v>
      </c>
      <c r="AD354" t="s">
        <v>1307</v>
      </c>
      <c r="AE354">
        <v>1.2187030839551691E-4</v>
      </c>
      <c r="AG354" t="s">
        <v>98</v>
      </c>
      <c r="AH354" t="s">
        <v>1307</v>
      </c>
      <c r="AI354">
        <v>0</v>
      </c>
    </row>
    <row r="355" spans="5:35" x14ac:dyDescent="0.45">
      <c r="E355" t="s">
        <v>188</v>
      </c>
      <c r="G355" t="s">
        <v>134</v>
      </c>
      <c r="I355" t="s">
        <v>215</v>
      </c>
      <c r="J355" t="s">
        <v>1308</v>
      </c>
      <c r="K355">
        <v>1.989712422987E-4</v>
      </c>
      <c r="L355" t="s">
        <v>217</v>
      </c>
      <c r="N355" t="s">
        <v>325</v>
      </c>
      <c r="O355" t="s">
        <v>1308</v>
      </c>
      <c r="P355">
        <v>3.0703992344628332E-5</v>
      </c>
      <c r="Q355" t="s">
        <v>217</v>
      </c>
      <c r="S355" t="s">
        <v>326</v>
      </c>
      <c r="T355" t="s">
        <v>1308</v>
      </c>
      <c r="U355">
        <v>3.9384958253281372E-5</v>
      </c>
      <c r="V355" t="s">
        <v>217</v>
      </c>
      <c r="X355">
        <v>1.1415525114155251E-4</v>
      </c>
      <c r="Y355">
        <v>1.4585353321897094E-4</v>
      </c>
      <c r="Z355" t="s">
        <v>1308</v>
      </c>
      <c r="AA355" t="s">
        <v>25</v>
      </c>
      <c r="AC355" t="s">
        <v>22</v>
      </c>
      <c r="AD355" t="s">
        <v>1308</v>
      </c>
      <c r="AE355">
        <v>1.1983231003983619E-4</v>
      </c>
      <c r="AG355" t="s">
        <v>98</v>
      </c>
      <c r="AH355" t="s">
        <v>1308</v>
      </c>
      <c r="AI355">
        <v>0</v>
      </c>
    </row>
    <row r="356" spans="5:35" x14ac:dyDescent="0.45">
      <c r="E356" t="s">
        <v>189</v>
      </c>
      <c r="G356" t="s">
        <v>134</v>
      </c>
      <c r="I356" t="s">
        <v>215</v>
      </c>
      <c r="J356" t="s">
        <v>1309</v>
      </c>
      <c r="K356">
        <v>2.5254455527490001E-4</v>
      </c>
      <c r="L356" t="s">
        <v>217</v>
      </c>
      <c r="N356" t="s">
        <v>325</v>
      </c>
      <c r="O356" t="s">
        <v>1309</v>
      </c>
      <c r="P356">
        <v>3.1842957834878772E-5</v>
      </c>
      <c r="Q356" t="s">
        <v>217</v>
      </c>
      <c r="S356" t="s">
        <v>326</v>
      </c>
      <c r="T356" t="s">
        <v>1309</v>
      </c>
      <c r="U356">
        <v>4.0723695639676691E-5</v>
      </c>
      <c r="V356" t="s">
        <v>217</v>
      </c>
      <c r="X356">
        <v>1.1415525114155251E-4</v>
      </c>
      <c r="Y356">
        <v>1.4452759200788939E-4</v>
      </c>
      <c r="Z356" t="s">
        <v>1309</v>
      </c>
      <c r="AA356" t="s">
        <v>25</v>
      </c>
      <c r="AC356" t="s">
        <v>22</v>
      </c>
      <c r="AD356" t="s">
        <v>1309</v>
      </c>
      <c r="AE356">
        <v>1.187184572151224E-4</v>
      </c>
      <c r="AG356" t="s">
        <v>98</v>
      </c>
      <c r="AH356" t="s">
        <v>1309</v>
      </c>
      <c r="AI356">
        <v>0</v>
      </c>
    </row>
    <row r="357" spans="5:35" x14ac:dyDescent="0.45">
      <c r="E357" t="s">
        <v>190</v>
      </c>
      <c r="G357" t="s">
        <v>134</v>
      </c>
      <c r="I357" t="s">
        <v>215</v>
      </c>
      <c r="J357" t="s">
        <v>1310</v>
      </c>
      <c r="K357">
        <v>2.9786011221450001E-4</v>
      </c>
      <c r="L357" t="s">
        <v>217</v>
      </c>
      <c r="N357" t="s">
        <v>325</v>
      </c>
      <c r="O357" t="s">
        <v>1310</v>
      </c>
      <c r="P357">
        <v>3.5006563108890419E-5</v>
      </c>
      <c r="Q357" t="s">
        <v>217</v>
      </c>
      <c r="S357" t="s">
        <v>326</v>
      </c>
      <c r="T357" t="s">
        <v>1310</v>
      </c>
      <c r="U357">
        <v>4.8792112242893897E-5</v>
      </c>
      <c r="V357" t="s">
        <v>217</v>
      </c>
      <c r="X357">
        <v>1.1415525114155251E-4</v>
      </c>
      <c r="Y357">
        <v>1.408812536774151E-4</v>
      </c>
      <c r="Z357" t="s">
        <v>1310</v>
      </c>
      <c r="AA357" t="s">
        <v>25</v>
      </c>
      <c r="AC357" t="s">
        <v>22</v>
      </c>
      <c r="AD357" t="s">
        <v>1310</v>
      </c>
      <c r="AE357">
        <v>1.1713846646863056E-4</v>
      </c>
      <c r="AG357" t="s">
        <v>98</v>
      </c>
      <c r="AH357" t="s">
        <v>1310</v>
      </c>
      <c r="AI357">
        <v>0</v>
      </c>
    </row>
    <row r="358" spans="5:35" x14ac:dyDescent="0.45">
      <c r="E358" t="s">
        <v>191</v>
      </c>
      <c r="G358" t="s">
        <v>134</v>
      </c>
      <c r="I358" t="s">
        <v>215</v>
      </c>
      <c r="J358" t="s">
        <v>1311</v>
      </c>
      <c r="K358">
        <v>3.2070257354229999E-4</v>
      </c>
      <c r="L358" t="s">
        <v>217</v>
      </c>
      <c r="N358" t="s">
        <v>325</v>
      </c>
      <c r="O358" t="s">
        <v>1311</v>
      </c>
      <c r="P358">
        <v>3.8177852601894051E-5</v>
      </c>
      <c r="Q358" t="s">
        <v>217</v>
      </c>
      <c r="S358" t="s">
        <v>326</v>
      </c>
      <c r="T358" t="s">
        <v>1311</v>
      </c>
      <c r="U358">
        <v>5.5771797102301846E-5</v>
      </c>
      <c r="V358" t="s">
        <v>217</v>
      </c>
      <c r="X358">
        <v>1.1415525114155251E-4</v>
      </c>
      <c r="Y358">
        <v>1.4054976837464471E-4</v>
      </c>
      <c r="Z358" t="s">
        <v>1311</v>
      </c>
      <c r="AA358" t="s">
        <v>25</v>
      </c>
      <c r="AC358" t="s">
        <v>22</v>
      </c>
      <c r="AD358" t="s">
        <v>1311</v>
      </c>
      <c r="AE358">
        <v>1.1415193164421543E-4</v>
      </c>
      <c r="AG358" t="s">
        <v>98</v>
      </c>
      <c r="AH358" t="s">
        <v>1311</v>
      </c>
      <c r="AI358">
        <v>0</v>
      </c>
    </row>
    <row r="359" spans="5:35" x14ac:dyDescent="0.45">
      <c r="E359" t="s">
        <v>192</v>
      </c>
      <c r="G359" t="s">
        <v>134</v>
      </c>
      <c r="I359" t="s">
        <v>215</v>
      </c>
      <c r="J359" t="s">
        <v>1312</v>
      </c>
      <c r="K359">
        <v>3.2793443929729997E-4</v>
      </c>
      <c r="L359" t="s">
        <v>217</v>
      </c>
      <c r="N359" t="s">
        <v>325</v>
      </c>
      <c r="O359" t="s">
        <v>1312</v>
      </c>
      <c r="P359">
        <v>4.1422461809387617E-5</v>
      </c>
      <c r="Q359" t="s">
        <v>217</v>
      </c>
      <c r="S359" t="s">
        <v>326</v>
      </c>
      <c r="T359" t="s">
        <v>1312</v>
      </c>
      <c r="U359">
        <v>5.9650777048768713E-5</v>
      </c>
      <c r="V359" t="s">
        <v>217</v>
      </c>
      <c r="X359">
        <v>1.1415525114155251E-4</v>
      </c>
      <c r="Y359">
        <v>1.4253868019126702E-4</v>
      </c>
      <c r="Z359" t="s">
        <v>1312</v>
      </c>
      <c r="AA359" t="s">
        <v>25</v>
      </c>
      <c r="AC359" t="s">
        <v>22</v>
      </c>
      <c r="AD359" t="s">
        <v>1312</v>
      </c>
      <c r="AE359">
        <v>1.1133613338417251E-4</v>
      </c>
      <c r="AG359" t="s">
        <v>98</v>
      </c>
      <c r="AH359" t="s">
        <v>1312</v>
      </c>
      <c r="AI359">
        <v>0</v>
      </c>
    </row>
    <row r="360" spans="5:35" x14ac:dyDescent="0.45">
      <c r="E360" t="s">
        <v>193</v>
      </c>
      <c r="G360" t="s">
        <v>134</v>
      </c>
      <c r="I360" t="s">
        <v>215</v>
      </c>
      <c r="J360" t="s">
        <v>1313</v>
      </c>
      <c r="K360">
        <v>3.2154376164550001E-4</v>
      </c>
      <c r="L360" t="s">
        <v>217</v>
      </c>
      <c r="N360" t="s">
        <v>325</v>
      </c>
      <c r="O360" t="s">
        <v>1313</v>
      </c>
      <c r="P360">
        <v>4.4948223227486128E-5</v>
      </c>
      <c r="Q360" t="s">
        <v>217</v>
      </c>
      <c r="S360" t="s">
        <v>326</v>
      </c>
      <c r="T360" t="s">
        <v>1313</v>
      </c>
      <c r="U360">
        <v>6.0259041126923766E-5</v>
      </c>
      <c r="V360" t="s">
        <v>217</v>
      </c>
      <c r="X360">
        <v>1.1415525114155251E-4</v>
      </c>
      <c r="Y360">
        <v>1.4883690094390442E-4</v>
      </c>
      <c r="Z360" t="s">
        <v>1313</v>
      </c>
      <c r="AA360" t="s">
        <v>25</v>
      </c>
      <c r="AC360" t="s">
        <v>22</v>
      </c>
      <c r="AD360" t="s">
        <v>1313</v>
      </c>
      <c r="AE360">
        <v>1.0421939976446829E-4</v>
      </c>
      <c r="AG360" t="s">
        <v>98</v>
      </c>
      <c r="AH360" t="s">
        <v>1313</v>
      </c>
      <c r="AI360">
        <v>0</v>
      </c>
    </row>
    <row r="361" spans="5:35" x14ac:dyDescent="0.45">
      <c r="E361" t="s">
        <v>194</v>
      </c>
      <c r="G361" t="s">
        <v>134</v>
      </c>
      <c r="I361" t="s">
        <v>215</v>
      </c>
      <c r="J361" t="s">
        <v>1314</v>
      </c>
      <c r="K361">
        <v>3.0470138313509998E-4</v>
      </c>
      <c r="L361" t="s">
        <v>217</v>
      </c>
      <c r="N361" t="s">
        <v>325</v>
      </c>
      <c r="O361" t="s">
        <v>1314</v>
      </c>
      <c r="P361">
        <v>4.5838311877978647E-5</v>
      </c>
      <c r="Q361" t="s">
        <v>217</v>
      </c>
      <c r="S361" t="s">
        <v>326</v>
      </c>
      <c r="T361" t="s">
        <v>1314</v>
      </c>
      <c r="U361">
        <v>5.6745396423737857E-5</v>
      </c>
      <c r="V361" t="s">
        <v>217</v>
      </c>
      <c r="X361">
        <v>1.1415525114155251E-4</v>
      </c>
      <c r="Y361">
        <v>1.5049432745775637E-4</v>
      </c>
      <c r="Z361" t="s">
        <v>1314</v>
      </c>
      <c r="AA361" t="s">
        <v>25</v>
      </c>
      <c r="AC361" t="s">
        <v>22</v>
      </c>
      <c r="AD361" t="s">
        <v>1314</v>
      </c>
      <c r="AE361">
        <v>9.7639266775648086E-5</v>
      </c>
      <c r="AG361" t="s">
        <v>98</v>
      </c>
      <c r="AH361" t="s">
        <v>1314</v>
      </c>
      <c r="AI361">
        <v>0</v>
      </c>
    </row>
    <row r="362" spans="5:35" x14ac:dyDescent="0.45">
      <c r="E362" t="s">
        <v>195</v>
      </c>
      <c r="G362" t="s">
        <v>134</v>
      </c>
      <c r="I362" t="s">
        <v>215</v>
      </c>
      <c r="J362" t="s">
        <v>1315</v>
      </c>
      <c r="K362">
        <v>2.7972667724869999E-4</v>
      </c>
      <c r="L362" t="s">
        <v>217</v>
      </c>
      <c r="N362" t="s">
        <v>325</v>
      </c>
      <c r="O362" t="s">
        <v>1315</v>
      </c>
      <c r="P362">
        <v>4.4037400427017687E-5</v>
      </c>
      <c r="Q362" t="s">
        <v>217</v>
      </c>
      <c r="S362" t="s">
        <v>326</v>
      </c>
      <c r="T362" t="s">
        <v>1315</v>
      </c>
      <c r="U362">
        <v>5.271851592454801E-5</v>
      </c>
      <c r="V362" t="s">
        <v>217</v>
      </c>
      <c r="X362">
        <v>1.1415525114155251E-4</v>
      </c>
      <c r="Y362">
        <v>1.7237235744060203E-4</v>
      </c>
      <c r="Z362" t="s">
        <v>1315</v>
      </c>
      <c r="AA362" t="s">
        <v>25</v>
      </c>
      <c r="AC362" t="s">
        <v>22</v>
      </c>
      <c r="AD362" t="s">
        <v>1315</v>
      </c>
      <c r="AE362">
        <v>8.6934355199931511E-5</v>
      </c>
      <c r="AG362" t="s">
        <v>98</v>
      </c>
      <c r="AH362" t="s">
        <v>1315</v>
      </c>
      <c r="AI362">
        <v>0</v>
      </c>
    </row>
    <row r="363" spans="5:35" x14ac:dyDescent="0.45">
      <c r="E363" t="s">
        <v>196</v>
      </c>
      <c r="G363" t="s">
        <v>134</v>
      </c>
      <c r="I363" t="s">
        <v>215</v>
      </c>
      <c r="J363" t="s">
        <v>1316</v>
      </c>
      <c r="K363">
        <v>2.4579000291440002E-4</v>
      </c>
      <c r="L363" t="s">
        <v>217</v>
      </c>
      <c r="N363" t="s">
        <v>325</v>
      </c>
      <c r="O363" t="s">
        <v>1316</v>
      </c>
      <c r="P363">
        <v>4.2487297145071442E-5</v>
      </c>
      <c r="Q363" t="s">
        <v>217</v>
      </c>
      <c r="S363" t="s">
        <v>326</v>
      </c>
      <c r="T363" t="s">
        <v>1316</v>
      </c>
      <c r="U363">
        <v>5.1427196967876072E-5</v>
      </c>
      <c r="V363" t="s">
        <v>217</v>
      </c>
      <c r="X363">
        <v>1.1415525114155251E-4</v>
      </c>
      <c r="Y363">
        <v>2.2209515285616027E-4</v>
      </c>
      <c r="Z363" t="s">
        <v>1316</v>
      </c>
      <c r="AA363" t="s">
        <v>25</v>
      </c>
      <c r="AC363" t="s">
        <v>22</v>
      </c>
      <c r="AD363" t="s">
        <v>1316</v>
      </c>
      <c r="AE363">
        <v>8.4684968716932846E-5</v>
      </c>
      <c r="AG363" t="s">
        <v>98</v>
      </c>
      <c r="AH363" t="s">
        <v>1316</v>
      </c>
      <c r="AI363">
        <v>0</v>
      </c>
    </row>
    <row r="364" spans="5:35" x14ac:dyDescent="0.45">
      <c r="E364" t="s">
        <v>197</v>
      </c>
      <c r="G364" t="s">
        <v>134</v>
      </c>
      <c r="I364" t="s">
        <v>215</v>
      </c>
      <c r="J364" t="s">
        <v>1317</v>
      </c>
      <c r="K364">
        <v>1.9013345691299999E-4</v>
      </c>
      <c r="L364" t="s">
        <v>217</v>
      </c>
      <c r="N364" t="s">
        <v>325</v>
      </c>
      <c r="O364" t="s">
        <v>1317</v>
      </c>
      <c r="P364">
        <v>4.055093465917993E-5</v>
      </c>
      <c r="Q364" t="s">
        <v>217</v>
      </c>
      <c r="S364" t="s">
        <v>326</v>
      </c>
      <c r="T364" t="s">
        <v>1317</v>
      </c>
      <c r="U364">
        <v>5.3333532173533613E-5</v>
      </c>
      <c r="V364" t="s">
        <v>217</v>
      </c>
      <c r="X364">
        <v>1.1415525114155251E-4</v>
      </c>
      <c r="Y364">
        <v>2.2209515285616027E-4</v>
      </c>
      <c r="Z364" t="s">
        <v>1317</v>
      </c>
      <c r="AA364" t="s">
        <v>25</v>
      </c>
      <c r="AC364" t="s">
        <v>22</v>
      </c>
      <c r="AD364" t="s">
        <v>1317</v>
      </c>
      <c r="AE364">
        <v>7.9115704593363842E-5</v>
      </c>
      <c r="AG364" t="s">
        <v>98</v>
      </c>
      <c r="AH364" t="s">
        <v>1317</v>
      </c>
      <c r="AI364">
        <v>0</v>
      </c>
    </row>
    <row r="365" spans="5:35" x14ac:dyDescent="0.45">
      <c r="E365" t="s">
        <v>198</v>
      </c>
      <c r="G365" t="s">
        <v>134</v>
      </c>
      <c r="I365" t="s">
        <v>215</v>
      </c>
      <c r="J365" t="s">
        <v>1318</v>
      </c>
      <c r="K365">
        <v>1.258057557699E-4</v>
      </c>
      <c r="L365" t="s">
        <v>217</v>
      </c>
      <c r="N365" t="s">
        <v>325</v>
      </c>
      <c r="O365" t="s">
        <v>1318</v>
      </c>
      <c r="P365">
        <v>3.8867438090544079E-5</v>
      </c>
      <c r="Q365" t="s">
        <v>217</v>
      </c>
      <c r="S365" t="s">
        <v>326</v>
      </c>
      <c r="T365" t="s">
        <v>1318</v>
      </c>
      <c r="U365">
        <v>5.6320121883409997E-5</v>
      </c>
      <c r="V365" t="s">
        <v>217</v>
      </c>
      <c r="X365">
        <v>1.1415525114155251E-4</v>
      </c>
      <c r="Y365">
        <v>1.7237235744060203E-4</v>
      </c>
      <c r="Z365" t="s">
        <v>1318</v>
      </c>
      <c r="AA365" t="s">
        <v>25</v>
      </c>
      <c r="AC365" t="s">
        <v>22</v>
      </c>
      <c r="AD365" t="s">
        <v>1318</v>
      </c>
      <c r="AE365">
        <v>7.9485633816170245E-5</v>
      </c>
      <c r="AG365" t="s">
        <v>98</v>
      </c>
      <c r="AH365" t="s">
        <v>1318</v>
      </c>
      <c r="AI365">
        <v>0</v>
      </c>
    </row>
    <row r="366" spans="5:35" x14ac:dyDescent="0.45">
      <c r="E366" t="s">
        <v>199</v>
      </c>
      <c r="G366" t="s">
        <v>134</v>
      </c>
      <c r="I366" t="s">
        <v>215</v>
      </c>
      <c r="J366" t="s">
        <v>1319</v>
      </c>
      <c r="K366">
        <v>5.670868714356421E-5</v>
      </c>
      <c r="L366" t="s">
        <v>217</v>
      </c>
      <c r="N366" t="s">
        <v>325</v>
      </c>
      <c r="O366" t="s">
        <v>1319</v>
      </c>
      <c r="P366">
        <v>3.603893955981604E-5</v>
      </c>
      <c r="Q366" t="s">
        <v>217</v>
      </c>
      <c r="S366" t="s">
        <v>326</v>
      </c>
      <c r="T366" t="s">
        <v>1319</v>
      </c>
      <c r="U366">
        <v>4.8942997879475333E-5</v>
      </c>
      <c r="V366" t="s">
        <v>217</v>
      </c>
      <c r="X366">
        <v>1.1415525114155251E-4</v>
      </c>
      <c r="Y366">
        <v>1.5579809230208258E-4</v>
      </c>
      <c r="Z366" t="s">
        <v>1319</v>
      </c>
      <c r="AA366" t="s">
        <v>25</v>
      </c>
      <c r="AC366" t="s">
        <v>22</v>
      </c>
      <c r="AD366" t="s">
        <v>1319</v>
      </c>
      <c r="AE366">
        <v>8.0789193934630929E-5</v>
      </c>
      <c r="AG366" t="s">
        <v>98</v>
      </c>
      <c r="AH366" t="s">
        <v>1319</v>
      </c>
      <c r="AI366">
        <v>0</v>
      </c>
    </row>
    <row r="367" spans="5:35" x14ac:dyDescent="0.45">
      <c r="E367" t="s">
        <v>200</v>
      </c>
      <c r="G367" t="s">
        <v>134</v>
      </c>
      <c r="I367" t="s">
        <v>215</v>
      </c>
      <c r="J367" t="s">
        <v>1320</v>
      </c>
      <c r="K367">
        <v>0</v>
      </c>
      <c r="L367" t="s">
        <v>217</v>
      </c>
      <c r="N367" t="s">
        <v>325</v>
      </c>
      <c r="O367" t="s">
        <v>1320</v>
      </c>
      <c r="P367">
        <v>3.3100288473329932E-5</v>
      </c>
      <c r="Q367" t="s">
        <v>217</v>
      </c>
      <c r="S367" t="s">
        <v>326</v>
      </c>
      <c r="T367" t="s">
        <v>1320</v>
      </c>
      <c r="U367">
        <v>4.6397297310313192E-5</v>
      </c>
      <c r="V367" t="s">
        <v>217</v>
      </c>
      <c r="X367">
        <v>1.1415525114155251E-4</v>
      </c>
      <c r="Y367">
        <v>1.093901499142282E-4</v>
      </c>
      <c r="Z367" t="s">
        <v>1320</v>
      </c>
      <c r="AA367" t="s">
        <v>25</v>
      </c>
      <c r="AC367" t="s">
        <v>22</v>
      </c>
      <c r="AD367" t="s">
        <v>1320</v>
      </c>
      <c r="AE367">
        <v>8.4638896945594307E-5</v>
      </c>
      <c r="AG367" t="s">
        <v>98</v>
      </c>
      <c r="AH367" t="s">
        <v>1320</v>
      </c>
      <c r="AI367">
        <v>0</v>
      </c>
    </row>
    <row r="368" spans="5:35" x14ac:dyDescent="0.45">
      <c r="E368" t="s">
        <v>201</v>
      </c>
      <c r="G368" t="s">
        <v>134</v>
      </c>
      <c r="I368" t="s">
        <v>215</v>
      </c>
      <c r="J368" t="s">
        <v>1321</v>
      </c>
      <c r="K368">
        <v>0</v>
      </c>
      <c r="L368" t="s">
        <v>217</v>
      </c>
      <c r="N368" t="s">
        <v>325</v>
      </c>
      <c r="O368" t="s">
        <v>1321</v>
      </c>
      <c r="P368">
        <v>2.9130937964367269E-5</v>
      </c>
      <c r="Q368" t="s">
        <v>217</v>
      </c>
      <c r="S368" t="s">
        <v>326</v>
      </c>
      <c r="T368" t="s">
        <v>1321</v>
      </c>
      <c r="U368">
        <v>3.9719100615692532E-5</v>
      </c>
      <c r="V368" t="s">
        <v>217</v>
      </c>
      <c r="X368">
        <v>1.1415525114155251E-4</v>
      </c>
      <c r="Y368">
        <v>7.9556472664893237E-5</v>
      </c>
      <c r="Z368" t="s">
        <v>1321</v>
      </c>
      <c r="AA368" t="s">
        <v>25</v>
      </c>
      <c r="AC368" t="s">
        <v>22</v>
      </c>
      <c r="AD368" t="s">
        <v>1321</v>
      </c>
      <c r="AE368">
        <v>9.1364020508921074E-5</v>
      </c>
      <c r="AG368" t="s">
        <v>98</v>
      </c>
      <c r="AH368" t="s">
        <v>1321</v>
      </c>
      <c r="AI368">
        <v>0</v>
      </c>
    </row>
    <row r="369" spans="5:35" x14ac:dyDescent="0.45">
      <c r="E369" t="s">
        <v>202</v>
      </c>
      <c r="G369" t="s">
        <v>134</v>
      </c>
      <c r="I369" t="s">
        <v>215</v>
      </c>
      <c r="J369" t="s">
        <v>1322</v>
      </c>
      <c r="K369">
        <v>0</v>
      </c>
      <c r="L369" t="s">
        <v>217</v>
      </c>
      <c r="N369" t="s">
        <v>325</v>
      </c>
      <c r="O369" t="s">
        <v>1322</v>
      </c>
      <c r="P369">
        <v>2.6270905455687432E-5</v>
      </c>
      <c r="Q369" t="s">
        <v>217</v>
      </c>
      <c r="S369" t="s">
        <v>326</v>
      </c>
      <c r="T369" t="s">
        <v>1322</v>
      </c>
      <c r="U369">
        <v>3.5570378121192628E-5</v>
      </c>
      <c r="V369" t="s">
        <v>217</v>
      </c>
      <c r="X369">
        <v>1.1415525114155251E-4</v>
      </c>
      <c r="Y369">
        <v>5.6352501470966035E-5</v>
      </c>
      <c r="Z369" t="s">
        <v>1322</v>
      </c>
      <c r="AA369" t="s">
        <v>25</v>
      </c>
      <c r="AC369" t="s">
        <v>22</v>
      </c>
      <c r="AD369" t="s">
        <v>1322</v>
      </c>
      <c r="AE369">
        <v>1.0436574539107304E-4</v>
      </c>
      <c r="AG369" t="s">
        <v>98</v>
      </c>
      <c r="AH369" t="s">
        <v>1322</v>
      </c>
      <c r="AI369">
        <v>0</v>
      </c>
    </row>
    <row r="370" spans="5:35" x14ac:dyDescent="0.45">
      <c r="E370" t="s">
        <v>203</v>
      </c>
      <c r="G370" t="s">
        <v>134</v>
      </c>
      <c r="I370" t="s">
        <v>215</v>
      </c>
      <c r="J370" t="s">
        <v>1323</v>
      </c>
      <c r="K370">
        <v>0</v>
      </c>
      <c r="L370" t="s">
        <v>217</v>
      </c>
      <c r="N370" t="s">
        <v>325</v>
      </c>
      <c r="O370" t="s">
        <v>1323</v>
      </c>
      <c r="P370">
        <v>2.3869520365583801E-5</v>
      </c>
      <c r="Q370" t="s">
        <v>217</v>
      </c>
      <c r="S370" t="s">
        <v>326</v>
      </c>
      <c r="T370" t="s">
        <v>1323</v>
      </c>
      <c r="U370">
        <v>3.1128533311061692E-5</v>
      </c>
      <c r="V370" t="s">
        <v>217</v>
      </c>
      <c r="X370">
        <v>1.1415525114155251E-4</v>
      </c>
      <c r="Y370">
        <v>2.9833677249334962E-5</v>
      </c>
      <c r="Z370" t="s">
        <v>1323</v>
      </c>
      <c r="AA370" t="s">
        <v>25</v>
      </c>
      <c r="AC370" t="s">
        <v>22</v>
      </c>
      <c r="AD370" t="s">
        <v>1323</v>
      </c>
      <c r="AE370">
        <v>1.1503271550804023E-4</v>
      </c>
      <c r="AG370" t="s">
        <v>98</v>
      </c>
      <c r="AH370" t="s">
        <v>1323</v>
      </c>
      <c r="AI370">
        <v>0</v>
      </c>
    </row>
    <row r="371" spans="5:35" x14ac:dyDescent="0.45">
      <c r="E371" t="s">
        <v>466</v>
      </c>
      <c r="G371" t="s">
        <v>343</v>
      </c>
      <c r="I371" t="s">
        <v>215</v>
      </c>
      <c r="J371" t="s">
        <v>292</v>
      </c>
      <c r="K371">
        <v>1.1392920697069611E-2</v>
      </c>
      <c r="L371" t="s">
        <v>217</v>
      </c>
      <c r="N371" t="s">
        <v>325</v>
      </c>
      <c r="O371" t="s">
        <v>292</v>
      </c>
      <c r="P371">
        <v>3.3061338635984691E-2</v>
      </c>
      <c r="Q371" t="s">
        <v>217</v>
      </c>
      <c r="S371" t="s">
        <v>326</v>
      </c>
      <c r="T371" t="s">
        <v>292</v>
      </c>
      <c r="U371">
        <v>3.8582248758724097E-2</v>
      </c>
      <c r="V371" t="s">
        <v>217</v>
      </c>
      <c r="X371">
        <v>5.6621004566210047E-2</v>
      </c>
      <c r="Y371">
        <v>3.1383039554483752E-2</v>
      </c>
      <c r="Z371" t="s">
        <v>292</v>
      </c>
      <c r="AA371" t="s">
        <v>25</v>
      </c>
      <c r="AC371" t="s">
        <v>22</v>
      </c>
      <c r="AD371" t="s">
        <v>292</v>
      </c>
      <c r="AE371">
        <v>7.6473319614259239E-2</v>
      </c>
      <c r="AG371" t="s">
        <v>98</v>
      </c>
      <c r="AH371" t="s">
        <v>292</v>
      </c>
      <c r="AI371">
        <v>0.19209130952311737</v>
      </c>
    </row>
    <row r="372" spans="5:35" x14ac:dyDescent="0.45">
      <c r="E372" t="s">
        <v>467</v>
      </c>
      <c r="G372" t="s">
        <v>343</v>
      </c>
      <c r="I372" t="s">
        <v>215</v>
      </c>
      <c r="J372" t="s">
        <v>293</v>
      </c>
      <c r="K372">
        <v>1.2101835552130479E-2</v>
      </c>
      <c r="L372" t="s">
        <v>217</v>
      </c>
      <c r="N372" t="s">
        <v>325</v>
      </c>
      <c r="O372" t="s">
        <v>293</v>
      </c>
      <c r="P372">
        <v>3.4371470907717814E-3</v>
      </c>
      <c r="Q372" t="s">
        <v>217</v>
      </c>
      <c r="S372" t="s">
        <v>326</v>
      </c>
      <c r="T372" t="s">
        <v>293</v>
      </c>
      <c r="U372">
        <v>4.4330100678769968E-3</v>
      </c>
      <c r="V372" t="s">
        <v>217</v>
      </c>
      <c r="X372">
        <v>7.0776255707762558E-3</v>
      </c>
      <c r="Y372">
        <v>9.0429190595761998E-3</v>
      </c>
      <c r="Z372" t="s">
        <v>293</v>
      </c>
      <c r="AA372" t="s">
        <v>25</v>
      </c>
      <c r="AC372" t="s">
        <v>22</v>
      </c>
      <c r="AD372" t="s">
        <v>293</v>
      </c>
      <c r="AE372">
        <v>9.4622775410910936E-3</v>
      </c>
      <c r="AG372" t="s">
        <v>98</v>
      </c>
      <c r="AH372" t="s">
        <v>293</v>
      </c>
      <c r="AI372">
        <v>0.18823090548044386</v>
      </c>
    </row>
    <row r="373" spans="5:35" x14ac:dyDescent="0.45">
      <c r="E373" t="s">
        <v>468</v>
      </c>
      <c r="G373" t="s">
        <v>343</v>
      </c>
      <c r="I373" t="s">
        <v>215</v>
      </c>
      <c r="J373" t="s">
        <v>294</v>
      </c>
      <c r="K373">
        <v>1.55569451958424E-2</v>
      </c>
      <c r="L373" t="s">
        <v>217</v>
      </c>
      <c r="N373" t="s">
        <v>325</v>
      </c>
      <c r="O373" t="s">
        <v>294</v>
      </c>
      <c r="P373">
        <v>3.6602736268475902E-3</v>
      </c>
      <c r="Q373" t="s">
        <v>217</v>
      </c>
      <c r="S373" t="s">
        <v>326</v>
      </c>
      <c r="T373" t="s">
        <v>294</v>
      </c>
      <c r="U373">
        <v>4.5444853238800157E-3</v>
      </c>
      <c r="V373" t="s">
        <v>217</v>
      </c>
      <c r="X373">
        <v>7.0776255707762558E-3</v>
      </c>
      <c r="Y373">
        <v>8.9607107044891408E-3</v>
      </c>
      <c r="Z373" t="s">
        <v>294</v>
      </c>
      <c r="AA373" t="s">
        <v>25</v>
      </c>
      <c r="AC373" t="s">
        <v>22</v>
      </c>
      <c r="AD373" t="s">
        <v>294</v>
      </c>
      <c r="AE373">
        <v>9.2697300581464064E-3</v>
      </c>
      <c r="AG373" t="s">
        <v>98</v>
      </c>
      <c r="AH373" t="s">
        <v>294</v>
      </c>
      <c r="AI373">
        <v>0.19378083780819066</v>
      </c>
    </row>
    <row r="374" spans="5:35" x14ac:dyDescent="0.45">
      <c r="E374" t="s">
        <v>469</v>
      </c>
      <c r="G374" t="s">
        <v>343</v>
      </c>
      <c r="I374" t="s">
        <v>215</v>
      </c>
      <c r="J374" t="s">
        <v>295</v>
      </c>
      <c r="K374">
        <v>5.6747797320331299E-2</v>
      </c>
      <c r="L374" t="s">
        <v>217</v>
      </c>
      <c r="N374" t="s">
        <v>325</v>
      </c>
      <c r="O374" t="s">
        <v>295</v>
      </c>
      <c r="P374">
        <v>1.2308314587990201E-2</v>
      </c>
      <c r="Q374" t="s">
        <v>217</v>
      </c>
      <c r="S374" t="s">
        <v>326</v>
      </c>
      <c r="T374" t="s">
        <v>295</v>
      </c>
      <c r="U374">
        <v>1.4052600386595322E-2</v>
      </c>
      <c r="V374" t="s">
        <v>217</v>
      </c>
      <c r="X374">
        <v>2.1232876712328767E-2</v>
      </c>
      <c r="Y374">
        <v>2.6286121539086261E-2</v>
      </c>
      <c r="Z374" t="s">
        <v>295</v>
      </c>
      <c r="AA374" t="s">
        <v>25</v>
      </c>
      <c r="AC374" t="s">
        <v>22</v>
      </c>
      <c r="AD374" t="s">
        <v>295</v>
      </c>
      <c r="AE374">
        <v>2.60835679137984E-2</v>
      </c>
      <c r="AG374" t="s">
        <v>98</v>
      </c>
      <c r="AH374" t="s">
        <v>295</v>
      </c>
      <c r="AI374">
        <v>0.18674364140319399</v>
      </c>
    </row>
    <row r="375" spans="5:35" x14ac:dyDescent="0.45">
      <c r="E375" t="s">
        <v>470</v>
      </c>
      <c r="G375" t="s">
        <v>343</v>
      </c>
      <c r="I375" t="s">
        <v>215</v>
      </c>
      <c r="J375" t="s">
        <v>296</v>
      </c>
      <c r="K375">
        <v>6.926133441553331E-2</v>
      </c>
      <c r="L375" t="s">
        <v>217</v>
      </c>
      <c r="N375" t="s">
        <v>325</v>
      </c>
      <c r="O375" t="s">
        <v>296</v>
      </c>
      <c r="P375">
        <v>1.8650111534901502E-2</v>
      </c>
      <c r="Q375" t="s">
        <v>217</v>
      </c>
      <c r="S375" t="s">
        <v>326</v>
      </c>
      <c r="T375" t="s">
        <v>296</v>
      </c>
      <c r="U375">
        <v>1.9979168750427365E-2</v>
      </c>
      <c r="V375" t="s">
        <v>217</v>
      </c>
      <c r="X375">
        <v>2.8310502283105023E-2</v>
      </c>
      <c r="Y375">
        <v>4.301552179930223E-2</v>
      </c>
      <c r="Z375" t="s">
        <v>296</v>
      </c>
      <c r="AA375" t="s">
        <v>25</v>
      </c>
      <c r="AC375" t="s">
        <v>22</v>
      </c>
      <c r="AD375" t="s">
        <v>296</v>
      </c>
      <c r="AE375">
        <v>2.8653313335143711E-2</v>
      </c>
      <c r="AG375" t="s">
        <v>98</v>
      </c>
      <c r="AH375" t="s">
        <v>296</v>
      </c>
      <c r="AI375">
        <v>0.25966670253073154</v>
      </c>
    </row>
    <row r="376" spans="5:35" x14ac:dyDescent="0.45">
      <c r="E376" t="s">
        <v>471</v>
      </c>
      <c r="G376" t="s">
        <v>343</v>
      </c>
      <c r="I376" t="s">
        <v>215</v>
      </c>
      <c r="J376" t="s">
        <v>297</v>
      </c>
      <c r="K376">
        <v>1.1009300112726012E-2</v>
      </c>
      <c r="L376" t="s">
        <v>217</v>
      </c>
      <c r="N376" t="s">
        <v>325</v>
      </c>
      <c r="O376" t="s">
        <v>297</v>
      </c>
      <c r="P376">
        <v>4.5759105634114745E-3</v>
      </c>
      <c r="Q376" t="s">
        <v>217</v>
      </c>
      <c r="S376" t="s">
        <v>326</v>
      </c>
      <c r="T376" t="s">
        <v>297</v>
      </c>
      <c r="U376">
        <v>5.2104082902313239E-3</v>
      </c>
      <c r="V376" t="s">
        <v>217</v>
      </c>
      <c r="X376">
        <v>7.0776255707762558E-3</v>
      </c>
      <c r="Y376">
        <v>1.376989947708193E-2</v>
      </c>
      <c r="Z376" t="s">
        <v>297</v>
      </c>
      <c r="AA376" t="s">
        <v>25</v>
      </c>
      <c r="AC376" t="s">
        <v>22</v>
      </c>
      <c r="AD376" t="s">
        <v>297</v>
      </c>
      <c r="AE376">
        <v>5.9001924682815397E-3</v>
      </c>
      <c r="AG376" t="s">
        <v>98</v>
      </c>
      <c r="AH376" t="s">
        <v>297</v>
      </c>
      <c r="AI376">
        <v>9.0517951731358126E-2</v>
      </c>
    </row>
    <row r="377" spans="5:35" x14ac:dyDescent="0.45">
      <c r="E377" t="s">
        <v>472</v>
      </c>
      <c r="G377" t="s">
        <v>343</v>
      </c>
      <c r="I377" t="s">
        <v>215</v>
      </c>
      <c r="J377" t="s">
        <v>298</v>
      </c>
      <c r="K377">
        <v>6.7639599922526498E-3</v>
      </c>
      <c r="L377" t="s">
        <v>217</v>
      </c>
      <c r="N377" t="s">
        <v>325</v>
      </c>
      <c r="O377" t="s">
        <v>298</v>
      </c>
      <c r="P377">
        <v>4.3918209536408688E-3</v>
      </c>
      <c r="Q377" t="s">
        <v>217</v>
      </c>
      <c r="S377" t="s">
        <v>326</v>
      </c>
      <c r="T377" t="s">
        <v>298</v>
      </c>
      <c r="U377">
        <v>5.2245795795480762E-3</v>
      </c>
      <c r="V377" t="s">
        <v>217</v>
      </c>
      <c r="X377">
        <v>7.0776255707762558E-3</v>
      </c>
      <c r="Y377">
        <v>1.0687086161317328E-2</v>
      </c>
      <c r="Z377" t="s">
        <v>298</v>
      </c>
      <c r="AA377" t="s">
        <v>25</v>
      </c>
      <c r="AC377" t="s">
        <v>22</v>
      </c>
      <c r="AD377" t="s">
        <v>298</v>
      </c>
      <c r="AE377">
        <v>5.8395986036066886E-3</v>
      </c>
      <c r="AG377" t="s">
        <v>98</v>
      </c>
      <c r="AH377" t="s">
        <v>298</v>
      </c>
      <c r="AI377">
        <v>9.0732769063187835E-2</v>
      </c>
    </row>
    <row r="378" spans="5:35" x14ac:dyDescent="0.45">
      <c r="E378" t="s">
        <v>473</v>
      </c>
      <c r="G378" t="s">
        <v>343</v>
      </c>
      <c r="I378" t="s">
        <v>215</v>
      </c>
      <c r="J378" t="s">
        <v>299</v>
      </c>
      <c r="K378">
        <v>2.1324611622802795E-3</v>
      </c>
      <c r="L378" t="s">
        <v>217</v>
      </c>
      <c r="N378" t="s">
        <v>325</v>
      </c>
      <c r="O378" t="s">
        <v>299</v>
      </c>
      <c r="P378">
        <v>2.0311048261162052E-2</v>
      </c>
      <c r="Q378" t="s">
        <v>217</v>
      </c>
      <c r="S378" t="s">
        <v>326</v>
      </c>
      <c r="T378" t="s">
        <v>299</v>
      </c>
      <c r="U378">
        <v>2.4641502945920681E-2</v>
      </c>
      <c r="V378" t="s">
        <v>217</v>
      </c>
      <c r="X378">
        <v>3.5388127853881277E-2</v>
      </c>
      <c r="Y378">
        <v>2.6717715403293308E-2</v>
      </c>
      <c r="Z378" t="s">
        <v>299</v>
      </c>
      <c r="AA378" t="s">
        <v>25</v>
      </c>
      <c r="AC378" t="s">
        <v>22</v>
      </c>
      <c r="AD378" t="s">
        <v>299</v>
      </c>
      <c r="AE378">
        <v>3.3069513722829826E-2</v>
      </c>
      <c r="AG378" t="s">
        <v>98</v>
      </c>
      <c r="AH378" t="s">
        <v>299</v>
      </c>
      <c r="AI378">
        <v>0.30502477694941921</v>
      </c>
    </row>
    <row r="379" spans="5:35" x14ac:dyDescent="0.45">
      <c r="E379" t="s">
        <v>474</v>
      </c>
      <c r="G379" t="s">
        <v>343</v>
      </c>
      <c r="I379" t="s">
        <v>215</v>
      </c>
      <c r="J379" t="s">
        <v>610</v>
      </c>
      <c r="K379">
        <v>4.6699233339328626E-3</v>
      </c>
      <c r="L379" t="s">
        <v>217</v>
      </c>
      <c r="N379" t="s">
        <v>325</v>
      </c>
      <c r="O379" t="s">
        <v>610</v>
      </c>
      <c r="P379">
        <v>1.9060011642651874E-2</v>
      </c>
      <c r="Q379" t="s">
        <v>217</v>
      </c>
      <c r="S379" t="s">
        <v>326</v>
      </c>
      <c r="T379" t="s">
        <v>610</v>
      </c>
      <c r="U379">
        <v>2.2240091146257919E-2</v>
      </c>
      <c r="V379" t="s">
        <v>217</v>
      </c>
      <c r="X379">
        <v>2.7397260273972601E-2</v>
      </c>
      <c r="Y379">
        <v>1.5185341719911493E-2</v>
      </c>
      <c r="Z379" t="s">
        <v>610</v>
      </c>
      <c r="AA379" t="s">
        <v>25</v>
      </c>
      <c r="AC379" t="s">
        <v>22</v>
      </c>
      <c r="AD379" t="s">
        <v>610</v>
      </c>
      <c r="AE379">
        <v>2.969484527427137E-2</v>
      </c>
      <c r="AG379" t="s">
        <v>98</v>
      </c>
      <c r="AH379" t="s">
        <v>610</v>
      </c>
      <c r="AI379">
        <v>0.15587826129402305</v>
      </c>
    </row>
    <row r="380" spans="5:35" x14ac:dyDescent="0.45">
      <c r="E380" t="s">
        <v>475</v>
      </c>
      <c r="G380" t="s">
        <v>343</v>
      </c>
      <c r="I380" t="s">
        <v>215</v>
      </c>
      <c r="J380" t="s">
        <v>611</v>
      </c>
      <c r="K380">
        <v>6.1459286876978632E-3</v>
      </c>
      <c r="L380" t="s">
        <v>217</v>
      </c>
      <c r="N380" t="s">
        <v>325</v>
      </c>
      <c r="O380" t="s">
        <v>611</v>
      </c>
      <c r="P380">
        <v>2.0533566057907488E-3</v>
      </c>
      <c r="Q380" t="s">
        <v>217</v>
      </c>
      <c r="S380" t="s">
        <v>326</v>
      </c>
      <c r="T380" t="s">
        <v>611</v>
      </c>
      <c r="U380">
        <v>2.6250575197975363E-3</v>
      </c>
      <c r="V380" t="s">
        <v>217</v>
      </c>
      <c r="X380">
        <v>3.4246575342465752E-3</v>
      </c>
      <c r="Y380">
        <v>4.3756059965691279E-3</v>
      </c>
      <c r="Z380" t="s">
        <v>611</v>
      </c>
      <c r="AA380" t="s">
        <v>25</v>
      </c>
      <c r="AC380" t="s">
        <v>22</v>
      </c>
      <c r="AD380" t="s">
        <v>611</v>
      </c>
      <c r="AE380">
        <v>3.6868359773429044E-3</v>
      </c>
      <c r="AG380" t="s">
        <v>98</v>
      </c>
      <c r="AH380" t="s">
        <v>611</v>
      </c>
      <c r="AI380">
        <v>0.11033147692135681</v>
      </c>
    </row>
    <row r="381" spans="5:35" x14ac:dyDescent="0.45">
      <c r="E381" t="s">
        <v>476</v>
      </c>
      <c r="G381" t="s">
        <v>343</v>
      </c>
      <c r="I381" t="s">
        <v>215</v>
      </c>
      <c r="J381" t="s">
        <v>612</v>
      </c>
      <c r="K381">
        <v>7.8422147513581494E-3</v>
      </c>
      <c r="L381" t="s">
        <v>217</v>
      </c>
      <c r="N381" t="s">
        <v>325</v>
      </c>
      <c r="O381" t="s">
        <v>612</v>
      </c>
      <c r="P381">
        <v>2.2805852091727146E-3</v>
      </c>
      <c r="Q381" t="s">
        <v>217</v>
      </c>
      <c r="S381" t="s">
        <v>326</v>
      </c>
      <c r="T381" t="s">
        <v>612</v>
      </c>
      <c r="U381">
        <v>2.6734328579509272E-3</v>
      </c>
      <c r="V381" t="s">
        <v>217</v>
      </c>
      <c r="X381">
        <v>3.4246575342465752E-3</v>
      </c>
      <c r="Y381">
        <v>4.3358277602366805E-3</v>
      </c>
      <c r="Z381" t="s">
        <v>612</v>
      </c>
      <c r="AA381" t="s">
        <v>25</v>
      </c>
      <c r="AC381" t="s">
        <v>22</v>
      </c>
      <c r="AD381" t="s">
        <v>612</v>
      </c>
      <c r="AE381">
        <v>3.6303167543273174E-3</v>
      </c>
      <c r="AG381" t="s">
        <v>98</v>
      </c>
      <c r="AH381" t="s">
        <v>612</v>
      </c>
      <c r="AI381">
        <v>0.10293560319890926</v>
      </c>
    </row>
    <row r="382" spans="5:35" x14ac:dyDescent="0.45">
      <c r="E382" t="s">
        <v>477</v>
      </c>
      <c r="G382" t="s">
        <v>343</v>
      </c>
      <c r="I382" t="s">
        <v>215</v>
      </c>
      <c r="J382" t="s">
        <v>613</v>
      </c>
      <c r="K382">
        <v>2.6530841686551301E-2</v>
      </c>
      <c r="L382" t="s">
        <v>217</v>
      </c>
      <c r="N382" t="s">
        <v>325</v>
      </c>
      <c r="O382" t="s">
        <v>613</v>
      </c>
      <c r="P382">
        <v>7.7031290510785159E-3</v>
      </c>
      <c r="Q382" t="s">
        <v>217</v>
      </c>
      <c r="S382" t="s">
        <v>326</v>
      </c>
      <c r="T382" t="s">
        <v>613</v>
      </c>
      <c r="U382">
        <v>8.2714200043498571E-3</v>
      </c>
      <c r="V382" t="s">
        <v>217</v>
      </c>
      <c r="X382">
        <v>1.0273972602739725E-2</v>
      </c>
      <c r="Y382">
        <v>1.2719091067299805E-2</v>
      </c>
      <c r="Z382" t="s">
        <v>613</v>
      </c>
      <c r="AA382" t="s">
        <v>25</v>
      </c>
      <c r="AC382" t="s">
        <v>22</v>
      </c>
      <c r="AD382" t="s">
        <v>613</v>
      </c>
      <c r="AE382">
        <v>1.0240401946108871E-2</v>
      </c>
      <c r="AG382" t="s">
        <v>98</v>
      </c>
      <c r="AH382" t="s">
        <v>613</v>
      </c>
      <c r="AI382">
        <v>0.12014001546002606</v>
      </c>
    </row>
    <row r="383" spans="5:35" x14ac:dyDescent="0.45">
      <c r="E383" t="s">
        <v>478</v>
      </c>
      <c r="G383" t="s">
        <v>343</v>
      </c>
      <c r="I383" t="s">
        <v>215</v>
      </c>
      <c r="J383" t="s">
        <v>614</v>
      </c>
      <c r="K383">
        <v>3.1714750254719218E-2</v>
      </c>
      <c r="L383" t="s">
        <v>217</v>
      </c>
      <c r="N383" t="s">
        <v>325</v>
      </c>
      <c r="O383" t="s">
        <v>614</v>
      </c>
      <c r="P383">
        <v>1.0875252581942526E-2</v>
      </c>
      <c r="Q383" t="s">
        <v>217</v>
      </c>
      <c r="S383" t="s">
        <v>326</v>
      </c>
      <c r="T383" t="s">
        <v>614</v>
      </c>
      <c r="U383">
        <v>1.1337790331342863E-2</v>
      </c>
      <c r="V383" t="s">
        <v>217</v>
      </c>
      <c r="X383">
        <v>1.3698630136986301E-2</v>
      </c>
      <c r="Y383">
        <v>2.081396216095269E-2</v>
      </c>
      <c r="Z383" t="s">
        <v>614</v>
      </c>
      <c r="AA383" t="s">
        <v>25</v>
      </c>
      <c r="AC383" t="s">
        <v>22</v>
      </c>
      <c r="AD383" t="s">
        <v>614</v>
      </c>
      <c r="AE383">
        <v>1.1316964480297932E-2</v>
      </c>
      <c r="AG383" t="s">
        <v>98</v>
      </c>
      <c r="AH383" t="s">
        <v>614</v>
      </c>
      <c r="AI383">
        <v>0.16937308126150441</v>
      </c>
    </row>
    <row r="384" spans="5:35" x14ac:dyDescent="0.45">
      <c r="E384" t="s">
        <v>479</v>
      </c>
      <c r="G384" t="s">
        <v>343</v>
      </c>
      <c r="I384" t="s">
        <v>215</v>
      </c>
      <c r="J384" t="s">
        <v>615</v>
      </c>
      <c r="K384">
        <v>4.5281412360026196E-3</v>
      </c>
      <c r="L384" t="s">
        <v>217</v>
      </c>
      <c r="N384" t="s">
        <v>325</v>
      </c>
      <c r="O384" t="s">
        <v>615</v>
      </c>
      <c r="P384">
        <v>2.7191834960928881E-3</v>
      </c>
      <c r="Q384" t="s">
        <v>217</v>
      </c>
      <c r="S384" t="s">
        <v>326</v>
      </c>
      <c r="T384" t="s">
        <v>615</v>
      </c>
      <c r="U384">
        <v>2.9175525914883114E-3</v>
      </c>
      <c r="V384" t="s">
        <v>217</v>
      </c>
      <c r="X384">
        <v>3.4246575342465752E-3</v>
      </c>
      <c r="Y384">
        <v>6.662854585684809E-3</v>
      </c>
      <c r="Z384" t="s">
        <v>615</v>
      </c>
      <c r="AA384" t="s">
        <v>25</v>
      </c>
      <c r="AC384" t="s">
        <v>22</v>
      </c>
      <c r="AD384" t="s">
        <v>615</v>
      </c>
      <c r="AE384">
        <v>2.3713351397929611E-3</v>
      </c>
      <c r="AG384" t="s">
        <v>98</v>
      </c>
      <c r="AH384" t="s">
        <v>615</v>
      </c>
      <c r="AI384">
        <v>6.8418390591578504E-2</v>
      </c>
    </row>
    <row r="385" spans="5:35" x14ac:dyDescent="0.45">
      <c r="E385" t="s">
        <v>480</v>
      </c>
      <c r="G385" t="s">
        <v>343</v>
      </c>
      <c r="I385" t="s">
        <v>215</v>
      </c>
      <c r="J385" t="s">
        <v>616</v>
      </c>
      <c r="K385">
        <v>1.7649751909992856E-3</v>
      </c>
      <c r="L385" t="s">
        <v>217</v>
      </c>
      <c r="N385" t="s">
        <v>325</v>
      </c>
      <c r="O385" t="s">
        <v>616</v>
      </c>
      <c r="P385">
        <v>2.6822973095308698E-3</v>
      </c>
      <c r="Q385" t="s">
        <v>217</v>
      </c>
      <c r="S385" t="s">
        <v>326</v>
      </c>
      <c r="T385" t="s">
        <v>616</v>
      </c>
      <c r="U385">
        <v>2.9292810309231969E-3</v>
      </c>
      <c r="V385" t="s">
        <v>217</v>
      </c>
      <c r="X385">
        <v>3.4246575342465752E-3</v>
      </c>
      <c r="Y385">
        <v>5.1711707232180593E-3</v>
      </c>
      <c r="Z385" t="s">
        <v>616</v>
      </c>
      <c r="AA385" t="s">
        <v>25</v>
      </c>
      <c r="AC385" t="s">
        <v>22</v>
      </c>
      <c r="AD385" t="s">
        <v>616</v>
      </c>
      <c r="AE385">
        <v>2.3696074483677662E-3</v>
      </c>
      <c r="AG385" t="s">
        <v>98</v>
      </c>
      <c r="AH385" t="s">
        <v>616</v>
      </c>
      <c r="AI385">
        <v>7.5316995354307581E-2</v>
      </c>
    </row>
    <row r="386" spans="5:35" x14ac:dyDescent="0.45">
      <c r="E386" t="s">
        <v>481</v>
      </c>
      <c r="G386" t="s">
        <v>343</v>
      </c>
      <c r="I386" t="s">
        <v>215</v>
      </c>
      <c r="J386" t="s">
        <v>617</v>
      </c>
      <c r="K386">
        <v>2.1757274311702505E-7</v>
      </c>
      <c r="L386" t="s">
        <v>217</v>
      </c>
      <c r="N386" t="s">
        <v>325</v>
      </c>
      <c r="O386" t="s">
        <v>617</v>
      </c>
      <c r="P386">
        <v>1.2637347519849778E-2</v>
      </c>
      <c r="Q386" t="s">
        <v>217</v>
      </c>
      <c r="S386" t="s">
        <v>326</v>
      </c>
      <c r="T386" t="s">
        <v>617</v>
      </c>
      <c r="U386">
        <v>1.4457025389019811E-2</v>
      </c>
      <c r="V386" t="s">
        <v>217</v>
      </c>
      <c r="X386">
        <v>1.7123287671232876E-2</v>
      </c>
      <c r="Y386">
        <v>1.2927926808045149E-2</v>
      </c>
      <c r="Z386" t="s">
        <v>617</v>
      </c>
      <c r="AA386" t="s">
        <v>25</v>
      </c>
      <c r="AC386" t="s">
        <v>22</v>
      </c>
      <c r="AD386" t="s">
        <v>617</v>
      </c>
      <c r="AE386">
        <v>1.3595309169852469E-2</v>
      </c>
      <c r="AG386" t="s">
        <v>98</v>
      </c>
      <c r="AH386" t="s">
        <v>617</v>
      </c>
      <c r="AI386">
        <v>0.21989610178090424</v>
      </c>
    </row>
    <row r="387" spans="5:35" x14ac:dyDescent="0.45">
      <c r="E387" t="s">
        <v>482</v>
      </c>
      <c r="G387" t="s">
        <v>343</v>
      </c>
      <c r="I387" t="s">
        <v>215</v>
      </c>
      <c r="J387" t="s">
        <v>642</v>
      </c>
      <c r="K387">
        <v>4.2560591301198658E-3</v>
      </c>
      <c r="L387" t="s">
        <v>217</v>
      </c>
      <c r="N387" t="s">
        <v>325</v>
      </c>
      <c r="O387" t="s">
        <v>642</v>
      </c>
      <c r="P387">
        <v>9.4632680759894783E-2</v>
      </c>
      <c r="Q387" t="s">
        <v>217</v>
      </c>
      <c r="S387" t="s">
        <v>326</v>
      </c>
      <c r="T387" t="s">
        <v>642</v>
      </c>
      <c r="U387">
        <v>9.8136899148005316E-2</v>
      </c>
      <c r="V387" t="s">
        <v>217</v>
      </c>
      <c r="X387">
        <v>8.2191780821917804E-2</v>
      </c>
      <c r="Y387">
        <v>4.555602515973449E-2</v>
      </c>
      <c r="Z387" t="s">
        <v>642</v>
      </c>
      <c r="AA387" t="s">
        <v>25</v>
      </c>
      <c r="AC387" t="s">
        <v>22</v>
      </c>
      <c r="AD387" t="s">
        <v>642</v>
      </c>
      <c r="AE387">
        <v>8.8660196872784633E-2</v>
      </c>
      <c r="AG387" t="s">
        <v>98</v>
      </c>
      <c r="AH387" t="s">
        <v>642</v>
      </c>
      <c r="AI387">
        <v>0.19515123772955745</v>
      </c>
    </row>
    <row r="388" spans="5:35" x14ac:dyDescent="0.45">
      <c r="E388" t="s">
        <v>483</v>
      </c>
      <c r="G388" t="s">
        <v>343</v>
      </c>
      <c r="I388" t="s">
        <v>215</v>
      </c>
      <c r="J388" t="s">
        <v>643</v>
      </c>
      <c r="K388">
        <v>1.3377322595980142E-2</v>
      </c>
      <c r="L388" t="s">
        <v>217</v>
      </c>
      <c r="N388" t="s">
        <v>325</v>
      </c>
      <c r="O388" t="s">
        <v>643</v>
      </c>
      <c r="P388">
        <v>1.03412810447803E-2</v>
      </c>
      <c r="Q388" t="s">
        <v>217</v>
      </c>
      <c r="S388" t="s">
        <v>326</v>
      </c>
      <c r="T388" t="s">
        <v>643</v>
      </c>
      <c r="U388">
        <v>1.1502517220655688E-2</v>
      </c>
      <c r="V388" t="s">
        <v>217</v>
      </c>
      <c r="X388">
        <v>1.0273972602739725E-2</v>
      </c>
      <c r="Y388">
        <v>1.3126817989707386E-2</v>
      </c>
      <c r="Z388" t="s">
        <v>643</v>
      </c>
      <c r="AA388" t="s">
        <v>25</v>
      </c>
      <c r="AC388" t="s">
        <v>22</v>
      </c>
      <c r="AD388" t="s">
        <v>643</v>
      </c>
      <c r="AE388">
        <v>1.1489530089889167E-2</v>
      </c>
      <c r="AG388" t="s">
        <v>98</v>
      </c>
      <c r="AH388" t="s">
        <v>643</v>
      </c>
      <c r="AI388">
        <v>0.19102227551026418</v>
      </c>
    </row>
    <row r="389" spans="5:35" x14ac:dyDescent="0.45">
      <c r="E389" t="s">
        <v>484</v>
      </c>
      <c r="G389" t="s">
        <v>343</v>
      </c>
      <c r="I389" t="s">
        <v>215</v>
      </c>
      <c r="J389" t="s">
        <v>644</v>
      </c>
      <c r="K389">
        <v>1.9755181487104565E-2</v>
      </c>
      <c r="L389" t="s">
        <v>217</v>
      </c>
      <c r="N389" t="s">
        <v>325</v>
      </c>
      <c r="O389" t="s">
        <v>644</v>
      </c>
      <c r="P389">
        <v>1.0637794892332249E-2</v>
      </c>
      <c r="Q389" t="s">
        <v>217</v>
      </c>
      <c r="S389" t="s">
        <v>326</v>
      </c>
      <c r="T389" t="s">
        <v>644</v>
      </c>
      <c r="U389">
        <v>1.1605234772932181E-2</v>
      </c>
      <c r="V389" t="s">
        <v>217</v>
      </c>
      <c r="X389">
        <v>1.0273972602739725E-2</v>
      </c>
      <c r="Y389">
        <v>1.3007483280710046E-2</v>
      </c>
      <c r="Z389" t="s">
        <v>644</v>
      </c>
      <c r="AA389" t="s">
        <v>25</v>
      </c>
      <c r="AC389" t="s">
        <v>22</v>
      </c>
      <c r="AD389" t="s">
        <v>644</v>
      </c>
      <c r="AE389">
        <v>1.1658452239501876E-2</v>
      </c>
      <c r="AG389" t="s">
        <v>98</v>
      </c>
      <c r="AH389" t="s">
        <v>644</v>
      </c>
      <c r="AI389">
        <v>0.18662801236396875</v>
      </c>
    </row>
    <row r="390" spans="5:35" x14ac:dyDescent="0.45">
      <c r="E390" t="s">
        <v>485</v>
      </c>
      <c r="G390" t="s">
        <v>343</v>
      </c>
      <c r="I390" t="s">
        <v>215</v>
      </c>
      <c r="J390" t="s">
        <v>645</v>
      </c>
      <c r="K390">
        <v>6.6721293344298466E-2</v>
      </c>
      <c r="L390" t="s">
        <v>217</v>
      </c>
      <c r="N390" t="s">
        <v>325</v>
      </c>
      <c r="O390" t="s">
        <v>645</v>
      </c>
      <c r="P390">
        <v>3.6015993672738562E-2</v>
      </c>
      <c r="Q390" t="s">
        <v>217</v>
      </c>
      <c r="S390" t="s">
        <v>326</v>
      </c>
      <c r="T390" t="s">
        <v>645</v>
      </c>
      <c r="U390">
        <v>3.5397094807831674E-2</v>
      </c>
      <c r="V390" t="s">
        <v>217</v>
      </c>
      <c r="X390">
        <v>3.0821917808219176E-2</v>
      </c>
      <c r="Y390">
        <v>3.8157273201899412E-2</v>
      </c>
      <c r="Z390" t="s">
        <v>645</v>
      </c>
      <c r="AA390" t="s">
        <v>25</v>
      </c>
      <c r="AC390" t="s">
        <v>22</v>
      </c>
      <c r="AD390" t="s">
        <v>645</v>
      </c>
      <c r="AE390">
        <v>3.3617907533151963E-2</v>
      </c>
      <c r="AG390" t="s">
        <v>98</v>
      </c>
      <c r="AH390" t="s">
        <v>645</v>
      </c>
      <c r="AI390">
        <v>0.21298810347818042</v>
      </c>
    </row>
    <row r="391" spans="5:35" x14ac:dyDescent="0.45">
      <c r="E391" t="s">
        <v>486</v>
      </c>
      <c r="G391" t="s">
        <v>343</v>
      </c>
      <c r="I391" t="s">
        <v>215</v>
      </c>
      <c r="J391" t="s">
        <v>646</v>
      </c>
      <c r="K391">
        <v>7.446312023854805E-2</v>
      </c>
      <c r="L391" t="s">
        <v>217</v>
      </c>
      <c r="N391" t="s">
        <v>325</v>
      </c>
      <c r="O391" t="s">
        <v>646</v>
      </c>
      <c r="P391">
        <v>5.0580700015386539E-2</v>
      </c>
      <c r="Q391" t="s">
        <v>217</v>
      </c>
      <c r="S391" t="s">
        <v>326</v>
      </c>
      <c r="T391" t="s">
        <v>646</v>
      </c>
      <c r="U391">
        <v>4.8745335660900162E-2</v>
      </c>
      <c r="V391" t="s">
        <v>217</v>
      </c>
      <c r="X391">
        <v>4.1095890410958902E-2</v>
      </c>
      <c r="Y391">
        <v>6.2441886482858075E-2</v>
      </c>
      <c r="Z391" t="s">
        <v>646</v>
      </c>
      <c r="AA391" t="s">
        <v>25</v>
      </c>
      <c r="AC391" t="s">
        <v>22</v>
      </c>
      <c r="AD391" t="s">
        <v>646</v>
      </c>
      <c r="AE391">
        <v>3.3832425818469035E-2</v>
      </c>
      <c r="AG391" t="s">
        <v>98</v>
      </c>
      <c r="AH391" t="s">
        <v>646</v>
      </c>
      <c r="AI391">
        <v>0.17944907928511533</v>
      </c>
    </row>
    <row r="392" spans="5:35" x14ac:dyDescent="0.45">
      <c r="E392" t="s">
        <v>487</v>
      </c>
      <c r="G392" t="s">
        <v>343</v>
      </c>
      <c r="I392" t="s">
        <v>215</v>
      </c>
      <c r="J392" t="s">
        <v>647</v>
      </c>
      <c r="K392">
        <v>4.1515724898701055E-3</v>
      </c>
      <c r="L392" t="s">
        <v>217</v>
      </c>
      <c r="N392" t="s">
        <v>325</v>
      </c>
      <c r="O392" t="s">
        <v>647</v>
      </c>
      <c r="P392">
        <v>1.2389087355737733E-2</v>
      </c>
      <c r="Q392" t="s">
        <v>217</v>
      </c>
      <c r="S392" t="s">
        <v>326</v>
      </c>
      <c r="T392" t="s">
        <v>647</v>
      </c>
      <c r="U392">
        <v>1.2409448606593184E-2</v>
      </c>
      <c r="V392" t="s">
        <v>217</v>
      </c>
      <c r="X392">
        <v>1.0273972602739725E-2</v>
      </c>
      <c r="Y392">
        <v>1.9988563757054423E-2</v>
      </c>
      <c r="Z392" t="s">
        <v>647</v>
      </c>
      <c r="AA392" t="s">
        <v>25</v>
      </c>
      <c r="AC392" t="s">
        <v>22</v>
      </c>
      <c r="AD392" t="s">
        <v>647</v>
      </c>
      <c r="AE392">
        <v>6.9403735767768508E-3</v>
      </c>
      <c r="AG392" t="s">
        <v>98</v>
      </c>
      <c r="AH392" t="s">
        <v>647</v>
      </c>
      <c r="AI392">
        <v>0.19340728215239378</v>
      </c>
    </row>
    <row r="393" spans="5:35" x14ac:dyDescent="0.45">
      <c r="E393" t="s">
        <v>488</v>
      </c>
      <c r="G393" t="s">
        <v>343</v>
      </c>
      <c r="I393" t="s">
        <v>215</v>
      </c>
      <c r="J393" t="s">
        <v>648</v>
      </c>
      <c r="K393">
        <v>1.194841782805991E-4</v>
      </c>
      <c r="L393" t="s">
        <v>217</v>
      </c>
      <c r="N393" t="s">
        <v>325</v>
      </c>
      <c r="O393" t="s">
        <v>648</v>
      </c>
      <c r="P393">
        <v>1.2365457887152917E-2</v>
      </c>
      <c r="Q393" t="s">
        <v>217</v>
      </c>
      <c r="S393" t="s">
        <v>326</v>
      </c>
      <c r="T393" t="s">
        <v>648</v>
      </c>
      <c r="U393">
        <v>1.2439690904448132E-2</v>
      </c>
      <c r="V393" t="s">
        <v>217</v>
      </c>
      <c r="X393">
        <v>1.0273972602739725E-2</v>
      </c>
      <c r="Y393">
        <v>1.5513512169654176E-2</v>
      </c>
      <c r="Z393" t="s">
        <v>648</v>
      </c>
      <c r="AA393" t="s">
        <v>25</v>
      </c>
      <c r="AC393" t="s">
        <v>22</v>
      </c>
      <c r="AD393" t="s">
        <v>648</v>
      </c>
      <c r="AE393">
        <v>6.9193174222230459E-3</v>
      </c>
      <c r="AG393" t="s">
        <v>98</v>
      </c>
      <c r="AH393" t="s">
        <v>648</v>
      </c>
      <c r="AI393">
        <v>0.18755137144383704</v>
      </c>
    </row>
    <row r="394" spans="5:35" x14ac:dyDescent="0.45">
      <c r="E394" t="s">
        <v>489</v>
      </c>
      <c r="G394" t="s">
        <v>343</v>
      </c>
      <c r="I394" t="s">
        <v>215</v>
      </c>
      <c r="J394" t="s">
        <v>649</v>
      </c>
      <c r="K394">
        <v>0</v>
      </c>
      <c r="L394" t="s">
        <v>217</v>
      </c>
      <c r="N394" t="s">
        <v>325</v>
      </c>
      <c r="O394" t="s">
        <v>649</v>
      </c>
      <c r="P394">
        <v>5.9143365583369356E-2</v>
      </c>
      <c r="Q394" t="s">
        <v>217</v>
      </c>
      <c r="S394" t="s">
        <v>326</v>
      </c>
      <c r="T394" t="s">
        <v>649</v>
      </c>
      <c r="U394">
        <v>6.1381103361877236E-2</v>
      </c>
      <c r="V394" t="s">
        <v>217</v>
      </c>
      <c r="X394">
        <v>5.1369863013698627E-2</v>
      </c>
      <c r="Y394">
        <v>3.8783780424135446E-2</v>
      </c>
      <c r="Z394" t="s">
        <v>649</v>
      </c>
      <c r="AA394" t="s">
        <v>25</v>
      </c>
      <c r="AC394" t="s">
        <v>22</v>
      </c>
      <c r="AD394" t="s">
        <v>649</v>
      </c>
      <c r="AE394">
        <v>4.3480883208951424E-2</v>
      </c>
      <c r="AG394" t="s">
        <v>98</v>
      </c>
      <c r="AH394" t="s">
        <v>649</v>
      </c>
      <c r="AI394">
        <v>0.3287375302141855</v>
      </c>
    </row>
    <row r="395" spans="5:35" x14ac:dyDescent="0.45">
      <c r="E395" t="s">
        <v>204</v>
      </c>
      <c r="G395" t="s">
        <v>124</v>
      </c>
      <c r="I395" t="s">
        <v>215</v>
      </c>
      <c r="J395" t="s">
        <v>1326</v>
      </c>
      <c r="K395">
        <v>0</v>
      </c>
      <c r="L395" t="s">
        <v>217</v>
      </c>
      <c r="N395" t="s">
        <v>325</v>
      </c>
      <c r="O395" t="s">
        <v>1326</v>
      </c>
      <c r="P395">
        <v>2.3395349538899999E-4</v>
      </c>
      <c r="Q395" t="s">
        <v>217</v>
      </c>
      <c r="S395" t="s">
        <v>326</v>
      </c>
      <c r="T395" t="s">
        <v>1326</v>
      </c>
      <c r="U395">
        <v>2.1423916717989999E-4</v>
      </c>
      <c r="V395" t="s">
        <v>217</v>
      </c>
      <c r="X395">
        <v>1.1415525114155251E-4</v>
      </c>
      <c r="Y395">
        <v>2.1546544680075254E-5</v>
      </c>
      <c r="Z395" t="s">
        <v>1326</v>
      </c>
      <c r="AA395" t="s">
        <v>25</v>
      </c>
      <c r="AC395" t="s">
        <v>22</v>
      </c>
      <c r="AD395" t="s">
        <v>1326</v>
      </c>
      <c r="AE395">
        <v>8.7981737164466076E-5</v>
      </c>
      <c r="AG395" t="s">
        <v>98</v>
      </c>
      <c r="AH395" t="s">
        <v>1326</v>
      </c>
      <c r="AI395">
        <v>0</v>
      </c>
    </row>
    <row r="396" spans="5:35" x14ac:dyDescent="0.45">
      <c r="E396" t="s">
        <v>205</v>
      </c>
      <c r="G396" t="s">
        <v>124</v>
      </c>
      <c r="I396" t="s">
        <v>215</v>
      </c>
      <c r="J396" t="s">
        <v>1327</v>
      </c>
      <c r="K396">
        <v>0</v>
      </c>
      <c r="L396" t="s">
        <v>217</v>
      </c>
      <c r="N396" t="s">
        <v>325</v>
      </c>
      <c r="O396" t="s">
        <v>1327</v>
      </c>
      <c r="P396">
        <v>2.367366536112E-4</v>
      </c>
      <c r="Q396" t="s">
        <v>217</v>
      </c>
      <c r="S396" t="s">
        <v>326</v>
      </c>
      <c r="T396" t="s">
        <v>1327</v>
      </c>
      <c r="U396">
        <v>2.1520676501070001E-4</v>
      </c>
      <c r="V396" t="s">
        <v>217</v>
      </c>
      <c r="X396">
        <v>1.1415525114155251E-4</v>
      </c>
      <c r="Y396">
        <v>1.4916838624667481E-5</v>
      </c>
      <c r="Z396" t="s">
        <v>1327</v>
      </c>
      <c r="AA396" t="s">
        <v>25</v>
      </c>
      <c r="AC396" t="s">
        <v>22</v>
      </c>
      <c r="AD396" t="s">
        <v>1327</v>
      </c>
      <c r="AE396">
        <v>9.5194679483141922E-5</v>
      </c>
      <c r="AG396" t="s">
        <v>98</v>
      </c>
      <c r="AH396" t="s">
        <v>1327</v>
      </c>
      <c r="AI396">
        <v>0</v>
      </c>
    </row>
    <row r="397" spans="5:35" x14ac:dyDescent="0.45">
      <c r="E397" t="s">
        <v>206</v>
      </c>
      <c r="G397" t="s">
        <v>124</v>
      </c>
      <c r="I397" t="s">
        <v>215</v>
      </c>
      <c r="J397" t="s">
        <v>1328</v>
      </c>
      <c r="K397">
        <v>0</v>
      </c>
      <c r="L397" t="s">
        <v>217</v>
      </c>
      <c r="N397" t="s">
        <v>325</v>
      </c>
      <c r="O397" t="s">
        <v>1328</v>
      </c>
      <c r="P397">
        <v>2.368568667882E-4</v>
      </c>
      <c r="Q397" t="s">
        <v>217</v>
      </c>
      <c r="S397" t="s">
        <v>326</v>
      </c>
      <c r="T397" t="s">
        <v>1328</v>
      </c>
      <c r="U397">
        <v>2.135949081061E-4</v>
      </c>
      <c r="V397" t="s">
        <v>217</v>
      </c>
      <c r="X397">
        <v>1.1415525114155251E-4</v>
      </c>
      <c r="Y397">
        <v>1.6574265138519424E-5</v>
      </c>
      <c r="Z397" t="s">
        <v>1328</v>
      </c>
      <c r="AA397" t="s">
        <v>25</v>
      </c>
      <c r="AC397" t="s">
        <v>22</v>
      </c>
      <c r="AD397" t="s">
        <v>1328</v>
      </c>
      <c r="AE397">
        <v>9.4308475410924379E-5</v>
      </c>
      <c r="AG397" t="s">
        <v>98</v>
      </c>
      <c r="AH397" t="s">
        <v>1328</v>
      </c>
      <c r="AI397">
        <v>0</v>
      </c>
    </row>
    <row r="398" spans="5:35" x14ac:dyDescent="0.45">
      <c r="E398" t="s">
        <v>207</v>
      </c>
      <c r="G398" t="s">
        <v>124</v>
      </c>
      <c r="I398" t="s">
        <v>215</v>
      </c>
      <c r="J398" t="s">
        <v>1329</v>
      </c>
      <c r="K398">
        <v>0</v>
      </c>
      <c r="L398" t="s">
        <v>217</v>
      </c>
      <c r="N398" t="s">
        <v>325</v>
      </c>
      <c r="O398" t="s">
        <v>1329</v>
      </c>
      <c r="P398">
        <v>2.4346591354579999E-4</v>
      </c>
      <c r="Q398" t="s">
        <v>217</v>
      </c>
      <c r="S398" t="s">
        <v>326</v>
      </c>
      <c r="T398" t="s">
        <v>1329</v>
      </c>
      <c r="U398">
        <v>2.1063766941399999E-4</v>
      </c>
      <c r="V398" t="s">
        <v>217</v>
      </c>
      <c r="X398">
        <v>1.1415525114155251E-4</v>
      </c>
      <c r="Y398">
        <v>1.4585353321897093E-5</v>
      </c>
      <c r="Z398" t="s">
        <v>1329</v>
      </c>
      <c r="AA398" t="s">
        <v>25</v>
      </c>
      <c r="AC398" t="s">
        <v>22</v>
      </c>
      <c r="AD398" t="s">
        <v>1329</v>
      </c>
      <c r="AE398">
        <v>9.5411487818852653E-5</v>
      </c>
      <c r="AG398" t="s">
        <v>98</v>
      </c>
      <c r="AH398" t="s">
        <v>1329</v>
      </c>
      <c r="AI398">
        <v>0</v>
      </c>
    </row>
    <row r="399" spans="5:35" x14ac:dyDescent="0.45">
      <c r="E399" t="s">
        <v>208</v>
      </c>
      <c r="G399" t="s">
        <v>124</v>
      </c>
      <c r="I399" t="s">
        <v>215</v>
      </c>
      <c r="J399" t="s">
        <v>1330</v>
      </c>
      <c r="K399">
        <v>0</v>
      </c>
      <c r="L399" t="s">
        <v>217</v>
      </c>
      <c r="N399" t="s">
        <v>325</v>
      </c>
      <c r="O399" t="s">
        <v>1330</v>
      </c>
      <c r="P399">
        <v>2.528070663463E-4</v>
      </c>
      <c r="Q399" t="s">
        <v>217</v>
      </c>
      <c r="S399" t="s">
        <v>326</v>
      </c>
      <c r="T399" t="s">
        <v>1330</v>
      </c>
      <c r="U399">
        <v>2.10103853681E-4</v>
      </c>
      <c r="V399" t="s">
        <v>217</v>
      </c>
      <c r="X399">
        <v>1.1415525114155251E-4</v>
      </c>
      <c r="Y399">
        <v>2.1215059377304864E-5</v>
      </c>
      <c r="Z399" t="s">
        <v>1330</v>
      </c>
      <c r="AA399" t="s">
        <v>25</v>
      </c>
      <c r="AC399" t="s">
        <v>22</v>
      </c>
      <c r="AD399" t="s">
        <v>1330</v>
      </c>
      <c r="AE399">
        <v>9.5136412242919683E-5</v>
      </c>
      <c r="AG399" t="s">
        <v>98</v>
      </c>
      <c r="AH399" t="s">
        <v>1330</v>
      </c>
      <c r="AI399">
        <v>0</v>
      </c>
    </row>
    <row r="400" spans="5:35" x14ac:dyDescent="0.45">
      <c r="E400" t="s">
        <v>209</v>
      </c>
      <c r="G400" t="s">
        <v>124</v>
      </c>
      <c r="I400" t="s">
        <v>215</v>
      </c>
      <c r="J400" t="s">
        <v>1331</v>
      </c>
      <c r="K400">
        <v>0</v>
      </c>
      <c r="L400" t="s">
        <v>217</v>
      </c>
      <c r="N400" t="s">
        <v>325</v>
      </c>
      <c r="O400" t="s">
        <v>1331</v>
      </c>
      <c r="P400">
        <v>2.6310610982839999E-4</v>
      </c>
      <c r="Q400" t="s">
        <v>217</v>
      </c>
      <c r="S400" t="s">
        <v>326</v>
      </c>
      <c r="T400" t="s">
        <v>1331</v>
      </c>
      <c r="U400">
        <v>2.0928727841269999E-4</v>
      </c>
      <c r="V400" t="s">
        <v>217</v>
      </c>
      <c r="X400">
        <v>1.1415525114155251E-4</v>
      </c>
      <c r="Y400">
        <v>5.7678442682047593E-5</v>
      </c>
      <c r="Z400" t="s">
        <v>1331</v>
      </c>
      <c r="AA400" t="s">
        <v>25</v>
      </c>
      <c r="AC400" t="s">
        <v>22</v>
      </c>
      <c r="AD400" t="s">
        <v>1331</v>
      </c>
      <c r="AE400">
        <v>9.3759679311156637E-5</v>
      </c>
      <c r="AG400" t="s">
        <v>98</v>
      </c>
      <c r="AH400" t="s">
        <v>1331</v>
      </c>
      <c r="AI400">
        <v>0</v>
      </c>
    </row>
    <row r="401" spans="5:35" x14ac:dyDescent="0.45">
      <c r="E401" t="s">
        <v>210</v>
      </c>
      <c r="G401" t="s">
        <v>124</v>
      </c>
      <c r="I401" t="s">
        <v>215</v>
      </c>
      <c r="J401" t="s">
        <v>1332</v>
      </c>
      <c r="K401">
        <v>1.030030008799014E-5</v>
      </c>
      <c r="L401" t="s">
        <v>217</v>
      </c>
      <c r="N401" t="s">
        <v>325</v>
      </c>
      <c r="O401" t="s">
        <v>1332</v>
      </c>
      <c r="P401">
        <v>2.6544778461200003E-4</v>
      </c>
      <c r="Q401" t="s">
        <v>217</v>
      </c>
      <c r="S401" t="s">
        <v>326</v>
      </c>
      <c r="T401" t="s">
        <v>1332</v>
      </c>
      <c r="U401">
        <v>2.0816702561140001E-4</v>
      </c>
      <c r="V401" t="s">
        <v>217</v>
      </c>
      <c r="X401">
        <v>1.1415525114155251E-4</v>
      </c>
      <c r="Y401">
        <v>1.6905750441289813E-4</v>
      </c>
      <c r="Z401" t="s">
        <v>1332</v>
      </c>
      <c r="AA401" t="s">
        <v>25</v>
      </c>
      <c r="AC401" t="s">
        <v>22</v>
      </c>
      <c r="AD401" t="s">
        <v>1332</v>
      </c>
      <c r="AE401">
        <v>9.2794882217243967E-5</v>
      </c>
      <c r="AG401" t="s">
        <v>98</v>
      </c>
      <c r="AH401" t="s">
        <v>1332</v>
      </c>
      <c r="AI401">
        <v>0</v>
      </c>
    </row>
    <row r="402" spans="5:35" x14ac:dyDescent="0.45">
      <c r="E402" t="s">
        <v>211</v>
      </c>
      <c r="G402" t="s">
        <v>124</v>
      </c>
      <c r="I402" t="s">
        <v>215</v>
      </c>
      <c r="J402" t="s">
        <v>1333</v>
      </c>
      <c r="K402">
        <v>1.648534626738E-4</v>
      </c>
      <c r="L402" t="s">
        <v>217</v>
      </c>
      <c r="N402" t="s">
        <v>325</v>
      </c>
      <c r="O402" t="s">
        <v>1333</v>
      </c>
      <c r="P402">
        <v>2.6409960756230001E-4</v>
      </c>
      <c r="Q402" t="s">
        <v>217</v>
      </c>
      <c r="S402" t="s">
        <v>326</v>
      </c>
      <c r="T402" t="s">
        <v>1333</v>
      </c>
      <c r="U402">
        <v>2.054181811152E-4</v>
      </c>
      <c r="V402" t="s">
        <v>217</v>
      </c>
      <c r="X402">
        <v>1.1415525114155251E-4</v>
      </c>
      <c r="Y402">
        <v>1.9060404909297337E-4</v>
      </c>
      <c r="Z402" t="s">
        <v>1333</v>
      </c>
      <c r="AA402" t="s">
        <v>25</v>
      </c>
      <c r="AC402" t="s">
        <v>22</v>
      </c>
      <c r="AD402" t="s">
        <v>1333</v>
      </c>
      <c r="AE402">
        <v>9.2794882217243967E-5</v>
      </c>
      <c r="AG402" t="s">
        <v>98</v>
      </c>
      <c r="AH402" t="s">
        <v>1333</v>
      </c>
      <c r="AI402">
        <v>0</v>
      </c>
    </row>
    <row r="403" spans="5:35" x14ac:dyDescent="0.45">
      <c r="I403" t="s">
        <v>215</v>
      </c>
      <c r="J403" t="s">
        <v>1334</v>
      </c>
      <c r="K403">
        <v>2.5037679566459998E-4</v>
      </c>
      <c r="L403" t="s">
        <v>217</v>
      </c>
      <c r="N403" t="s">
        <v>325</v>
      </c>
      <c r="O403" t="s">
        <v>1334</v>
      </c>
      <c r="P403">
        <v>2.6189876568559999E-4</v>
      </c>
      <c r="Q403" t="s">
        <v>217</v>
      </c>
      <c r="S403" t="s">
        <v>326</v>
      </c>
      <c r="T403" t="s">
        <v>1334</v>
      </c>
      <c r="U403">
        <v>1.9974222773569999E-4</v>
      </c>
      <c r="V403" t="s">
        <v>217</v>
      </c>
      <c r="X403">
        <v>1.1415525114155251E-4</v>
      </c>
      <c r="Y403">
        <v>1.4585353321897094E-4</v>
      </c>
      <c r="Z403" t="s">
        <v>1334</v>
      </c>
      <c r="AA403" t="s">
        <v>25</v>
      </c>
      <c r="AC403" t="s">
        <v>22</v>
      </c>
      <c r="AD403" t="s">
        <v>1334</v>
      </c>
      <c r="AE403">
        <v>9.4258338483291313E-5</v>
      </c>
      <c r="AG403" t="s">
        <v>98</v>
      </c>
      <c r="AH403" t="s">
        <v>1334</v>
      </c>
      <c r="AI403">
        <v>0</v>
      </c>
    </row>
    <row r="404" spans="5:35" x14ac:dyDescent="0.45">
      <c r="I404" t="s">
        <v>215</v>
      </c>
      <c r="J404" t="s">
        <v>1335</v>
      </c>
      <c r="K404">
        <v>2.9983208636490003E-4</v>
      </c>
      <c r="L404" t="s">
        <v>217</v>
      </c>
      <c r="N404" t="s">
        <v>325</v>
      </c>
      <c r="O404" t="s">
        <v>1335</v>
      </c>
      <c r="P404">
        <v>2.8160553812480002E-4</v>
      </c>
      <c r="Q404" t="s">
        <v>217</v>
      </c>
      <c r="S404" t="s">
        <v>326</v>
      </c>
      <c r="T404" t="s">
        <v>1335</v>
      </c>
      <c r="U404">
        <v>1.9852155639209999E-4</v>
      </c>
      <c r="V404" t="s">
        <v>217</v>
      </c>
      <c r="X404">
        <v>1.1415525114155251E-4</v>
      </c>
      <c r="Y404">
        <v>1.4452759200788939E-4</v>
      </c>
      <c r="Z404" t="s">
        <v>1335</v>
      </c>
      <c r="AA404" t="s">
        <v>25</v>
      </c>
      <c r="AC404" t="s">
        <v>22</v>
      </c>
      <c r="AD404" t="s">
        <v>1335</v>
      </c>
      <c r="AE404">
        <v>9.3133645241791954E-5</v>
      </c>
      <c r="AG404" t="s">
        <v>98</v>
      </c>
      <c r="AH404" t="s">
        <v>1335</v>
      </c>
      <c r="AI404">
        <v>0</v>
      </c>
    </row>
    <row r="405" spans="5:35" x14ac:dyDescent="0.45">
      <c r="I405" t="s">
        <v>215</v>
      </c>
      <c r="J405" t="s">
        <v>1336</v>
      </c>
      <c r="K405">
        <v>3.36321964055E-4</v>
      </c>
      <c r="L405" t="s">
        <v>217</v>
      </c>
      <c r="N405" t="s">
        <v>325</v>
      </c>
      <c r="O405" t="s">
        <v>1336</v>
      </c>
      <c r="P405">
        <v>2.9568162387789997E-4</v>
      </c>
      <c r="Q405" t="s">
        <v>217</v>
      </c>
      <c r="S405" t="s">
        <v>326</v>
      </c>
      <c r="T405" t="s">
        <v>1336</v>
      </c>
      <c r="U405">
        <v>1.9965512152030001E-4</v>
      </c>
      <c r="V405" t="s">
        <v>217</v>
      </c>
      <c r="X405">
        <v>1.1415525114155251E-4</v>
      </c>
      <c r="Y405">
        <v>1.408812536774151E-4</v>
      </c>
      <c r="Z405" t="s">
        <v>1336</v>
      </c>
      <c r="AA405" t="s">
        <v>25</v>
      </c>
      <c r="AC405" t="s">
        <v>22</v>
      </c>
      <c r="AD405" t="s">
        <v>1336</v>
      </c>
      <c r="AE405">
        <v>9.293309753125953E-5</v>
      </c>
      <c r="AG405" t="s">
        <v>98</v>
      </c>
      <c r="AH405" t="s">
        <v>1336</v>
      </c>
      <c r="AI405">
        <v>0</v>
      </c>
    </row>
    <row r="406" spans="5:35" x14ac:dyDescent="0.45">
      <c r="I406" t="s">
        <v>215</v>
      </c>
      <c r="J406" t="s">
        <v>1337</v>
      </c>
      <c r="K406">
        <v>3.2946469463039998E-4</v>
      </c>
      <c r="L406" t="s">
        <v>217</v>
      </c>
      <c r="N406" t="s">
        <v>325</v>
      </c>
      <c r="O406" t="s">
        <v>1337</v>
      </c>
      <c r="P406">
        <v>2.9981650384819998E-4</v>
      </c>
      <c r="Q406" t="s">
        <v>217</v>
      </c>
      <c r="S406" t="s">
        <v>326</v>
      </c>
      <c r="T406" t="s">
        <v>1337</v>
      </c>
      <c r="U406">
        <v>2.139071749751E-4</v>
      </c>
      <c r="V406" t="s">
        <v>217</v>
      </c>
      <c r="X406">
        <v>1.1415525114155251E-4</v>
      </c>
      <c r="Y406">
        <v>1.4054976837464471E-4</v>
      </c>
      <c r="Z406" t="s">
        <v>1337</v>
      </c>
      <c r="AA406" t="s">
        <v>25</v>
      </c>
      <c r="AC406" t="s">
        <v>22</v>
      </c>
      <c r="AD406" t="s">
        <v>1337</v>
      </c>
      <c r="AE406">
        <v>9.2235245700690683E-5</v>
      </c>
      <c r="AG406" t="s">
        <v>98</v>
      </c>
      <c r="AH406" t="s">
        <v>1337</v>
      </c>
      <c r="AI406">
        <v>0</v>
      </c>
    </row>
    <row r="407" spans="5:35" x14ac:dyDescent="0.45">
      <c r="I407" t="s">
        <v>215</v>
      </c>
      <c r="J407" t="s">
        <v>1338</v>
      </c>
      <c r="K407">
        <v>3.161668249665E-4</v>
      </c>
      <c r="L407" t="s">
        <v>217</v>
      </c>
      <c r="N407" t="s">
        <v>325</v>
      </c>
      <c r="O407" t="s">
        <v>1338</v>
      </c>
      <c r="P407">
        <v>2.963683728802E-4</v>
      </c>
      <c r="Q407" t="s">
        <v>217</v>
      </c>
      <c r="S407" t="s">
        <v>326</v>
      </c>
      <c r="T407" t="s">
        <v>1338</v>
      </c>
      <c r="U407">
        <v>2.1850188141690001E-4</v>
      </c>
      <c r="V407" t="s">
        <v>217</v>
      </c>
      <c r="X407">
        <v>1.1415525114155251E-4</v>
      </c>
      <c r="Y407">
        <v>1.4253868019126702E-4</v>
      </c>
      <c r="Z407" t="s">
        <v>1338</v>
      </c>
      <c r="AA407" t="s">
        <v>25</v>
      </c>
      <c r="AC407" t="s">
        <v>22</v>
      </c>
      <c r="AD407" t="s">
        <v>1338</v>
      </c>
      <c r="AE407">
        <v>9.1525198401238081E-5</v>
      </c>
      <c r="AG407" t="s">
        <v>98</v>
      </c>
      <c r="AH407" t="s">
        <v>1338</v>
      </c>
      <c r="AI407">
        <v>0</v>
      </c>
    </row>
    <row r="408" spans="5:35" x14ac:dyDescent="0.45">
      <c r="I408" t="s">
        <v>215</v>
      </c>
      <c r="J408" t="s">
        <v>1339</v>
      </c>
      <c r="K408">
        <v>3.36995475287E-4</v>
      </c>
      <c r="L408" t="s">
        <v>217</v>
      </c>
      <c r="N408" t="s">
        <v>325</v>
      </c>
      <c r="O408" t="s">
        <v>1339</v>
      </c>
      <c r="P408">
        <v>2.9797014796279999E-4</v>
      </c>
      <c r="Q408" t="s">
        <v>217</v>
      </c>
      <c r="S408" t="s">
        <v>326</v>
      </c>
      <c r="T408" t="s">
        <v>1339</v>
      </c>
      <c r="U408">
        <v>2.195562947236E-4</v>
      </c>
      <c r="V408" t="s">
        <v>217</v>
      </c>
      <c r="X408">
        <v>1.1415525114155251E-4</v>
      </c>
      <c r="Y408">
        <v>1.4883690094390442E-4</v>
      </c>
      <c r="Z408" t="s">
        <v>1339</v>
      </c>
      <c r="AA408" t="s">
        <v>25</v>
      </c>
      <c r="AC408" t="s">
        <v>22</v>
      </c>
      <c r="AD408" t="s">
        <v>1339</v>
      </c>
      <c r="AE408">
        <v>8.9701298277071689E-5</v>
      </c>
      <c r="AG408" t="s">
        <v>98</v>
      </c>
      <c r="AH408" t="s">
        <v>1339</v>
      </c>
      <c r="AI408">
        <v>0</v>
      </c>
    </row>
    <row r="409" spans="5:35" x14ac:dyDescent="0.45">
      <c r="I409" t="s">
        <v>215</v>
      </c>
      <c r="J409" t="s">
        <v>1340</v>
      </c>
      <c r="K409">
        <v>3.3934237870080001E-4</v>
      </c>
      <c r="L409" t="s">
        <v>217</v>
      </c>
      <c r="N409" t="s">
        <v>325</v>
      </c>
      <c r="O409" t="s">
        <v>1340</v>
      </c>
      <c r="P409">
        <v>2.9541214514169998E-4</v>
      </c>
      <c r="Q409" t="s">
        <v>217</v>
      </c>
      <c r="S409" t="s">
        <v>326</v>
      </c>
      <c r="T409" t="s">
        <v>1340</v>
      </c>
      <c r="U409">
        <v>2.212620827446E-4</v>
      </c>
      <c r="V409" t="s">
        <v>217</v>
      </c>
      <c r="X409">
        <v>1.1415525114155251E-4</v>
      </c>
      <c r="Y409">
        <v>1.5049432745775637E-4</v>
      </c>
      <c r="Z409" t="s">
        <v>1340</v>
      </c>
      <c r="AA409" t="s">
        <v>25</v>
      </c>
      <c r="AC409" t="s">
        <v>22</v>
      </c>
      <c r="AD409" t="s">
        <v>1340</v>
      </c>
      <c r="AE409">
        <v>8.5633431878299397E-5</v>
      </c>
      <c r="AG409" t="s">
        <v>98</v>
      </c>
      <c r="AH409" t="s">
        <v>1340</v>
      </c>
      <c r="AI409">
        <v>0</v>
      </c>
    </row>
    <row r="410" spans="5:35" x14ac:dyDescent="0.45">
      <c r="I410" t="s">
        <v>215</v>
      </c>
      <c r="J410" t="s">
        <v>1341</v>
      </c>
      <c r="K410">
        <v>3.1312898921649997E-4</v>
      </c>
      <c r="L410" t="s">
        <v>217</v>
      </c>
      <c r="N410" t="s">
        <v>325</v>
      </c>
      <c r="O410" t="s">
        <v>1341</v>
      </c>
      <c r="P410">
        <v>2.9510531563820003E-4</v>
      </c>
      <c r="Q410" t="s">
        <v>217</v>
      </c>
      <c r="S410" t="s">
        <v>326</v>
      </c>
      <c r="T410" t="s">
        <v>1341</v>
      </c>
      <c r="U410">
        <v>2.2438859803490001E-4</v>
      </c>
      <c r="V410" t="s">
        <v>217</v>
      </c>
      <c r="X410">
        <v>1.1415525114155251E-4</v>
      </c>
      <c r="Y410">
        <v>1.7237235744060203E-4</v>
      </c>
      <c r="Z410" t="s">
        <v>1341</v>
      </c>
      <c r="AA410" t="s">
        <v>25</v>
      </c>
      <c r="AC410" t="s">
        <v>22</v>
      </c>
      <c r="AD410" t="s">
        <v>1341</v>
      </c>
      <c r="AE410">
        <v>7.5478671454448762E-5</v>
      </c>
      <c r="AG410" t="s">
        <v>98</v>
      </c>
      <c r="AH410" t="s">
        <v>1341</v>
      </c>
      <c r="AI410">
        <v>0</v>
      </c>
    </row>
    <row r="411" spans="5:35" x14ac:dyDescent="0.45">
      <c r="I411" t="s">
        <v>215</v>
      </c>
      <c r="J411" t="s">
        <v>1342</v>
      </c>
      <c r="K411">
        <v>2.556733147059E-4</v>
      </c>
      <c r="L411" t="s">
        <v>217</v>
      </c>
      <c r="N411" t="s">
        <v>325</v>
      </c>
      <c r="O411" t="s">
        <v>1342</v>
      </c>
      <c r="P411">
        <v>2.90482831626E-4</v>
      </c>
      <c r="Q411" t="s">
        <v>217</v>
      </c>
      <c r="S411" t="s">
        <v>326</v>
      </c>
      <c r="T411" t="s">
        <v>1342</v>
      </c>
      <c r="U411">
        <v>2.2623257828859999E-4</v>
      </c>
      <c r="V411" t="s">
        <v>217</v>
      </c>
      <c r="X411">
        <v>1.1415525114155251E-4</v>
      </c>
      <c r="Y411">
        <v>2.2209515285616027E-4</v>
      </c>
      <c r="Z411" t="s">
        <v>1342</v>
      </c>
      <c r="AA411" t="s">
        <v>25</v>
      </c>
      <c r="AC411" t="s">
        <v>22</v>
      </c>
      <c r="AD411" t="s">
        <v>1342</v>
      </c>
      <c r="AE411">
        <v>7.2039549229237549E-5</v>
      </c>
      <c r="AG411" t="s">
        <v>98</v>
      </c>
      <c r="AH411" t="s">
        <v>1342</v>
      </c>
      <c r="AI411">
        <v>0</v>
      </c>
    </row>
    <row r="412" spans="5:35" x14ac:dyDescent="0.45">
      <c r="I412" t="s">
        <v>215</v>
      </c>
      <c r="J412" t="s">
        <v>1343</v>
      </c>
      <c r="K412">
        <v>1.7238026118369999E-4</v>
      </c>
      <c r="L412" t="s">
        <v>217</v>
      </c>
      <c r="N412" t="s">
        <v>325</v>
      </c>
      <c r="O412" t="s">
        <v>1343</v>
      </c>
      <c r="P412">
        <v>2.8530272902530001E-4</v>
      </c>
      <c r="Q412" t="s">
        <v>217</v>
      </c>
      <c r="S412" t="s">
        <v>326</v>
      </c>
      <c r="T412" t="s">
        <v>1343</v>
      </c>
      <c r="U412">
        <v>2.2714565283829999E-4</v>
      </c>
      <c r="V412" t="s">
        <v>217</v>
      </c>
      <c r="X412">
        <v>1.1415525114155251E-4</v>
      </c>
      <c r="Y412">
        <v>2.2209515285616027E-4</v>
      </c>
      <c r="Z412" t="s">
        <v>1343</v>
      </c>
      <c r="AA412" t="s">
        <v>25</v>
      </c>
      <c r="AC412" t="s">
        <v>22</v>
      </c>
      <c r="AD412" t="s">
        <v>1343</v>
      </c>
      <c r="AE412">
        <v>6.6554298335756449E-5</v>
      </c>
      <c r="AG412" t="s">
        <v>98</v>
      </c>
      <c r="AH412" t="s">
        <v>1343</v>
      </c>
      <c r="AI412">
        <v>0</v>
      </c>
    </row>
    <row r="413" spans="5:35" x14ac:dyDescent="0.45">
      <c r="I413" t="s">
        <v>215</v>
      </c>
      <c r="J413" t="s">
        <v>1344</v>
      </c>
      <c r="K413">
        <v>1.0346140824471734E-5</v>
      </c>
      <c r="L413" t="s">
        <v>217</v>
      </c>
      <c r="N413" t="s">
        <v>325</v>
      </c>
      <c r="O413" t="s">
        <v>1344</v>
      </c>
      <c r="P413">
        <v>2.8170936696910001E-4</v>
      </c>
      <c r="Q413" t="s">
        <v>217</v>
      </c>
      <c r="S413" t="s">
        <v>326</v>
      </c>
      <c r="T413" t="s">
        <v>1344</v>
      </c>
      <c r="U413">
        <v>2.2876405446149999E-4</v>
      </c>
      <c r="V413" t="s">
        <v>217</v>
      </c>
      <c r="X413">
        <v>1.1415525114155251E-4</v>
      </c>
      <c r="Y413">
        <v>1.7237235744060203E-4</v>
      </c>
      <c r="Z413" t="s">
        <v>1344</v>
      </c>
      <c r="AA413" t="s">
        <v>25</v>
      </c>
      <c r="AC413" t="s">
        <v>22</v>
      </c>
      <c r="AD413" t="s">
        <v>1344</v>
      </c>
      <c r="AE413">
        <v>6.4329302790525238E-5</v>
      </c>
      <c r="AG413" t="s">
        <v>98</v>
      </c>
      <c r="AH413" t="s">
        <v>1344</v>
      </c>
      <c r="AI413">
        <v>0</v>
      </c>
    </row>
    <row r="414" spans="5:35" x14ac:dyDescent="0.45">
      <c r="I414" t="s">
        <v>215</v>
      </c>
      <c r="J414" t="s">
        <v>1345</v>
      </c>
      <c r="K414">
        <v>0</v>
      </c>
      <c r="L414" t="s">
        <v>217</v>
      </c>
      <c r="N414" t="s">
        <v>325</v>
      </c>
      <c r="O414" t="s">
        <v>1345</v>
      </c>
      <c r="P414">
        <v>2.6990030421899998E-4</v>
      </c>
      <c r="Q414" t="s">
        <v>217</v>
      </c>
      <c r="S414" t="s">
        <v>326</v>
      </c>
      <c r="T414" t="s">
        <v>1345</v>
      </c>
      <c r="U414">
        <v>2.3094969927659999E-4</v>
      </c>
      <c r="V414" t="s">
        <v>217</v>
      </c>
      <c r="X414">
        <v>1.1415525114155251E-4</v>
      </c>
      <c r="Y414">
        <v>1.5579809230208258E-4</v>
      </c>
      <c r="Z414" t="s">
        <v>1345</v>
      </c>
      <c r="AA414" t="s">
        <v>25</v>
      </c>
      <c r="AC414" t="s">
        <v>22</v>
      </c>
      <c r="AD414" t="s">
        <v>1345</v>
      </c>
      <c r="AE414">
        <v>6.4388925082845688E-5</v>
      </c>
      <c r="AG414" t="s">
        <v>98</v>
      </c>
      <c r="AH414" t="s">
        <v>1345</v>
      </c>
      <c r="AI414">
        <v>0</v>
      </c>
    </row>
    <row r="415" spans="5:35" x14ac:dyDescent="0.45">
      <c r="I415" t="s">
        <v>215</v>
      </c>
      <c r="J415" t="s">
        <v>1346</v>
      </c>
      <c r="K415">
        <v>0</v>
      </c>
      <c r="L415" t="s">
        <v>217</v>
      </c>
      <c r="N415" t="s">
        <v>325</v>
      </c>
      <c r="O415" t="s">
        <v>1346</v>
      </c>
      <c r="P415">
        <v>2.6930391699069999E-4</v>
      </c>
      <c r="Q415" t="s">
        <v>217</v>
      </c>
      <c r="S415" t="s">
        <v>326</v>
      </c>
      <c r="T415" t="s">
        <v>1346</v>
      </c>
      <c r="U415">
        <v>2.337960472203E-4</v>
      </c>
      <c r="V415" t="s">
        <v>217</v>
      </c>
      <c r="X415">
        <v>1.1415525114155251E-4</v>
      </c>
      <c r="Y415">
        <v>1.093901499142282E-4</v>
      </c>
      <c r="Z415" t="s">
        <v>1346</v>
      </c>
      <c r="AA415" t="s">
        <v>25</v>
      </c>
      <c r="AC415" t="s">
        <v>22</v>
      </c>
      <c r="AD415" t="s">
        <v>1346</v>
      </c>
      <c r="AE415">
        <v>6.7742679025870812E-5</v>
      </c>
      <c r="AG415" t="s">
        <v>98</v>
      </c>
      <c r="AH415" t="s">
        <v>1346</v>
      </c>
      <c r="AI415">
        <v>0</v>
      </c>
    </row>
    <row r="416" spans="5:35" x14ac:dyDescent="0.45">
      <c r="I416" t="s">
        <v>215</v>
      </c>
      <c r="J416" t="s">
        <v>1347</v>
      </c>
      <c r="K416">
        <v>0</v>
      </c>
      <c r="L416" t="s">
        <v>217</v>
      </c>
      <c r="N416" t="s">
        <v>325</v>
      </c>
      <c r="O416" t="s">
        <v>1347</v>
      </c>
      <c r="P416">
        <v>2.685534182325E-4</v>
      </c>
      <c r="Q416" t="s">
        <v>217</v>
      </c>
      <c r="S416" t="s">
        <v>326</v>
      </c>
      <c r="T416" t="s">
        <v>1347</v>
      </c>
      <c r="U416">
        <v>2.3610781333700001E-4</v>
      </c>
      <c r="V416" t="s">
        <v>217</v>
      </c>
      <c r="X416">
        <v>1.1415525114155251E-4</v>
      </c>
      <c r="Y416">
        <v>7.9556472664893237E-5</v>
      </c>
      <c r="Z416" t="s">
        <v>1347</v>
      </c>
      <c r="AA416" t="s">
        <v>25</v>
      </c>
      <c r="AC416" t="s">
        <v>22</v>
      </c>
      <c r="AD416" t="s">
        <v>1347</v>
      </c>
      <c r="AE416">
        <v>7.2047679541826709E-5</v>
      </c>
      <c r="AG416" t="s">
        <v>98</v>
      </c>
      <c r="AH416" t="s">
        <v>1347</v>
      </c>
      <c r="AI416">
        <v>0</v>
      </c>
    </row>
    <row r="417" spans="9:35" x14ac:dyDescent="0.45">
      <c r="I417" t="s">
        <v>215</v>
      </c>
      <c r="J417" t="s">
        <v>1348</v>
      </c>
      <c r="K417">
        <v>0</v>
      </c>
      <c r="L417" t="s">
        <v>217</v>
      </c>
      <c r="N417" t="s">
        <v>325</v>
      </c>
      <c r="O417" t="s">
        <v>1348</v>
      </c>
      <c r="P417">
        <v>2.7321710401700001E-4</v>
      </c>
      <c r="Q417" t="s">
        <v>217</v>
      </c>
      <c r="S417" t="s">
        <v>326</v>
      </c>
      <c r="T417" t="s">
        <v>1348</v>
      </c>
      <c r="U417">
        <v>2.3328948619909999E-4</v>
      </c>
      <c r="V417" t="s">
        <v>217</v>
      </c>
      <c r="X417">
        <v>1.1415525114155251E-4</v>
      </c>
      <c r="Y417">
        <v>5.6352501470966035E-5</v>
      </c>
      <c r="Z417" t="s">
        <v>1348</v>
      </c>
      <c r="AA417" t="s">
        <v>25</v>
      </c>
      <c r="AC417" t="s">
        <v>22</v>
      </c>
      <c r="AD417" t="s">
        <v>1348</v>
      </c>
      <c r="AE417">
        <v>7.2263132825439228E-5</v>
      </c>
      <c r="AG417" t="s">
        <v>98</v>
      </c>
      <c r="AH417" t="s">
        <v>1348</v>
      </c>
      <c r="AI417">
        <v>0</v>
      </c>
    </row>
    <row r="418" spans="9:35" x14ac:dyDescent="0.45">
      <c r="I418" t="s">
        <v>215</v>
      </c>
      <c r="J418" t="s">
        <v>1349</v>
      </c>
      <c r="K418">
        <v>0</v>
      </c>
      <c r="L418" t="s">
        <v>217</v>
      </c>
      <c r="N418" t="s">
        <v>325</v>
      </c>
      <c r="O418" t="s">
        <v>1349</v>
      </c>
      <c r="P418">
        <v>2.6959847403100002E-4</v>
      </c>
      <c r="Q418" t="s">
        <v>217</v>
      </c>
      <c r="S418" t="s">
        <v>326</v>
      </c>
      <c r="T418" t="s">
        <v>1349</v>
      </c>
      <c r="U418">
        <v>2.2897855460160001E-4</v>
      </c>
      <c r="V418" t="s">
        <v>217</v>
      </c>
      <c r="X418">
        <v>1.1415525114155251E-4</v>
      </c>
      <c r="Y418">
        <v>2.9833677249334962E-5</v>
      </c>
      <c r="Z418" t="s">
        <v>1349</v>
      </c>
      <c r="AA418" t="s">
        <v>25</v>
      </c>
      <c r="AC418" t="s">
        <v>22</v>
      </c>
      <c r="AD418" t="s">
        <v>1349</v>
      </c>
      <c r="AE418">
        <v>7.9648166760585464E-5</v>
      </c>
      <c r="AG418" t="s">
        <v>98</v>
      </c>
      <c r="AH418" t="s">
        <v>1349</v>
      </c>
      <c r="AI418">
        <v>0</v>
      </c>
    </row>
    <row r="419" spans="9:35" x14ac:dyDescent="0.45">
      <c r="I419" t="s">
        <v>215</v>
      </c>
      <c r="J419" t="s">
        <v>1350</v>
      </c>
      <c r="K419">
        <v>0</v>
      </c>
      <c r="L419" t="s">
        <v>217</v>
      </c>
      <c r="N419" t="s">
        <v>325</v>
      </c>
      <c r="O419" t="s">
        <v>1350</v>
      </c>
      <c r="P419">
        <v>2.202449023294E-4</v>
      </c>
      <c r="Q419" t="s">
        <v>217</v>
      </c>
      <c r="S419" t="s">
        <v>326</v>
      </c>
      <c r="T419" t="s">
        <v>1350</v>
      </c>
      <c r="U419">
        <v>1.6045291302610001E-4</v>
      </c>
      <c r="V419" t="s">
        <v>217</v>
      </c>
      <c r="X419">
        <v>1.1415525114155251E-4</v>
      </c>
      <c r="Y419">
        <v>2.1546544680075254E-5</v>
      </c>
      <c r="Z419" t="s">
        <v>1350</v>
      </c>
      <c r="AA419" t="s">
        <v>25</v>
      </c>
      <c r="AC419" t="s">
        <v>22</v>
      </c>
      <c r="AD419" t="s">
        <v>1350</v>
      </c>
      <c r="AE419">
        <v>1.1323855322266621E-4</v>
      </c>
      <c r="AG419" t="s">
        <v>98</v>
      </c>
      <c r="AH419" t="s">
        <v>1350</v>
      </c>
      <c r="AI419">
        <v>0</v>
      </c>
    </row>
    <row r="420" spans="9:35" x14ac:dyDescent="0.45">
      <c r="I420" t="s">
        <v>215</v>
      </c>
      <c r="J420" t="s">
        <v>1351</v>
      </c>
      <c r="K420">
        <v>0</v>
      </c>
      <c r="L420" t="s">
        <v>217</v>
      </c>
      <c r="N420" t="s">
        <v>325</v>
      </c>
      <c r="O420" t="s">
        <v>1351</v>
      </c>
      <c r="P420">
        <v>2.3301335707070001E-4</v>
      </c>
      <c r="Q420" t="s">
        <v>217</v>
      </c>
      <c r="S420" t="s">
        <v>326</v>
      </c>
      <c r="T420" t="s">
        <v>1351</v>
      </c>
      <c r="U420">
        <v>1.4642493378960001E-4</v>
      </c>
      <c r="V420" t="s">
        <v>217</v>
      </c>
      <c r="X420">
        <v>1.1415525114155251E-4</v>
      </c>
      <c r="Y420">
        <v>1.4916838624667481E-5</v>
      </c>
      <c r="Z420" t="s">
        <v>1351</v>
      </c>
      <c r="AA420" t="s">
        <v>25</v>
      </c>
      <c r="AC420" t="s">
        <v>22</v>
      </c>
      <c r="AD420" t="s">
        <v>1351</v>
      </c>
      <c r="AE420">
        <v>1.1565054595744794E-4</v>
      </c>
      <c r="AG420" t="s">
        <v>98</v>
      </c>
      <c r="AH420" t="s">
        <v>1351</v>
      </c>
      <c r="AI420">
        <v>0</v>
      </c>
    </row>
    <row r="421" spans="9:35" x14ac:dyDescent="0.45">
      <c r="I421" t="s">
        <v>215</v>
      </c>
      <c r="J421" t="s">
        <v>1352</v>
      </c>
      <c r="K421">
        <v>0</v>
      </c>
      <c r="L421" t="s">
        <v>217</v>
      </c>
      <c r="N421" t="s">
        <v>325</v>
      </c>
      <c r="O421" t="s">
        <v>1352</v>
      </c>
      <c r="P421">
        <v>2.4867875816049999E-4</v>
      </c>
      <c r="Q421" t="s">
        <v>217</v>
      </c>
      <c r="S421" t="s">
        <v>326</v>
      </c>
      <c r="T421" t="s">
        <v>1352</v>
      </c>
      <c r="U421">
        <v>1.432684885195E-4</v>
      </c>
      <c r="V421" t="s">
        <v>217</v>
      </c>
      <c r="X421">
        <v>1.1415525114155251E-4</v>
      </c>
      <c r="Y421">
        <v>1.6574265138519424E-5</v>
      </c>
      <c r="Z421" t="s">
        <v>1352</v>
      </c>
      <c r="AA421" t="s">
        <v>25</v>
      </c>
      <c r="AC421" t="s">
        <v>22</v>
      </c>
      <c r="AD421" t="s">
        <v>1352</v>
      </c>
      <c r="AE421">
        <v>1.1606519189949466E-4</v>
      </c>
      <c r="AG421" t="s">
        <v>98</v>
      </c>
      <c r="AH421" t="s">
        <v>1352</v>
      </c>
      <c r="AI421">
        <v>0</v>
      </c>
    </row>
    <row r="422" spans="9:35" x14ac:dyDescent="0.45">
      <c r="I422" t="s">
        <v>215</v>
      </c>
      <c r="J422" t="s">
        <v>1353</v>
      </c>
      <c r="K422">
        <v>0</v>
      </c>
      <c r="L422" t="s">
        <v>217</v>
      </c>
      <c r="N422" t="s">
        <v>325</v>
      </c>
      <c r="O422" t="s">
        <v>1353</v>
      </c>
      <c r="P422">
        <v>2.5681061395909998E-4</v>
      </c>
      <c r="Q422" t="s">
        <v>217</v>
      </c>
      <c r="S422" t="s">
        <v>326</v>
      </c>
      <c r="T422" t="s">
        <v>1353</v>
      </c>
      <c r="U422">
        <v>1.4979479546209999E-4</v>
      </c>
      <c r="V422" t="s">
        <v>217</v>
      </c>
      <c r="X422">
        <v>1.1415525114155251E-4</v>
      </c>
      <c r="Y422">
        <v>1.4585353321897093E-5</v>
      </c>
      <c r="Z422" t="s">
        <v>1353</v>
      </c>
      <c r="AA422" t="s">
        <v>25</v>
      </c>
      <c r="AC422" t="s">
        <v>22</v>
      </c>
      <c r="AD422" t="s">
        <v>1353</v>
      </c>
      <c r="AE422">
        <v>1.1606519189949466E-4</v>
      </c>
      <c r="AG422" t="s">
        <v>98</v>
      </c>
      <c r="AH422" t="s">
        <v>1353</v>
      </c>
      <c r="AI422">
        <v>0</v>
      </c>
    </row>
    <row r="423" spans="9:35" x14ac:dyDescent="0.45">
      <c r="I423" t="s">
        <v>215</v>
      </c>
      <c r="J423" t="s">
        <v>1354</v>
      </c>
      <c r="K423">
        <v>0</v>
      </c>
      <c r="L423" t="s">
        <v>217</v>
      </c>
      <c r="N423" t="s">
        <v>325</v>
      </c>
      <c r="O423" t="s">
        <v>1354</v>
      </c>
      <c r="P423">
        <v>2.622568179544E-4</v>
      </c>
      <c r="Q423" t="s">
        <v>217</v>
      </c>
      <c r="S423" t="s">
        <v>326</v>
      </c>
      <c r="T423" t="s">
        <v>1354</v>
      </c>
      <c r="U423">
        <v>1.6036941310239999E-4</v>
      </c>
      <c r="V423" t="s">
        <v>217</v>
      </c>
      <c r="X423">
        <v>1.1415525114155251E-4</v>
      </c>
      <c r="Y423">
        <v>2.1215059377304864E-5</v>
      </c>
      <c r="Z423" t="s">
        <v>1354</v>
      </c>
      <c r="AA423" t="s">
        <v>25</v>
      </c>
      <c r="AC423" t="s">
        <v>22</v>
      </c>
      <c r="AD423" t="s">
        <v>1354</v>
      </c>
      <c r="AE423">
        <v>1.1578876127146352E-4</v>
      </c>
      <c r="AG423" t="s">
        <v>98</v>
      </c>
      <c r="AH423" t="s">
        <v>1354</v>
      </c>
      <c r="AI423">
        <v>0</v>
      </c>
    </row>
    <row r="424" spans="9:35" x14ac:dyDescent="0.45">
      <c r="I424" t="s">
        <v>215</v>
      </c>
      <c r="J424" t="s">
        <v>1355</v>
      </c>
      <c r="K424">
        <v>0</v>
      </c>
      <c r="L424" t="s">
        <v>217</v>
      </c>
      <c r="N424" t="s">
        <v>325</v>
      </c>
      <c r="O424" t="s">
        <v>1355</v>
      </c>
      <c r="P424">
        <v>2.6934792884669999E-4</v>
      </c>
      <c r="Q424" t="s">
        <v>217</v>
      </c>
      <c r="S424" t="s">
        <v>326</v>
      </c>
      <c r="T424" t="s">
        <v>1355</v>
      </c>
      <c r="U424">
        <v>1.6760143742230001E-4</v>
      </c>
      <c r="V424" t="s">
        <v>217</v>
      </c>
      <c r="X424">
        <v>1.1415525114155251E-4</v>
      </c>
      <c r="Y424">
        <v>5.7678442682047593E-5</v>
      </c>
      <c r="Z424" t="s">
        <v>1355</v>
      </c>
      <c r="AA424" t="s">
        <v>25</v>
      </c>
      <c r="AC424" t="s">
        <v>22</v>
      </c>
      <c r="AD424" t="s">
        <v>1355</v>
      </c>
      <c r="AE424">
        <v>1.1578876127146352E-4</v>
      </c>
      <c r="AG424" t="s">
        <v>98</v>
      </c>
      <c r="AH424" t="s">
        <v>1355</v>
      </c>
      <c r="AI424">
        <v>0</v>
      </c>
    </row>
    <row r="425" spans="9:35" x14ac:dyDescent="0.45">
      <c r="I425" t="s">
        <v>215</v>
      </c>
      <c r="J425" t="s">
        <v>1356</v>
      </c>
      <c r="K425">
        <v>2.4096724383816622E-6</v>
      </c>
      <c r="L425" t="s">
        <v>217</v>
      </c>
      <c r="N425" t="s">
        <v>325</v>
      </c>
      <c r="O425" t="s">
        <v>1356</v>
      </c>
      <c r="P425">
        <v>2.948549108017E-4</v>
      </c>
      <c r="Q425" t="s">
        <v>217</v>
      </c>
      <c r="S425" t="s">
        <v>326</v>
      </c>
      <c r="T425" t="s">
        <v>1356</v>
      </c>
      <c r="U425">
        <v>1.7301070358050001E-4</v>
      </c>
      <c r="V425" t="s">
        <v>217</v>
      </c>
      <c r="X425">
        <v>1.1415525114155251E-4</v>
      </c>
      <c r="Y425">
        <v>1.6905750441289813E-4</v>
      </c>
      <c r="Z425" t="s">
        <v>1356</v>
      </c>
      <c r="AA425" t="s">
        <v>25</v>
      </c>
      <c r="AC425" t="s">
        <v>22</v>
      </c>
      <c r="AD425" t="s">
        <v>1356</v>
      </c>
      <c r="AE425">
        <v>1.1544322298642457E-4</v>
      </c>
      <c r="AG425" t="s">
        <v>98</v>
      </c>
      <c r="AH425" t="s">
        <v>1356</v>
      </c>
      <c r="AI425">
        <v>0</v>
      </c>
    </row>
    <row r="426" spans="9:35" x14ac:dyDescent="0.45">
      <c r="I426" t="s">
        <v>215</v>
      </c>
      <c r="J426" t="s">
        <v>1357</v>
      </c>
      <c r="K426">
        <v>2.2963199939792441E-5</v>
      </c>
      <c r="L426" t="s">
        <v>217</v>
      </c>
      <c r="N426" t="s">
        <v>325</v>
      </c>
      <c r="O426" t="s">
        <v>1357</v>
      </c>
      <c r="P426">
        <v>2.7140186119070002E-4</v>
      </c>
      <c r="Q426" t="s">
        <v>217</v>
      </c>
      <c r="S426" t="s">
        <v>326</v>
      </c>
      <c r="T426" t="s">
        <v>1357</v>
      </c>
      <c r="U426">
        <v>1.844919910614E-4</v>
      </c>
      <c r="V426" t="s">
        <v>217</v>
      </c>
      <c r="X426">
        <v>1.1415525114155251E-4</v>
      </c>
      <c r="Y426">
        <v>1.9060404909297337E-4</v>
      </c>
      <c r="Z426" t="s">
        <v>1357</v>
      </c>
      <c r="AA426" t="s">
        <v>25</v>
      </c>
      <c r="AC426" t="s">
        <v>22</v>
      </c>
      <c r="AD426" t="s">
        <v>1357</v>
      </c>
      <c r="AE426">
        <v>1.1531720314129272E-4</v>
      </c>
      <c r="AG426" t="s">
        <v>98</v>
      </c>
      <c r="AH426" t="s">
        <v>1357</v>
      </c>
      <c r="AI426">
        <v>0</v>
      </c>
    </row>
    <row r="427" spans="9:35" x14ac:dyDescent="0.45">
      <c r="I427" t="s">
        <v>215</v>
      </c>
      <c r="J427" t="s">
        <v>1358</v>
      </c>
      <c r="K427">
        <v>4.4387950372627296E-5</v>
      </c>
      <c r="L427" t="s">
        <v>217</v>
      </c>
      <c r="N427" t="s">
        <v>325</v>
      </c>
      <c r="O427" t="s">
        <v>1358</v>
      </c>
      <c r="P427">
        <v>2.9934863620099998E-4</v>
      </c>
      <c r="Q427" t="s">
        <v>217</v>
      </c>
      <c r="S427" t="s">
        <v>326</v>
      </c>
      <c r="T427" t="s">
        <v>1358</v>
      </c>
      <c r="U427">
        <v>2.1423458933119999E-4</v>
      </c>
      <c r="V427" t="s">
        <v>217</v>
      </c>
      <c r="X427">
        <v>1.1415525114155251E-4</v>
      </c>
      <c r="Y427">
        <v>1.4585353321897094E-4</v>
      </c>
      <c r="Z427" t="s">
        <v>1358</v>
      </c>
      <c r="AA427" t="s">
        <v>25</v>
      </c>
      <c r="AC427" t="s">
        <v>22</v>
      </c>
      <c r="AD427" t="s">
        <v>1358</v>
      </c>
      <c r="AE427">
        <v>1.1478873282299787E-4</v>
      </c>
      <c r="AG427" t="s">
        <v>98</v>
      </c>
      <c r="AH427" t="s">
        <v>1358</v>
      </c>
      <c r="AI427">
        <v>0</v>
      </c>
    </row>
    <row r="428" spans="9:35" x14ac:dyDescent="0.45">
      <c r="I428" t="s">
        <v>215</v>
      </c>
      <c r="J428" t="s">
        <v>1359</v>
      </c>
      <c r="K428">
        <v>8.7232440494542935E-5</v>
      </c>
      <c r="L428" t="s">
        <v>217</v>
      </c>
      <c r="N428" t="s">
        <v>325</v>
      </c>
      <c r="O428" t="s">
        <v>1359</v>
      </c>
      <c r="P428">
        <v>3.136057593151E-4</v>
      </c>
      <c r="Q428" t="s">
        <v>217</v>
      </c>
      <c r="S428" t="s">
        <v>326</v>
      </c>
      <c r="T428" t="s">
        <v>1359</v>
      </c>
      <c r="U428">
        <v>2.1820493711E-4</v>
      </c>
      <c r="V428" t="s">
        <v>217</v>
      </c>
      <c r="X428">
        <v>1.1415525114155251E-4</v>
      </c>
      <c r="Y428">
        <v>1.4452759200788939E-4</v>
      </c>
      <c r="Z428" t="s">
        <v>1359</v>
      </c>
      <c r="AA428" t="s">
        <v>25</v>
      </c>
      <c r="AC428" t="s">
        <v>22</v>
      </c>
      <c r="AD428" t="s">
        <v>1359</v>
      </c>
      <c r="AE428">
        <v>1.1529823241191802E-4</v>
      </c>
      <c r="AG428" t="s">
        <v>98</v>
      </c>
      <c r="AH428" t="s">
        <v>1359</v>
      </c>
      <c r="AI428">
        <v>0</v>
      </c>
    </row>
    <row r="429" spans="9:35" x14ac:dyDescent="0.45">
      <c r="I429" t="s">
        <v>215</v>
      </c>
      <c r="J429" t="s">
        <v>1360</v>
      </c>
      <c r="K429">
        <v>1.1726357377489999E-4</v>
      </c>
      <c r="L429" t="s">
        <v>217</v>
      </c>
      <c r="N429" t="s">
        <v>325</v>
      </c>
      <c r="O429" t="s">
        <v>1360</v>
      </c>
      <c r="P429">
        <v>3.2557513303709999E-4</v>
      </c>
      <c r="Q429" t="s">
        <v>217</v>
      </c>
      <c r="S429" t="s">
        <v>326</v>
      </c>
      <c r="T429" t="s">
        <v>1360</v>
      </c>
      <c r="U429">
        <v>2.1935994319140001E-4</v>
      </c>
      <c r="V429" t="s">
        <v>217</v>
      </c>
      <c r="X429">
        <v>1.1415525114155251E-4</v>
      </c>
      <c r="Y429">
        <v>1.408812536774151E-4</v>
      </c>
      <c r="Z429" t="s">
        <v>1360</v>
      </c>
      <c r="AA429" t="s">
        <v>25</v>
      </c>
      <c r="AC429" t="s">
        <v>22</v>
      </c>
      <c r="AD429" t="s">
        <v>1360</v>
      </c>
      <c r="AE429">
        <v>1.1417353917041869E-4</v>
      </c>
      <c r="AG429" t="s">
        <v>98</v>
      </c>
      <c r="AH429" t="s">
        <v>1360</v>
      </c>
      <c r="AI429">
        <v>0</v>
      </c>
    </row>
    <row r="430" spans="9:35" x14ac:dyDescent="0.45">
      <c r="I430" t="s">
        <v>215</v>
      </c>
      <c r="J430" t="s">
        <v>1361</v>
      </c>
      <c r="K430">
        <v>1.3739674130039999E-4</v>
      </c>
      <c r="L430" t="s">
        <v>217</v>
      </c>
      <c r="N430" t="s">
        <v>325</v>
      </c>
      <c r="O430" t="s">
        <v>1361</v>
      </c>
      <c r="P430">
        <v>3.2374426017469998E-4</v>
      </c>
      <c r="Q430" t="s">
        <v>217</v>
      </c>
      <c r="S430" t="s">
        <v>326</v>
      </c>
      <c r="T430" t="s">
        <v>1361</v>
      </c>
      <c r="U430">
        <v>2.058715065479E-4</v>
      </c>
      <c r="V430" t="s">
        <v>217</v>
      </c>
      <c r="X430">
        <v>1.1415525114155251E-4</v>
      </c>
      <c r="Y430">
        <v>1.4054976837464471E-4</v>
      </c>
      <c r="Z430" t="s">
        <v>1361</v>
      </c>
      <c r="AA430" t="s">
        <v>25</v>
      </c>
      <c r="AC430" t="s">
        <v>22</v>
      </c>
      <c r="AD430" t="s">
        <v>1361</v>
      </c>
      <c r="AE430">
        <v>1.1137535658765227E-4</v>
      </c>
      <c r="AG430" t="s">
        <v>98</v>
      </c>
      <c r="AH430" t="s">
        <v>1361</v>
      </c>
      <c r="AI430">
        <v>0</v>
      </c>
    </row>
    <row r="431" spans="9:35" x14ac:dyDescent="0.45">
      <c r="I431" t="s">
        <v>215</v>
      </c>
      <c r="J431" t="s">
        <v>1362</v>
      </c>
      <c r="K431">
        <v>1.2662111444510001E-4</v>
      </c>
      <c r="L431" t="s">
        <v>217</v>
      </c>
      <c r="N431" t="s">
        <v>325</v>
      </c>
      <c r="O431" t="s">
        <v>1362</v>
      </c>
      <c r="P431">
        <v>3.226906959639E-4</v>
      </c>
      <c r="Q431" t="s">
        <v>217</v>
      </c>
      <c r="S431" t="s">
        <v>326</v>
      </c>
      <c r="T431" t="s">
        <v>1362</v>
      </c>
      <c r="U431">
        <v>1.9728951267020001E-4</v>
      </c>
      <c r="V431" t="s">
        <v>217</v>
      </c>
      <c r="X431">
        <v>1.1415525114155251E-4</v>
      </c>
      <c r="Y431">
        <v>1.4253868019126702E-4</v>
      </c>
      <c r="Z431" t="s">
        <v>1362</v>
      </c>
      <c r="AA431" t="s">
        <v>25</v>
      </c>
      <c r="AC431" t="s">
        <v>22</v>
      </c>
      <c r="AD431" t="s">
        <v>1362</v>
      </c>
      <c r="AE431">
        <v>1.0947286344179073E-4</v>
      </c>
      <c r="AG431" t="s">
        <v>98</v>
      </c>
      <c r="AH431" t="s">
        <v>1362</v>
      </c>
      <c r="AI431">
        <v>0</v>
      </c>
    </row>
    <row r="432" spans="9:35" x14ac:dyDescent="0.45">
      <c r="I432" t="s">
        <v>215</v>
      </c>
      <c r="J432" t="s">
        <v>1363</v>
      </c>
      <c r="K432">
        <v>1.3540259785569999E-4</v>
      </c>
      <c r="L432" t="s">
        <v>217</v>
      </c>
      <c r="N432" t="s">
        <v>325</v>
      </c>
      <c r="O432" t="s">
        <v>1363</v>
      </c>
      <c r="P432">
        <v>3.197489804312E-4</v>
      </c>
      <c r="Q432" t="s">
        <v>217</v>
      </c>
      <c r="S432" t="s">
        <v>326</v>
      </c>
      <c r="T432" t="s">
        <v>1363</v>
      </c>
      <c r="U432">
        <v>1.9184404419219999E-4</v>
      </c>
      <c r="V432" t="s">
        <v>217</v>
      </c>
      <c r="X432">
        <v>1.1415525114155251E-4</v>
      </c>
      <c r="Y432">
        <v>1.4883690094390442E-4</v>
      </c>
      <c r="Z432" t="s">
        <v>1363</v>
      </c>
      <c r="AA432" t="s">
        <v>25</v>
      </c>
      <c r="AC432" t="s">
        <v>22</v>
      </c>
      <c r="AD432" t="s">
        <v>1363</v>
      </c>
      <c r="AE432">
        <v>1.028981506613633E-4</v>
      </c>
      <c r="AG432" t="s">
        <v>98</v>
      </c>
      <c r="AH432" t="s">
        <v>1363</v>
      </c>
      <c r="AI432">
        <v>0</v>
      </c>
    </row>
    <row r="433" spans="9:35" x14ac:dyDescent="0.45">
      <c r="I433" t="s">
        <v>215</v>
      </c>
      <c r="J433" t="s">
        <v>1364</v>
      </c>
      <c r="K433">
        <v>1.4183905925510001E-4</v>
      </c>
      <c r="L433" t="s">
        <v>217</v>
      </c>
      <c r="N433" t="s">
        <v>325</v>
      </c>
      <c r="O433" t="s">
        <v>1364</v>
      </c>
      <c r="P433">
        <v>3.1742502131980001E-4</v>
      </c>
      <c r="Q433" t="s">
        <v>217</v>
      </c>
      <c r="S433" t="s">
        <v>326</v>
      </c>
      <c r="T433" t="s">
        <v>1364</v>
      </c>
      <c r="U433">
        <v>1.9831848557350001E-4</v>
      </c>
      <c r="V433" t="s">
        <v>217</v>
      </c>
      <c r="X433">
        <v>1.1415525114155251E-4</v>
      </c>
      <c r="Y433">
        <v>1.5049432745775637E-4</v>
      </c>
      <c r="Z433" t="s">
        <v>1364</v>
      </c>
      <c r="AA433" t="s">
        <v>25</v>
      </c>
      <c r="AC433" t="s">
        <v>22</v>
      </c>
      <c r="AD433" t="s">
        <v>1364</v>
      </c>
      <c r="AE433">
        <v>9.5476530319565895E-5</v>
      </c>
      <c r="AG433" t="s">
        <v>98</v>
      </c>
      <c r="AH433" t="s">
        <v>1364</v>
      </c>
      <c r="AI433">
        <v>0</v>
      </c>
    </row>
    <row r="434" spans="9:35" x14ac:dyDescent="0.45">
      <c r="I434" t="s">
        <v>215</v>
      </c>
      <c r="J434" t="s">
        <v>1365</v>
      </c>
      <c r="K434">
        <v>1.397671595045E-4</v>
      </c>
      <c r="L434" t="s">
        <v>217</v>
      </c>
      <c r="N434" t="s">
        <v>325</v>
      </c>
      <c r="O434" t="s">
        <v>1365</v>
      </c>
      <c r="P434">
        <v>3.1278134633489998E-4</v>
      </c>
      <c r="Q434" t="s">
        <v>217</v>
      </c>
      <c r="S434" t="s">
        <v>326</v>
      </c>
      <c r="T434" t="s">
        <v>1365</v>
      </c>
      <c r="U434">
        <v>1.9460014075519999E-4</v>
      </c>
      <c r="V434" t="s">
        <v>217</v>
      </c>
      <c r="X434">
        <v>1.1415525114155251E-4</v>
      </c>
      <c r="Y434">
        <v>1.7237235744060203E-4</v>
      </c>
      <c r="Z434" t="s">
        <v>1365</v>
      </c>
      <c r="AA434" t="s">
        <v>25</v>
      </c>
      <c r="AC434" t="s">
        <v>22</v>
      </c>
      <c r="AD434" t="s">
        <v>1365</v>
      </c>
      <c r="AE434">
        <v>7.7512604653834922E-5</v>
      </c>
      <c r="AG434" t="s">
        <v>98</v>
      </c>
      <c r="AH434" t="s">
        <v>1365</v>
      </c>
      <c r="AI434">
        <v>0</v>
      </c>
    </row>
    <row r="435" spans="9:35" x14ac:dyDescent="0.45">
      <c r="I435" t="s">
        <v>215</v>
      </c>
      <c r="J435" t="s">
        <v>1366</v>
      </c>
      <c r="K435">
        <v>1.076320699158E-4</v>
      </c>
      <c r="L435" t="s">
        <v>217</v>
      </c>
      <c r="N435" t="s">
        <v>325</v>
      </c>
      <c r="O435" t="s">
        <v>1366</v>
      </c>
      <c r="P435">
        <v>3.0138508818770002E-4</v>
      </c>
      <c r="Q435" t="s">
        <v>217</v>
      </c>
      <c r="S435" t="s">
        <v>326</v>
      </c>
      <c r="T435" t="s">
        <v>1366</v>
      </c>
      <c r="U435">
        <v>2.0526785938609999E-4</v>
      </c>
      <c r="V435" t="s">
        <v>217</v>
      </c>
      <c r="X435">
        <v>1.1415525114155251E-4</v>
      </c>
      <c r="Y435">
        <v>2.2209515285616027E-4</v>
      </c>
      <c r="Z435" t="s">
        <v>1366</v>
      </c>
      <c r="AA435" t="s">
        <v>25</v>
      </c>
      <c r="AC435" t="s">
        <v>22</v>
      </c>
      <c r="AD435" t="s">
        <v>1366</v>
      </c>
      <c r="AE435">
        <v>7.4966461761332215E-5</v>
      </c>
      <c r="AG435" t="s">
        <v>98</v>
      </c>
      <c r="AH435" t="s">
        <v>1366</v>
      </c>
      <c r="AI435">
        <v>0</v>
      </c>
    </row>
    <row r="436" spans="9:35" x14ac:dyDescent="0.45">
      <c r="I436" t="s">
        <v>215</v>
      </c>
      <c r="J436" t="s">
        <v>1367</v>
      </c>
      <c r="K436">
        <v>8.4755579466202639E-5</v>
      </c>
      <c r="L436" t="s">
        <v>217</v>
      </c>
      <c r="N436" t="s">
        <v>325</v>
      </c>
      <c r="O436" t="s">
        <v>1367</v>
      </c>
      <c r="P436">
        <v>2.984142290353E-4</v>
      </c>
      <c r="Q436" t="s">
        <v>217</v>
      </c>
      <c r="S436" t="s">
        <v>326</v>
      </c>
      <c r="T436" t="s">
        <v>1367</v>
      </c>
      <c r="U436">
        <v>2.088901376448E-4</v>
      </c>
      <c r="V436" t="s">
        <v>217</v>
      </c>
      <c r="X436">
        <v>1.1415525114155251E-4</v>
      </c>
      <c r="Y436">
        <v>2.2209515285616027E-4</v>
      </c>
      <c r="Z436" t="s">
        <v>1367</v>
      </c>
      <c r="AA436" t="s">
        <v>25</v>
      </c>
      <c r="AC436" t="s">
        <v>22</v>
      </c>
      <c r="AD436" t="s">
        <v>1367</v>
      </c>
      <c r="AE436">
        <v>7.0402646294621656E-5</v>
      </c>
      <c r="AG436" t="s">
        <v>98</v>
      </c>
      <c r="AH436" t="s">
        <v>1367</v>
      </c>
      <c r="AI436">
        <v>0</v>
      </c>
    </row>
    <row r="437" spans="9:35" x14ac:dyDescent="0.45">
      <c r="I437" t="s">
        <v>215</v>
      </c>
      <c r="J437" t="s">
        <v>1368</v>
      </c>
      <c r="K437">
        <v>4.5463304222371832E-6</v>
      </c>
      <c r="L437" t="s">
        <v>217</v>
      </c>
      <c r="N437" t="s">
        <v>325</v>
      </c>
      <c r="O437" t="s">
        <v>1368</v>
      </c>
      <c r="P437">
        <v>2.9489360300309999E-4</v>
      </c>
      <c r="Q437" t="s">
        <v>217</v>
      </c>
      <c r="S437" t="s">
        <v>326</v>
      </c>
      <c r="T437" t="s">
        <v>1368</v>
      </c>
      <c r="U437">
        <v>2.1044086243560001E-4</v>
      </c>
      <c r="V437" t="s">
        <v>217</v>
      </c>
      <c r="X437">
        <v>1.1415525114155251E-4</v>
      </c>
      <c r="Y437">
        <v>1.7237235744060203E-4</v>
      </c>
      <c r="Z437" t="s">
        <v>1368</v>
      </c>
      <c r="AA437" t="s">
        <v>25</v>
      </c>
      <c r="AC437" t="s">
        <v>22</v>
      </c>
      <c r="AD437" t="s">
        <v>1368</v>
      </c>
      <c r="AE437">
        <v>7.1012419738808032E-5</v>
      </c>
      <c r="AG437" t="s">
        <v>98</v>
      </c>
      <c r="AH437" t="s">
        <v>1368</v>
      </c>
      <c r="AI437">
        <v>0</v>
      </c>
    </row>
    <row r="438" spans="9:35" x14ac:dyDescent="0.45">
      <c r="I438" t="s">
        <v>215</v>
      </c>
      <c r="J438" t="s">
        <v>1369</v>
      </c>
      <c r="K438">
        <v>0</v>
      </c>
      <c r="L438" t="s">
        <v>217</v>
      </c>
      <c r="N438" t="s">
        <v>325</v>
      </c>
      <c r="O438" t="s">
        <v>1369</v>
      </c>
      <c r="P438">
        <v>2.9253165897949999E-4</v>
      </c>
      <c r="Q438" t="s">
        <v>217</v>
      </c>
      <c r="S438" t="s">
        <v>326</v>
      </c>
      <c r="T438" t="s">
        <v>1369</v>
      </c>
      <c r="U438">
        <v>2.0935558211280001E-4</v>
      </c>
      <c r="V438" t="s">
        <v>217</v>
      </c>
      <c r="X438">
        <v>1.1415525114155251E-4</v>
      </c>
      <c r="Y438">
        <v>1.5579809230208258E-4</v>
      </c>
      <c r="Z438" t="s">
        <v>1369</v>
      </c>
      <c r="AA438" t="s">
        <v>25</v>
      </c>
      <c r="AC438" t="s">
        <v>22</v>
      </c>
      <c r="AD438" t="s">
        <v>1369</v>
      </c>
      <c r="AE438">
        <v>7.1893203602632825E-5</v>
      </c>
      <c r="AG438" t="s">
        <v>98</v>
      </c>
      <c r="AH438" t="s">
        <v>1369</v>
      </c>
      <c r="AI438">
        <v>0</v>
      </c>
    </row>
    <row r="439" spans="9:35" x14ac:dyDescent="0.45">
      <c r="I439" t="s">
        <v>215</v>
      </c>
      <c r="J439" t="s">
        <v>1370</v>
      </c>
      <c r="K439">
        <v>0</v>
      </c>
      <c r="L439" t="s">
        <v>217</v>
      </c>
      <c r="N439" t="s">
        <v>325</v>
      </c>
      <c r="O439" t="s">
        <v>1370</v>
      </c>
      <c r="P439">
        <v>2.8863594406670001E-4</v>
      </c>
      <c r="Q439" t="s">
        <v>217</v>
      </c>
      <c r="S439" t="s">
        <v>326</v>
      </c>
      <c r="T439" t="s">
        <v>1370</v>
      </c>
      <c r="U439">
        <v>2.072329461542E-4</v>
      </c>
      <c r="V439" t="s">
        <v>217</v>
      </c>
      <c r="X439">
        <v>1.1415525114155251E-4</v>
      </c>
      <c r="Y439">
        <v>1.093901499142282E-4</v>
      </c>
      <c r="Z439" t="s">
        <v>1370</v>
      </c>
      <c r="AA439" t="s">
        <v>25</v>
      </c>
      <c r="AC439" t="s">
        <v>22</v>
      </c>
      <c r="AD439" t="s">
        <v>1370</v>
      </c>
      <c r="AE439">
        <v>7.8054625493111728E-5</v>
      </c>
      <c r="AG439" t="s">
        <v>98</v>
      </c>
      <c r="AH439" t="s">
        <v>1370</v>
      </c>
      <c r="AI439">
        <v>0</v>
      </c>
    </row>
    <row r="440" spans="9:35" x14ac:dyDescent="0.45">
      <c r="I440" t="s">
        <v>215</v>
      </c>
      <c r="J440" t="s">
        <v>1371</v>
      </c>
      <c r="K440">
        <v>0</v>
      </c>
      <c r="L440" t="s">
        <v>217</v>
      </c>
      <c r="N440" t="s">
        <v>325</v>
      </c>
      <c r="O440" t="s">
        <v>1371</v>
      </c>
      <c r="P440">
        <v>2.7633367342280003E-4</v>
      </c>
      <c r="Q440" t="s">
        <v>217</v>
      </c>
      <c r="S440" t="s">
        <v>326</v>
      </c>
      <c r="T440" t="s">
        <v>1371</v>
      </c>
      <c r="U440">
        <v>2.0250249397920001E-4</v>
      </c>
      <c r="V440" t="s">
        <v>217</v>
      </c>
      <c r="X440">
        <v>1.1415525114155251E-4</v>
      </c>
      <c r="Y440">
        <v>7.9556472664893237E-5</v>
      </c>
      <c r="Z440" t="s">
        <v>1371</v>
      </c>
      <c r="AA440" t="s">
        <v>25</v>
      </c>
      <c r="AC440" t="s">
        <v>22</v>
      </c>
      <c r="AD440" t="s">
        <v>1371</v>
      </c>
      <c r="AE440">
        <v>9.044115672268451E-5</v>
      </c>
      <c r="AG440" t="s">
        <v>98</v>
      </c>
      <c r="AH440" t="s">
        <v>1371</v>
      </c>
      <c r="AI440">
        <v>0</v>
      </c>
    </row>
    <row r="441" spans="9:35" x14ac:dyDescent="0.45">
      <c r="I441" t="s">
        <v>215</v>
      </c>
      <c r="J441" t="s">
        <v>1372</v>
      </c>
      <c r="K441">
        <v>0</v>
      </c>
      <c r="L441" t="s">
        <v>217</v>
      </c>
      <c r="N441" t="s">
        <v>325</v>
      </c>
      <c r="O441" t="s">
        <v>1372</v>
      </c>
      <c r="P441">
        <v>2.5419776399449999E-4</v>
      </c>
      <c r="Q441" t="s">
        <v>217</v>
      </c>
      <c r="S441" t="s">
        <v>326</v>
      </c>
      <c r="T441" t="s">
        <v>1372</v>
      </c>
      <c r="U441">
        <v>2.0570683262109999E-4</v>
      </c>
      <c r="V441" t="s">
        <v>217</v>
      </c>
      <c r="X441">
        <v>1.1415525114155251E-4</v>
      </c>
      <c r="Y441">
        <v>5.6352501470966035E-5</v>
      </c>
      <c r="Z441" t="s">
        <v>1372</v>
      </c>
      <c r="AA441" t="s">
        <v>25</v>
      </c>
      <c r="AC441" t="s">
        <v>22</v>
      </c>
      <c r="AD441" t="s">
        <v>1372</v>
      </c>
      <c r="AE441">
        <v>9.9477999165526761E-5</v>
      </c>
      <c r="AG441" t="s">
        <v>98</v>
      </c>
      <c r="AH441" t="s">
        <v>1372</v>
      </c>
      <c r="AI441">
        <v>0</v>
      </c>
    </row>
    <row r="442" spans="9:35" x14ac:dyDescent="0.45">
      <c r="I442" t="s">
        <v>215</v>
      </c>
      <c r="J442" t="s">
        <v>1373</v>
      </c>
      <c r="K442">
        <v>0</v>
      </c>
      <c r="L442" t="s">
        <v>217</v>
      </c>
      <c r="N442" t="s">
        <v>325</v>
      </c>
      <c r="O442" t="s">
        <v>1373</v>
      </c>
      <c r="P442">
        <v>2.2694321429490001E-4</v>
      </c>
      <c r="Q442" t="s">
        <v>217</v>
      </c>
      <c r="S442" t="s">
        <v>326</v>
      </c>
      <c r="T442" t="s">
        <v>1373</v>
      </c>
      <c r="U442">
        <v>2.0531233216420001E-4</v>
      </c>
      <c r="V442" t="s">
        <v>217</v>
      </c>
      <c r="X442">
        <v>1.1415525114155251E-4</v>
      </c>
      <c r="Y442">
        <v>2.9833677249334962E-5</v>
      </c>
      <c r="Z442" t="s">
        <v>1373</v>
      </c>
      <c r="AA442" t="s">
        <v>25</v>
      </c>
      <c r="AC442" t="s">
        <v>22</v>
      </c>
      <c r="AD442" t="s">
        <v>1373</v>
      </c>
      <c r="AE442">
        <v>1.1026963407552762E-4</v>
      </c>
      <c r="AG442" t="s">
        <v>98</v>
      </c>
      <c r="AH442" t="s">
        <v>1373</v>
      </c>
      <c r="AI442">
        <v>0</v>
      </c>
    </row>
    <row r="443" spans="9:35" x14ac:dyDescent="0.45">
      <c r="AC443" t="s">
        <v>19</v>
      </c>
      <c r="AD443" t="s">
        <v>216</v>
      </c>
      <c r="AE443">
        <v>0.11053147844269595</v>
      </c>
    </row>
    <row r="444" spans="9:35" x14ac:dyDescent="0.45">
      <c r="AC444" t="s">
        <v>19</v>
      </c>
      <c r="AD444" t="s">
        <v>218</v>
      </c>
      <c r="AE444">
        <v>1.3860997022055252E-2</v>
      </c>
    </row>
    <row r="445" spans="9:35" x14ac:dyDescent="0.45">
      <c r="AC445" t="s">
        <v>19</v>
      </c>
      <c r="AD445" t="s">
        <v>219</v>
      </c>
      <c r="AE445">
        <v>1.3880037479645235E-2</v>
      </c>
    </row>
    <row r="446" spans="9:35" x14ac:dyDescent="0.45">
      <c r="AC446" t="s">
        <v>19</v>
      </c>
      <c r="AD446" t="s">
        <v>220</v>
      </c>
      <c r="AE446">
        <v>4.1487074343993992E-2</v>
      </c>
    </row>
    <row r="447" spans="9:35" x14ac:dyDescent="0.45">
      <c r="AC447" t="s">
        <v>19</v>
      </c>
      <c r="AD447" t="s">
        <v>221</v>
      </c>
      <c r="AE447">
        <v>5.4272653144848575E-2</v>
      </c>
    </row>
    <row r="448" spans="9:35" x14ac:dyDescent="0.45">
      <c r="AC448" t="s">
        <v>19</v>
      </c>
      <c r="AD448" t="s">
        <v>222</v>
      </c>
      <c r="AE448">
        <v>1.3440909170001448E-2</v>
      </c>
    </row>
    <row r="449" spans="29:31" x14ac:dyDescent="0.45">
      <c r="AC449" t="s">
        <v>19</v>
      </c>
      <c r="AD449" t="s">
        <v>223</v>
      </c>
      <c r="AE449">
        <v>1.3437498704290545E-2</v>
      </c>
    </row>
    <row r="450" spans="29:31" x14ac:dyDescent="0.45">
      <c r="AC450" t="s">
        <v>19</v>
      </c>
      <c r="AD450" t="s">
        <v>224</v>
      </c>
      <c r="AE450">
        <v>6.7947599102826384E-2</v>
      </c>
    </row>
    <row r="451" spans="29:31" x14ac:dyDescent="0.45">
      <c r="AC451" t="s">
        <v>19</v>
      </c>
      <c r="AD451" t="s">
        <v>250</v>
      </c>
      <c r="AE451">
        <v>2.8483733760586057E-2</v>
      </c>
    </row>
    <row r="452" spans="29:31" x14ac:dyDescent="0.45">
      <c r="AC452" t="s">
        <v>19</v>
      </c>
      <c r="AD452" t="s">
        <v>251</v>
      </c>
      <c r="AE452">
        <v>3.5616941518727186E-3</v>
      </c>
    </row>
    <row r="453" spans="29:31" x14ac:dyDescent="0.45">
      <c r="AC453" t="s">
        <v>19</v>
      </c>
      <c r="AD453" t="s">
        <v>252</v>
      </c>
      <c r="AE453">
        <v>3.5625236864436352E-3</v>
      </c>
    </row>
    <row r="454" spans="29:31" x14ac:dyDescent="0.45">
      <c r="AC454" t="s">
        <v>19</v>
      </c>
      <c r="AD454" t="s">
        <v>253</v>
      </c>
      <c r="AE454">
        <v>1.067169347812735E-2</v>
      </c>
    </row>
    <row r="455" spans="29:31" x14ac:dyDescent="0.45">
      <c r="AC455" t="s">
        <v>19</v>
      </c>
      <c r="AD455" t="s">
        <v>254</v>
      </c>
      <c r="AE455">
        <v>1.4058250091504375E-2</v>
      </c>
    </row>
    <row r="456" spans="29:31" x14ac:dyDescent="0.45">
      <c r="AC456" t="s">
        <v>19</v>
      </c>
      <c r="AD456" t="s">
        <v>255</v>
      </c>
      <c r="AE456">
        <v>3.4809090653140826E-3</v>
      </c>
    </row>
    <row r="457" spans="29:31" x14ac:dyDescent="0.45">
      <c r="AC457" t="s">
        <v>19</v>
      </c>
      <c r="AD457" t="s">
        <v>256</v>
      </c>
      <c r="AE457">
        <v>3.48050462528387E-3</v>
      </c>
    </row>
    <row r="458" spans="29:31" x14ac:dyDescent="0.45">
      <c r="AC458" t="s">
        <v>19</v>
      </c>
      <c r="AD458" t="s">
        <v>257</v>
      </c>
      <c r="AE458">
        <v>1.7550969123462368E-2</v>
      </c>
    </row>
    <row r="459" spans="29:31" x14ac:dyDescent="0.45">
      <c r="AC459" t="s">
        <v>19</v>
      </c>
      <c r="AD459" t="s">
        <v>259</v>
      </c>
      <c r="AE459">
        <v>1.46812489092448E-2</v>
      </c>
    </row>
    <row r="460" spans="29:31" x14ac:dyDescent="0.45">
      <c r="AC460" t="s">
        <v>19</v>
      </c>
      <c r="AD460" t="s">
        <v>260</v>
      </c>
      <c r="AE460">
        <v>1.835299084353753E-3</v>
      </c>
    </row>
    <row r="461" spans="29:31" x14ac:dyDescent="0.45">
      <c r="AC461" t="s">
        <v>19</v>
      </c>
      <c r="AD461" t="s">
        <v>261</v>
      </c>
      <c r="AE461">
        <v>1.8351658009740889E-3</v>
      </c>
    </row>
    <row r="462" spans="29:31" x14ac:dyDescent="0.45">
      <c r="AC462" t="s">
        <v>19</v>
      </c>
      <c r="AD462" t="s">
        <v>262</v>
      </c>
      <c r="AE462">
        <v>5.4928863237261498E-3</v>
      </c>
    </row>
    <row r="463" spans="29:31" x14ac:dyDescent="0.45">
      <c r="AC463" t="s">
        <v>19</v>
      </c>
      <c r="AD463" t="s">
        <v>263</v>
      </c>
      <c r="AE463">
        <v>7.2537987181493964E-3</v>
      </c>
    </row>
    <row r="464" spans="29:31" x14ac:dyDescent="0.45">
      <c r="AC464" t="s">
        <v>19</v>
      </c>
      <c r="AD464" t="s">
        <v>264</v>
      </c>
      <c r="AE464">
        <v>1.7976617998136514E-3</v>
      </c>
    </row>
    <row r="465" spans="29:31" x14ac:dyDescent="0.45">
      <c r="AC465" t="s">
        <v>19</v>
      </c>
      <c r="AD465" t="s">
        <v>265</v>
      </c>
      <c r="AE465">
        <v>1.7969570749770695E-3</v>
      </c>
    </row>
    <row r="466" spans="29:31" x14ac:dyDescent="0.45">
      <c r="AC466" t="s">
        <v>19</v>
      </c>
      <c r="AD466" t="s">
        <v>266</v>
      </c>
      <c r="AE466">
        <v>9.0552914000562954E-3</v>
      </c>
    </row>
    <row r="467" spans="29:31" x14ac:dyDescent="0.45">
      <c r="AC467" t="s">
        <v>19</v>
      </c>
      <c r="AD467" t="s">
        <v>988</v>
      </c>
      <c r="AE467">
        <v>1.1514507905325863E-4</v>
      </c>
    </row>
    <row r="468" spans="29:31" x14ac:dyDescent="0.45">
      <c r="AC468" t="s">
        <v>19</v>
      </c>
      <c r="AD468" t="s">
        <v>989</v>
      </c>
      <c r="AE468">
        <v>1.152395248918286E-4</v>
      </c>
    </row>
    <row r="469" spans="29:31" x14ac:dyDescent="0.45">
      <c r="AC469" t="s">
        <v>19</v>
      </c>
      <c r="AD469" t="s">
        <v>990</v>
      </c>
      <c r="AE469">
        <v>1.1536662957177322E-4</v>
      </c>
    </row>
    <row r="470" spans="29:31" x14ac:dyDescent="0.45">
      <c r="AC470" t="s">
        <v>19</v>
      </c>
      <c r="AD470" t="s">
        <v>991</v>
      </c>
      <c r="AE470">
        <v>1.154471292024048E-4</v>
      </c>
    </row>
    <row r="471" spans="29:31" x14ac:dyDescent="0.45">
      <c r="AC471" t="s">
        <v>19</v>
      </c>
      <c r="AD471" t="s">
        <v>992</v>
      </c>
      <c r="AE471">
        <v>1.1542912270607933E-4</v>
      </c>
    </row>
    <row r="472" spans="29:31" x14ac:dyDescent="0.45">
      <c r="AC472" t="s">
        <v>19</v>
      </c>
      <c r="AD472" t="s">
        <v>993</v>
      </c>
      <c r="AE472">
        <v>1.1542912270607933E-4</v>
      </c>
    </row>
    <row r="473" spans="29:31" x14ac:dyDescent="0.45">
      <c r="AC473" t="s">
        <v>19</v>
      </c>
      <c r="AD473" t="s">
        <v>994</v>
      </c>
      <c r="AE473">
        <v>1.1534844654117001E-4</v>
      </c>
    </row>
    <row r="474" spans="29:31" x14ac:dyDescent="0.45">
      <c r="AC474" t="s">
        <v>19</v>
      </c>
      <c r="AD474" t="s">
        <v>995</v>
      </c>
      <c r="AE474">
        <v>1.1525541297682167E-4</v>
      </c>
    </row>
    <row r="475" spans="29:31" x14ac:dyDescent="0.45">
      <c r="AC475" t="s">
        <v>19</v>
      </c>
      <c r="AD475" t="s">
        <v>996</v>
      </c>
      <c r="AE475">
        <v>1.1522028265555921E-4</v>
      </c>
    </row>
    <row r="476" spans="29:31" x14ac:dyDescent="0.45">
      <c r="AC476" t="s">
        <v>19</v>
      </c>
      <c r="AD476" t="s">
        <v>997</v>
      </c>
      <c r="AE476">
        <v>1.1526741730770532E-4</v>
      </c>
    </row>
    <row r="477" spans="29:31" x14ac:dyDescent="0.45">
      <c r="AC477" t="s">
        <v>19</v>
      </c>
      <c r="AD477" t="s">
        <v>998</v>
      </c>
      <c r="AE477">
        <v>1.1508532220025689E-4</v>
      </c>
    </row>
    <row r="478" spans="29:31" x14ac:dyDescent="0.45">
      <c r="AC478" t="s">
        <v>19</v>
      </c>
      <c r="AD478" t="s">
        <v>999</v>
      </c>
      <c r="AE478">
        <v>1.148908696933694E-4</v>
      </c>
    </row>
    <row r="479" spans="29:31" x14ac:dyDescent="0.45">
      <c r="AC479" t="s">
        <v>19</v>
      </c>
      <c r="AD479" t="s">
        <v>1000</v>
      </c>
      <c r="AE479">
        <v>1.1478018270125095E-4</v>
      </c>
    </row>
    <row r="480" spans="29:31" x14ac:dyDescent="0.45">
      <c r="AC480" t="s">
        <v>19</v>
      </c>
      <c r="AD480" t="s">
        <v>1001</v>
      </c>
      <c r="AE480">
        <v>1.1434096541833121E-4</v>
      </c>
    </row>
    <row r="481" spans="29:31" x14ac:dyDescent="0.45">
      <c r="AC481" t="s">
        <v>19</v>
      </c>
      <c r="AD481" t="s">
        <v>1002</v>
      </c>
      <c r="AE481">
        <v>1.1393864379945093E-4</v>
      </c>
    </row>
    <row r="482" spans="29:31" x14ac:dyDescent="0.45">
      <c r="AC482" t="s">
        <v>19</v>
      </c>
      <c r="AD482" t="s">
        <v>1003</v>
      </c>
      <c r="AE482">
        <v>1.1309948811039989E-4</v>
      </c>
    </row>
    <row r="483" spans="29:31" x14ac:dyDescent="0.45">
      <c r="AC483" t="s">
        <v>19</v>
      </c>
      <c r="AD483" t="s">
        <v>1004</v>
      </c>
      <c r="AE483">
        <v>1.1295623054404564E-4</v>
      </c>
    </row>
    <row r="484" spans="29:31" x14ac:dyDescent="0.45">
      <c r="AC484" t="s">
        <v>19</v>
      </c>
      <c r="AD484" t="s">
        <v>1005</v>
      </c>
      <c r="AE484">
        <v>1.1262178635494134E-4</v>
      </c>
    </row>
    <row r="485" spans="29:31" x14ac:dyDescent="0.45">
      <c r="AC485" t="s">
        <v>19</v>
      </c>
      <c r="AD485" t="s">
        <v>1006</v>
      </c>
      <c r="AE485">
        <v>1.1262593491046732E-4</v>
      </c>
    </row>
    <row r="486" spans="29:31" x14ac:dyDescent="0.45">
      <c r="AC486" t="s">
        <v>19</v>
      </c>
      <c r="AD486" t="s">
        <v>1007</v>
      </c>
      <c r="AE486">
        <v>1.1269204699746629E-4</v>
      </c>
    </row>
    <row r="487" spans="29:31" x14ac:dyDescent="0.45">
      <c r="AC487" t="s">
        <v>19</v>
      </c>
      <c r="AD487" t="s">
        <v>1008</v>
      </c>
      <c r="AE487">
        <v>1.1296161483951551E-4</v>
      </c>
    </row>
    <row r="488" spans="29:31" x14ac:dyDescent="0.45">
      <c r="AC488" t="s">
        <v>19</v>
      </c>
      <c r="AD488" t="s">
        <v>1009</v>
      </c>
      <c r="AE488">
        <v>1.134890992612857E-4</v>
      </c>
    </row>
    <row r="489" spans="29:31" x14ac:dyDescent="0.45">
      <c r="AC489" t="s">
        <v>19</v>
      </c>
      <c r="AD489" t="s">
        <v>1010</v>
      </c>
      <c r="AE489">
        <v>1.1455271828443338E-4</v>
      </c>
    </row>
    <row r="490" spans="29:31" x14ac:dyDescent="0.45">
      <c r="AC490" t="s">
        <v>19</v>
      </c>
      <c r="AD490" t="s">
        <v>1011</v>
      </c>
      <c r="AE490">
        <v>1.1519494998670914E-4</v>
      </c>
    </row>
    <row r="491" spans="29:31" x14ac:dyDescent="0.45">
      <c r="AC491" t="s">
        <v>19</v>
      </c>
      <c r="AD491" t="s">
        <v>1012</v>
      </c>
      <c r="AE491">
        <v>1.1540996873694878E-4</v>
      </c>
    </row>
    <row r="492" spans="29:31" x14ac:dyDescent="0.45">
      <c r="AC492" t="s">
        <v>19</v>
      </c>
      <c r="AD492" t="s">
        <v>1013</v>
      </c>
      <c r="AE492">
        <v>1.1541146927830923E-4</v>
      </c>
    </row>
    <row r="493" spans="29:31" x14ac:dyDescent="0.45">
      <c r="AC493" t="s">
        <v>19</v>
      </c>
      <c r="AD493" t="s">
        <v>1014</v>
      </c>
      <c r="AE493">
        <v>1.1562931257699211E-4</v>
      </c>
    </row>
    <row r="494" spans="29:31" x14ac:dyDescent="0.45">
      <c r="AC494" t="s">
        <v>19</v>
      </c>
      <c r="AD494" t="s">
        <v>1015</v>
      </c>
      <c r="AE494">
        <v>1.157512977628834E-4</v>
      </c>
    </row>
    <row r="495" spans="29:31" x14ac:dyDescent="0.45">
      <c r="AC495" t="s">
        <v>19</v>
      </c>
      <c r="AD495" t="s">
        <v>1016</v>
      </c>
      <c r="AE495">
        <v>1.1561130608066661E-4</v>
      </c>
    </row>
    <row r="496" spans="29:31" x14ac:dyDescent="0.45">
      <c r="AC496" t="s">
        <v>19</v>
      </c>
      <c r="AD496" t="s">
        <v>1017</v>
      </c>
      <c r="AE496">
        <v>1.1561130608066661E-4</v>
      </c>
    </row>
    <row r="497" spans="29:31" x14ac:dyDescent="0.45">
      <c r="AC497" t="s">
        <v>19</v>
      </c>
      <c r="AD497" t="s">
        <v>1018</v>
      </c>
      <c r="AE497">
        <v>1.1553071818289617E-4</v>
      </c>
    </row>
    <row r="498" spans="29:31" x14ac:dyDescent="0.45">
      <c r="AC498" t="s">
        <v>19</v>
      </c>
      <c r="AD498" t="s">
        <v>1019</v>
      </c>
      <c r="AE498">
        <v>1.1548905609335878E-4</v>
      </c>
    </row>
    <row r="499" spans="29:31" x14ac:dyDescent="0.45">
      <c r="AC499" t="s">
        <v>19</v>
      </c>
      <c r="AD499" t="s">
        <v>1020</v>
      </c>
      <c r="AE499">
        <v>1.1539310971342835E-4</v>
      </c>
    </row>
    <row r="500" spans="29:31" x14ac:dyDescent="0.45">
      <c r="AC500" t="s">
        <v>19</v>
      </c>
      <c r="AD500" t="s">
        <v>1021</v>
      </c>
      <c r="AE500">
        <v>1.1540493751003429E-4</v>
      </c>
    </row>
    <row r="501" spans="29:31" x14ac:dyDescent="0.45">
      <c r="AC501" t="s">
        <v>19</v>
      </c>
      <c r="AD501" t="s">
        <v>1022</v>
      </c>
      <c r="AE501">
        <v>1.1524173157029985E-4</v>
      </c>
    </row>
    <row r="502" spans="29:31" x14ac:dyDescent="0.45">
      <c r="AC502" t="s">
        <v>19</v>
      </c>
      <c r="AD502" t="s">
        <v>1023</v>
      </c>
      <c r="AE502">
        <v>1.1510271082661043E-4</v>
      </c>
    </row>
    <row r="503" spans="29:31" x14ac:dyDescent="0.45">
      <c r="AC503" t="s">
        <v>19</v>
      </c>
      <c r="AD503" t="s">
        <v>1024</v>
      </c>
      <c r="AE503">
        <v>1.1488707420639882E-4</v>
      </c>
    </row>
    <row r="504" spans="29:31" x14ac:dyDescent="0.45">
      <c r="AC504" t="s">
        <v>19</v>
      </c>
      <c r="AD504" t="s">
        <v>1025</v>
      </c>
      <c r="AE504">
        <v>1.1443444031837381E-4</v>
      </c>
    </row>
    <row r="505" spans="29:31" x14ac:dyDescent="0.45">
      <c r="AC505" t="s">
        <v>19</v>
      </c>
      <c r="AD505" t="s">
        <v>1026</v>
      </c>
      <c r="AE505">
        <v>1.140134943331961E-4</v>
      </c>
    </row>
    <row r="506" spans="29:31" x14ac:dyDescent="0.45">
      <c r="AC506" t="s">
        <v>19</v>
      </c>
      <c r="AD506" t="s">
        <v>1027</v>
      </c>
      <c r="AE506">
        <v>1.1334010433090616E-4</v>
      </c>
    </row>
    <row r="507" spans="29:31" x14ac:dyDescent="0.45">
      <c r="AC507" t="s">
        <v>19</v>
      </c>
      <c r="AD507" t="s">
        <v>1028</v>
      </c>
      <c r="AE507">
        <v>1.1327672852521154E-4</v>
      </c>
    </row>
    <row r="508" spans="29:31" x14ac:dyDescent="0.45">
      <c r="AC508" t="s">
        <v>19</v>
      </c>
      <c r="AD508" t="s">
        <v>1029</v>
      </c>
      <c r="AE508">
        <v>1.1295623054404564E-4</v>
      </c>
    </row>
    <row r="509" spans="29:31" x14ac:dyDescent="0.45">
      <c r="AC509" t="s">
        <v>19</v>
      </c>
      <c r="AD509" t="s">
        <v>1030</v>
      </c>
      <c r="AE509">
        <v>1.1298933072111454E-4</v>
      </c>
    </row>
    <row r="510" spans="29:31" x14ac:dyDescent="0.45">
      <c r="AC510" t="s">
        <v>19</v>
      </c>
      <c r="AD510" t="s">
        <v>1031</v>
      </c>
      <c r="AE510">
        <v>1.1305544280811352E-4</v>
      </c>
    </row>
    <row r="511" spans="29:31" x14ac:dyDescent="0.45">
      <c r="AC511" t="s">
        <v>19</v>
      </c>
      <c r="AD511" t="s">
        <v>1032</v>
      </c>
      <c r="AE511">
        <v>1.1325633881613711E-4</v>
      </c>
    </row>
    <row r="512" spans="29:31" x14ac:dyDescent="0.45">
      <c r="AC512" t="s">
        <v>19</v>
      </c>
      <c r="AD512" t="s">
        <v>1033</v>
      </c>
      <c r="AE512">
        <v>1.1373439364015103E-4</v>
      </c>
    </row>
    <row r="513" spans="29:31" x14ac:dyDescent="0.45">
      <c r="AC513" t="s">
        <v>19</v>
      </c>
      <c r="AD513" t="s">
        <v>1034</v>
      </c>
      <c r="AE513">
        <v>1.1466031592669206E-4</v>
      </c>
    </row>
    <row r="514" spans="29:31" x14ac:dyDescent="0.45">
      <c r="AC514" t="s">
        <v>19</v>
      </c>
      <c r="AD514" t="s">
        <v>1035</v>
      </c>
      <c r="AE514">
        <v>1.1538128191682238E-4</v>
      </c>
    </row>
    <row r="515" spans="29:31" x14ac:dyDescent="0.45">
      <c r="AC515" t="s">
        <v>19</v>
      </c>
      <c r="AD515" t="s">
        <v>1036</v>
      </c>
      <c r="AE515">
        <v>1.1552348027751043E-4</v>
      </c>
    </row>
    <row r="516" spans="29:31" x14ac:dyDescent="0.45">
      <c r="AC516" t="s">
        <v>19</v>
      </c>
      <c r="AD516" t="s">
        <v>1037</v>
      </c>
      <c r="AE516">
        <v>1.1571563783878782E-4</v>
      </c>
    </row>
    <row r="517" spans="29:31" x14ac:dyDescent="0.45">
      <c r="AC517" t="s">
        <v>19</v>
      </c>
      <c r="AD517" t="s">
        <v>1038</v>
      </c>
      <c r="AE517">
        <v>1.1610639646247867E-4</v>
      </c>
    </row>
    <row r="518" spans="29:31" x14ac:dyDescent="0.45">
      <c r="AC518" t="s">
        <v>19</v>
      </c>
      <c r="AD518" t="s">
        <v>1039</v>
      </c>
      <c r="AE518">
        <v>1.1625159590588763E-4</v>
      </c>
    </row>
    <row r="519" spans="29:31" x14ac:dyDescent="0.45">
      <c r="AC519" t="s">
        <v>19</v>
      </c>
      <c r="AD519" t="s">
        <v>1040</v>
      </c>
      <c r="AE519">
        <v>1.1633271340649119E-4</v>
      </c>
    </row>
    <row r="520" spans="29:31" x14ac:dyDescent="0.45">
      <c r="AC520" t="s">
        <v>19</v>
      </c>
      <c r="AD520" t="s">
        <v>1041</v>
      </c>
      <c r="AE520">
        <v>1.1630985221752891E-4</v>
      </c>
    </row>
    <row r="521" spans="29:31" x14ac:dyDescent="0.45">
      <c r="AC521" t="s">
        <v>19</v>
      </c>
      <c r="AD521" t="s">
        <v>1042</v>
      </c>
      <c r="AE521">
        <v>1.1620031269821554E-4</v>
      </c>
    </row>
    <row r="522" spans="29:31" x14ac:dyDescent="0.45">
      <c r="AC522" t="s">
        <v>19</v>
      </c>
      <c r="AD522" t="s">
        <v>1043</v>
      </c>
      <c r="AE522">
        <v>1.1603198726442776E-4</v>
      </c>
    </row>
    <row r="523" spans="29:31" x14ac:dyDescent="0.45">
      <c r="AC523" t="s">
        <v>19</v>
      </c>
      <c r="AD523" t="s">
        <v>1044</v>
      </c>
      <c r="AE523">
        <v>1.1605396578200153E-4</v>
      </c>
    </row>
    <row r="524" spans="29:31" x14ac:dyDescent="0.45">
      <c r="AC524" t="s">
        <v>19</v>
      </c>
      <c r="AD524" t="s">
        <v>1045</v>
      </c>
      <c r="AE524">
        <v>1.1566338369258836E-4</v>
      </c>
    </row>
    <row r="525" spans="29:31" x14ac:dyDescent="0.45">
      <c r="AC525" t="s">
        <v>19</v>
      </c>
      <c r="AD525" t="s">
        <v>1046</v>
      </c>
      <c r="AE525">
        <v>1.1527262506889751E-4</v>
      </c>
    </row>
    <row r="526" spans="29:31" x14ac:dyDescent="0.45">
      <c r="AC526" t="s">
        <v>19</v>
      </c>
      <c r="AD526" t="s">
        <v>1047</v>
      </c>
      <c r="AE526">
        <v>1.1507314133509554E-4</v>
      </c>
    </row>
    <row r="527" spans="29:31" x14ac:dyDescent="0.45">
      <c r="AC527" t="s">
        <v>19</v>
      </c>
      <c r="AD527" t="s">
        <v>1048</v>
      </c>
      <c r="AE527">
        <v>1.1488707420639882E-4</v>
      </c>
    </row>
    <row r="528" spans="29:31" x14ac:dyDescent="0.45">
      <c r="AC528" t="s">
        <v>19</v>
      </c>
      <c r="AD528" t="s">
        <v>1049</v>
      </c>
      <c r="AE528">
        <v>1.144344403183738E-4</v>
      </c>
    </row>
    <row r="529" spans="29:31" x14ac:dyDescent="0.45">
      <c r="AC529" t="s">
        <v>19</v>
      </c>
      <c r="AD529" t="s">
        <v>1050</v>
      </c>
      <c r="AE529">
        <v>1.1403273656946549E-4</v>
      </c>
    </row>
    <row r="530" spans="29:31" x14ac:dyDescent="0.45">
      <c r="AC530" t="s">
        <v>19</v>
      </c>
      <c r="AD530" t="s">
        <v>1051</v>
      </c>
      <c r="AE530">
        <v>1.1359846224632137E-4</v>
      </c>
    </row>
    <row r="531" spans="29:31" x14ac:dyDescent="0.45">
      <c r="AC531" t="s">
        <v>19</v>
      </c>
      <c r="AD531" t="s">
        <v>1052</v>
      </c>
      <c r="AE531">
        <v>1.1340824656209868E-4</v>
      </c>
    </row>
    <row r="532" spans="29:31" x14ac:dyDescent="0.45">
      <c r="AC532" t="s">
        <v>19</v>
      </c>
      <c r="AD532" t="s">
        <v>1053</v>
      </c>
      <c r="AE532">
        <v>1.1299621555794488E-4</v>
      </c>
    </row>
    <row r="533" spans="29:31" x14ac:dyDescent="0.45">
      <c r="AC533" t="s">
        <v>19</v>
      </c>
      <c r="AD533" t="s">
        <v>1054</v>
      </c>
      <c r="AE533">
        <v>1.1302940400215263E-4</v>
      </c>
    </row>
    <row r="534" spans="29:31" x14ac:dyDescent="0.45">
      <c r="AC534" t="s">
        <v>19</v>
      </c>
      <c r="AD534" t="s">
        <v>1055</v>
      </c>
      <c r="AE534">
        <v>1.1308501229962842E-4</v>
      </c>
    </row>
    <row r="535" spans="29:31" x14ac:dyDescent="0.45">
      <c r="AC535" t="s">
        <v>19</v>
      </c>
      <c r="AD535" t="s">
        <v>1056</v>
      </c>
      <c r="AE535">
        <v>1.1328582004051315E-4</v>
      </c>
    </row>
    <row r="536" spans="29:31" x14ac:dyDescent="0.45">
      <c r="AC536" t="s">
        <v>19</v>
      </c>
      <c r="AD536" t="s">
        <v>1057</v>
      </c>
      <c r="AE536">
        <v>1.1373439364015103E-4</v>
      </c>
    </row>
    <row r="537" spans="29:31" x14ac:dyDescent="0.45">
      <c r="AC537" t="s">
        <v>19</v>
      </c>
      <c r="AD537" t="s">
        <v>1058</v>
      </c>
      <c r="AE537">
        <v>1.1466031592669206E-4</v>
      </c>
    </row>
    <row r="538" spans="29:31" x14ac:dyDescent="0.45">
      <c r="AC538" t="s">
        <v>19</v>
      </c>
      <c r="AD538" t="s">
        <v>1059</v>
      </c>
      <c r="AE538">
        <v>1.1538128191682238E-4</v>
      </c>
    </row>
    <row r="539" spans="29:31" x14ac:dyDescent="0.45">
      <c r="AC539" t="s">
        <v>19</v>
      </c>
      <c r="AD539" t="s">
        <v>1060</v>
      </c>
      <c r="AE539">
        <v>1.1548658461347094E-4</v>
      </c>
    </row>
    <row r="540" spans="29:31" x14ac:dyDescent="0.45">
      <c r="AC540" t="s">
        <v>19</v>
      </c>
      <c r="AD540" t="s">
        <v>1061</v>
      </c>
      <c r="AE540">
        <v>1.1559374092003537E-4</v>
      </c>
    </row>
    <row r="541" spans="29:31" x14ac:dyDescent="0.45">
      <c r="AC541" t="s">
        <v>19</v>
      </c>
      <c r="AD541" t="s">
        <v>1062</v>
      </c>
      <c r="AE541">
        <v>1.1575129776288338E-4</v>
      </c>
    </row>
    <row r="542" spans="29:31" x14ac:dyDescent="0.45">
      <c r="AC542" t="s">
        <v>19</v>
      </c>
      <c r="AD542" t="s">
        <v>1063</v>
      </c>
      <c r="AE542">
        <v>1.1624206305489178E-4</v>
      </c>
    </row>
    <row r="543" spans="29:31" x14ac:dyDescent="0.45">
      <c r="AC543" t="s">
        <v>19</v>
      </c>
      <c r="AD543" t="s">
        <v>1064</v>
      </c>
      <c r="AE543">
        <v>1.1633271340649117E-4</v>
      </c>
    </row>
    <row r="544" spans="29:31" x14ac:dyDescent="0.45">
      <c r="AC544" t="s">
        <v>19</v>
      </c>
      <c r="AD544" t="s">
        <v>1065</v>
      </c>
      <c r="AE544">
        <v>1.163908814509936E-4</v>
      </c>
    </row>
    <row r="545" spans="29:31" x14ac:dyDescent="0.45">
      <c r="AC545" t="s">
        <v>19</v>
      </c>
      <c r="AD545" t="s">
        <v>1066</v>
      </c>
      <c r="AE545">
        <v>1.1620587352796311E-4</v>
      </c>
    </row>
    <row r="546" spans="29:31" x14ac:dyDescent="0.45">
      <c r="AC546" t="s">
        <v>19</v>
      </c>
      <c r="AD546" t="s">
        <v>1067</v>
      </c>
      <c r="AE546">
        <v>1.1611522317636372E-4</v>
      </c>
    </row>
    <row r="547" spans="29:31" x14ac:dyDescent="0.45">
      <c r="AC547" t="s">
        <v>19</v>
      </c>
      <c r="AD547" t="s">
        <v>1068</v>
      </c>
      <c r="AE547">
        <v>1.1605396578200153E-4</v>
      </c>
    </row>
    <row r="548" spans="29:31" x14ac:dyDescent="0.45">
      <c r="AC548" t="s">
        <v>19</v>
      </c>
      <c r="AD548" t="s">
        <v>1069</v>
      </c>
      <c r="AE548">
        <v>1.1566338369258836E-4</v>
      </c>
    </row>
    <row r="549" spans="29:31" x14ac:dyDescent="0.45">
      <c r="AC549" t="s">
        <v>19</v>
      </c>
      <c r="AD549" t="s">
        <v>1070</v>
      </c>
      <c r="AE549">
        <v>1.1531834744682203E-4</v>
      </c>
    </row>
    <row r="550" spans="29:31" x14ac:dyDescent="0.45">
      <c r="AC550" t="s">
        <v>19</v>
      </c>
      <c r="AD550" t="s">
        <v>1071</v>
      </c>
      <c r="AE550">
        <v>1.1514860973881265E-4</v>
      </c>
    </row>
    <row r="551" spans="29:31" x14ac:dyDescent="0.45">
      <c r="AC551" t="s">
        <v>19</v>
      </c>
      <c r="AD551" t="s">
        <v>1072</v>
      </c>
      <c r="AE551">
        <v>1.1500702924809656E-4</v>
      </c>
    </row>
    <row r="552" spans="29:31" x14ac:dyDescent="0.45">
      <c r="AC552" t="s">
        <v>19</v>
      </c>
      <c r="AD552" t="s">
        <v>1073</v>
      </c>
      <c r="AE552">
        <v>1.1451352767478378E-4</v>
      </c>
    </row>
    <row r="553" spans="29:31" x14ac:dyDescent="0.45">
      <c r="AC553" t="s">
        <v>19</v>
      </c>
      <c r="AD553" t="s">
        <v>1074</v>
      </c>
      <c r="AE553">
        <v>1.1403900353632387E-4</v>
      </c>
    </row>
    <row r="554" spans="29:31" x14ac:dyDescent="0.45">
      <c r="AC554" t="s">
        <v>19</v>
      </c>
      <c r="AD554" t="s">
        <v>1075</v>
      </c>
      <c r="AE554">
        <v>1.1343428536805956E-4</v>
      </c>
    </row>
    <row r="555" spans="29:31" x14ac:dyDescent="0.45">
      <c r="AC555" t="s">
        <v>19</v>
      </c>
      <c r="AD555" t="s">
        <v>1076</v>
      </c>
      <c r="AE555">
        <v>1.1316966048578596E-4</v>
      </c>
    </row>
    <row r="556" spans="29:31" x14ac:dyDescent="0.45">
      <c r="AC556" t="s">
        <v>19</v>
      </c>
      <c r="AD556" t="s">
        <v>1077</v>
      </c>
      <c r="AE556">
        <v>1.1276866287398846E-4</v>
      </c>
    </row>
    <row r="557" spans="29:31" x14ac:dyDescent="0.45">
      <c r="AC557" t="s">
        <v>19</v>
      </c>
      <c r="AD557" t="s">
        <v>1078</v>
      </c>
      <c r="AE557">
        <v>1.127458016850262E-4</v>
      </c>
    </row>
    <row r="558" spans="29:31" x14ac:dyDescent="0.45">
      <c r="AC558" t="s">
        <v>19</v>
      </c>
      <c r="AD558" t="s">
        <v>1079</v>
      </c>
      <c r="AE558">
        <v>1.1274474247935999E-4</v>
      </c>
    </row>
    <row r="559" spans="29:31" x14ac:dyDescent="0.45">
      <c r="AC559" t="s">
        <v>19</v>
      </c>
      <c r="AD559" t="s">
        <v>1080</v>
      </c>
      <c r="AE559">
        <v>1.1291130257037075E-4</v>
      </c>
    </row>
    <row r="560" spans="29:31" x14ac:dyDescent="0.45">
      <c r="AC560" t="s">
        <v>19</v>
      </c>
      <c r="AD560" t="s">
        <v>1081</v>
      </c>
      <c r="AE560">
        <v>1.1300751375171773E-4</v>
      </c>
    </row>
    <row r="561" spans="29:31" x14ac:dyDescent="0.45">
      <c r="AC561" t="s">
        <v>19</v>
      </c>
      <c r="AD561" t="s">
        <v>1082</v>
      </c>
      <c r="AE561">
        <v>1.1309436861634655E-4</v>
      </c>
    </row>
    <row r="562" spans="29:31" x14ac:dyDescent="0.45">
      <c r="AC562" t="s">
        <v>19</v>
      </c>
      <c r="AD562" t="s">
        <v>1083</v>
      </c>
      <c r="AE562">
        <v>1.1347797760179053E-4</v>
      </c>
    </row>
    <row r="563" spans="29:31" x14ac:dyDescent="0.45">
      <c r="AC563" t="s">
        <v>19</v>
      </c>
      <c r="AD563" t="s">
        <v>1084</v>
      </c>
      <c r="AE563">
        <v>1.1346517886665722E-4</v>
      </c>
    </row>
    <row r="564" spans="29:31" x14ac:dyDescent="0.45">
      <c r="AC564" t="s">
        <v>19</v>
      </c>
      <c r="AD564" t="s">
        <v>1085</v>
      </c>
      <c r="AE564">
        <v>1.1378664778635048E-4</v>
      </c>
    </row>
    <row r="565" spans="29:31" x14ac:dyDescent="0.45">
      <c r="AC565" t="s">
        <v>19</v>
      </c>
      <c r="AD565" t="s">
        <v>1086</v>
      </c>
      <c r="AE565">
        <v>1.1380942070817389E-4</v>
      </c>
    </row>
    <row r="566" spans="29:31" x14ac:dyDescent="0.45">
      <c r="AC566" t="s">
        <v>19</v>
      </c>
      <c r="AD566" t="s">
        <v>1087</v>
      </c>
      <c r="AE566">
        <v>1.1373757125714964E-4</v>
      </c>
    </row>
    <row r="567" spans="29:31" x14ac:dyDescent="0.45">
      <c r="AC567" t="s">
        <v>19</v>
      </c>
      <c r="AD567" t="s">
        <v>1088</v>
      </c>
      <c r="AE567">
        <v>1.1371956476082415E-4</v>
      </c>
    </row>
    <row r="568" spans="29:31" x14ac:dyDescent="0.45">
      <c r="AC568" t="s">
        <v>19</v>
      </c>
      <c r="AD568" t="s">
        <v>1089</v>
      </c>
      <c r="AE568">
        <v>1.1370182306591522E-4</v>
      </c>
    </row>
    <row r="569" spans="29:31" x14ac:dyDescent="0.45">
      <c r="AC569" t="s">
        <v>19</v>
      </c>
      <c r="AD569" t="s">
        <v>1090</v>
      </c>
      <c r="AE569">
        <v>1.136389768630537E-4</v>
      </c>
    </row>
    <row r="570" spans="29:31" x14ac:dyDescent="0.45">
      <c r="AC570" t="s">
        <v>19</v>
      </c>
      <c r="AD570" t="s">
        <v>1091</v>
      </c>
      <c r="AE570">
        <v>1.136389768630537E-4</v>
      </c>
    </row>
    <row r="571" spans="29:31" x14ac:dyDescent="0.45">
      <c r="AC571" t="s">
        <v>19</v>
      </c>
      <c r="AD571" t="s">
        <v>1092</v>
      </c>
      <c r="AE571">
        <v>1.1383316456852465E-4</v>
      </c>
    </row>
    <row r="572" spans="29:31" x14ac:dyDescent="0.45">
      <c r="AC572" t="s">
        <v>19</v>
      </c>
      <c r="AD572" t="s">
        <v>1093</v>
      </c>
      <c r="AE572">
        <v>1.1372097703504575E-4</v>
      </c>
    </row>
    <row r="573" spans="29:31" x14ac:dyDescent="0.45">
      <c r="AC573" t="s">
        <v>19</v>
      </c>
      <c r="AD573" t="s">
        <v>1094</v>
      </c>
      <c r="AE573">
        <v>1.137203591650738E-4</v>
      </c>
    </row>
    <row r="574" spans="29:31" x14ac:dyDescent="0.45">
      <c r="AC574" t="s">
        <v>19</v>
      </c>
      <c r="AD574" t="s">
        <v>1095</v>
      </c>
      <c r="AE574">
        <v>1.1366263245626562E-4</v>
      </c>
    </row>
    <row r="575" spans="29:31" x14ac:dyDescent="0.45">
      <c r="AC575" t="s">
        <v>19</v>
      </c>
      <c r="AD575" t="s">
        <v>1096</v>
      </c>
      <c r="AE575">
        <v>1.1361885195539582E-4</v>
      </c>
    </row>
    <row r="576" spans="29:31" x14ac:dyDescent="0.45">
      <c r="AC576" t="s">
        <v>19</v>
      </c>
      <c r="AD576" t="s">
        <v>1097</v>
      </c>
      <c r="AE576">
        <v>1.1349298301539509E-4</v>
      </c>
    </row>
    <row r="577" spans="29:31" x14ac:dyDescent="0.45">
      <c r="AC577" t="s">
        <v>19</v>
      </c>
      <c r="AD577" t="s">
        <v>1098</v>
      </c>
      <c r="AE577">
        <v>1.134119537819304E-4</v>
      </c>
    </row>
    <row r="578" spans="29:31" x14ac:dyDescent="0.45">
      <c r="AC578" t="s">
        <v>19</v>
      </c>
      <c r="AD578" t="s">
        <v>1099</v>
      </c>
      <c r="AE578">
        <v>1.132139705894889E-4</v>
      </c>
    </row>
    <row r="579" spans="29:31" x14ac:dyDescent="0.45">
      <c r="AC579" t="s">
        <v>19</v>
      </c>
      <c r="AD579" t="s">
        <v>1100</v>
      </c>
      <c r="AE579">
        <v>1.129537590641578E-4</v>
      </c>
    </row>
    <row r="580" spans="29:31" x14ac:dyDescent="0.45">
      <c r="AC580" t="s">
        <v>19</v>
      </c>
      <c r="AD580" t="s">
        <v>1101</v>
      </c>
      <c r="AE580">
        <v>1.1251286470559991E-4</v>
      </c>
    </row>
    <row r="581" spans="29:31" x14ac:dyDescent="0.45">
      <c r="AC581" t="s">
        <v>19</v>
      </c>
      <c r="AD581" t="s">
        <v>1102</v>
      </c>
      <c r="AE581">
        <v>1.1247861705572595E-4</v>
      </c>
    </row>
    <row r="582" spans="29:31" x14ac:dyDescent="0.45">
      <c r="AC582" t="s">
        <v>19</v>
      </c>
      <c r="AD582" t="s">
        <v>1103</v>
      </c>
      <c r="AE582">
        <v>1.1247764611719859E-4</v>
      </c>
    </row>
    <row r="583" spans="29:31" x14ac:dyDescent="0.45">
      <c r="AC583" t="s">
        <v>19</v>
      </c>
      <c r="AD583" t="s">
        <v>1104</v>
      </c>
      <c r="AE583">
        <v>1.1262911252746594E-4</v>
      </c>
    </row>
    <row r="584" spans="29:31" x14ac:dyDescent="0.45">
      <c r="AC584" t="s">
        <v>19</v>
      </c>
      <c r="AD584" t="s">
        <v>1105</v>
      </c>
      <c r="AE584">
        <v>1.1272532370881289E-4</v>
      </c>
    </row>
    <row r="585" spans="29:31" x14ac:dyDescent="0.45">
      <c r="AC585" t="s">
        <v>19</v>
      </c>
      <c r="AD585" t="s">
        <v>1106</v>
      </c>
      <c r="AE585">
        <v>1.129509345157146E-4</v>
      </c>
    </row>
    <row r="586" spans="29:31" x14ac:dyDescent="0.45">
      <c r="AC586" t="s">
        <v>19</v>
      </c>
      <c r="AD586" t="s">
        <v>1107</v>
      </c>
      <c r="AE586">
        <v>1.1325898683030261E-4</v>
      </c>
    </row>
    <row r="587" spans="29:31" x14ac:dyDescent="0.45">
      <c r="AC587" t="s">
        <v>19</v>
      </c>
      <c r="AD587" t="s">
        <v>1108</v>
      </c>
      <c r="AE587">
        <v>1.1323021174303737E-4</v>
      </c>
    </row>
    <row r="588" spans="29:31" x14ac:dyDescent="0.45">
      <c r="AC588" t="s">
        <v>19</v>
      </c>
      <c r="AD588" t="s">
        <v>1109</v>
      </c>
      <c r="AE588">
        <v>1.1374966385517214E-4</v>
      </c>
    </row>
    <row r="589" spans="29:31" x14ac:dyDescent="0.45">
      <c r="AC589" t="s">
        <v>19</v>
      </c>
      <c r="AD589" t="s">
        <v>1110</v>
      </c>
      <c r="AE589">
        <v>1.1386908929403678E-4</v>
      </c>
    </row>
    <row r="590" spans="29:31" x14ac:dyDescent="0.45">
      <c r="AC590" t="s">
        <v>19</v>
      </c>
      <c r="AD590" t="s">
        <v>1111</v>
      </c>
      <c r="AE590">
        <v>1.1395179560313964E-4</v>
      </c>
    </row>
    <row r="591" spans="29:31" x14ac:dyDescent="0.45">
      <c r="AC591" t="s">
        <v>19</v>
      </c>
      <c r="AD591" t="s">
        <v>1112</v>
      </c>
      <c r="AE591">
        <v>1.1393378910681415E-4</v>
      </c>
    </row>
    <row r="592" spans="29:31" x14ac:dyDescent="0.45">
      <c r="AC592" t="s">
        <v>19</v>
      </c>
      <c r="AD592" t="s">
        <v>1113</v>
      </c>
      <c r="AE592">
        <v>1.1400166653659012E-4</v>
      </c>
    </row>
    <row r="593" spans="29:31" x14ac:dyDescent="0.45">
      <c r="AC593" t="s">
        <v>19</v>
      </c>
      <c r="AD593" t="s">
        <v>1114</v>
      </c>
      <c r="AE593">
        <v>1.1388700752322341E-4</v>
      </c>
    </row>
    <row r="594" spans="29:31" x14ac:dyDescent="0.45">
      <c r="AC594" t="s">
        <v>19</v>
      </c>
      <c r="AD594" t="s">
        <v>1115</v>
      </c>
      <c r="AE594">
        <v>1.1388700752322341E-4</v>
      </c>
    </row>
    <row r="595" spans="29:31" x14ac:dyDescent="0.45">
      <c r="AC595" t="s">
        <v>19</v>
      </c>
      <c r="AD595" t="s">
        <v>1116</v>
      </c>
      <c r="AE595">
        <v>1.1398145336179338E-4</v>
      </c>
    </row>
    <row r="596" spans="29:31" x14ac:dyDescent="0.45">
      <c r="AC596" t="s">
        <v>19</v>
      </c>
      <c r="AD596" t="s">
        <v>1117</v>
      </c>
      <c r="AE596">
        <v>1.1396715408529962E-4</v>
      </c>
    </row>
    <row r="597" spans="29:31" x14ac:dyDescent="0.45">
      <c r="AC597" t="s">
        <v>19</v>
      </c>
      <c r="AD597" t="s">
        <v>1118</v>
      </c>
      <c r="AE597">
        <v>1.138104799138401E-4</v>
      </c>
    </row>
    <row r="598" spans="29:31" x14ac:dyDescent="0.45">
      <c r="AC598" t="s">
        <v>19</v>
      </c>
      <c r="AD598" t="s">
        <v>1119</v>
      </c>
      <c r="AE598">
        <v>1.1365698335937919E-4</v>
      </c>
    </row>
    <row r="599" spans="29:31" x14ac:dyDescent="0.45">
      <c r="AC599" t="s">
        <v>19</v>
      </c>
      <c r="AD599" t="s">
        <v>1120</v>
      </c>
      <c r="AE599">
        <v>1.1361320285850938E-4</v>
      </c>
    </row>
    <row r="600" spans="29:31" x14ac:dyDescent="0.45">
      <c r="AC600" t="s">
        <v>19</v>
      </c>
      <c r="AD600" t="s">
        <v>1121</v>
      </c>
      <c r="AE600">
        <v>1.1349298301539509E-4</v>
      </c>
    </row>
    <row r="601" spans="29:31" x14ac:dyDescent="0.45">
      <c r="AC601" t="s">
        <v>19</v>
      </c>
      <c r="AD601" t="s">
        <v>1122</v>
      </c>
      <c r="AE601">
        <v>1.134119537819304E-4</v>
      </c>
    </row>
    <row r="602" spans="29:31" x14ac:dyDescent="0.45">
      <c r="AC602" t="s">
        <v>19</v>
      </c>
      <c r="AD602" t="s">
        <v>1123</v>
      </c>
      <c r="AE602">
        <v>1.1334010433090615E-4</v>
      </c>
    </row>
    <row r="603" spans="29:31" x14ac:dyDescent="0.45">
      <c r="AC603" t="s">
        <v>19</v>
      </c>
      <c r="AD603" t="s">
        <v>1124</v>
      </c>
      <c r="AE603">
        <v>1.1320002438155052E-4</v>
      </c>
    </row>
    <row r="604" spans="29:31" x14ac:dyDescent="0.45">
      <c r="AC604" t="s">
        <v>19</v>
      </c>
      <c r="AD604" t="s">
        <v>1125</v>
      </c>
      <c r="AE604">
        <v>1.1286107856836484E-4</v>
      </c>
    </row>
    <row r="605" spans="29:31" x14ac:dyDescent="0.45">
      <c r="AC605" t="s">
        <v>19</v>
      </c>
      <c r="AD605" t="s">
        <v>1126</v>
      </c>
      <c r="AE605">
        <v>1.128616964383368E-4</v>
      </c>
    </row>
    <row r="606" spans="29:31" x14ac:dyDescent="0.45">
      <c r="AC606" t="s">
        <v>19</v>
      </c>
      <c r="AD606" t="s">
        <v>1127</v>
      </c>
      <c r="AE606">
        <v>1.1292780852533578E-4</v>
      </c>
    </row>
    <row r="607" spans="29:31" x14ac:dyDescent="0.45">
      <c r="AC607" t="s">
        <v>19</v>
      </c>
      <c r="AD607" t="s">
        <v>1128</v>
      </c>
      <c r="AE607">
        <v>1.1319746463452386E-4</v>
      </c>
    </row>
    <row r="608" spans="29:31" x14ac:dyDescent="0.45">
      <c r="AC608" t="s">
        <v>19</v>
      </c>
      <c r="AD608" t="s">
        <v>1129</v>
      </c>
      <c r="AE608">
        <v>1.1363544617749968E-4</v>
      </c>
    </row>
    <row r="609" spans="29:31" x14ac:dyDescent="0.45">
      <c r="AC609" t="s">
        <v>19</v>
      </c>
      <c r="AD609" t="s">
        <v>1130</v>
      </c>
      <c r="AE609">
        <v>1.1455271828443338E-4</v>
      </c>
    </row>
    <row r="610" spans="29:31" x14ac:dyDescent="0.45">
      <c r="AC610" t="s">
        <v>19</v>
      </c>
      <c r="AD610" t="s">
        <v>1131</v>
      </c>
      <c r="AE610">
        <v>1.1525885539523682E-4</v>
      </c>
    </row>
    <row r="611" spans="29:31" x14ac:dyDescent="0.45">
      <c r="AC611" t="s">
        <v>19</v>
      </c>
      <c r="AD611" t="s">
        <v>1132</v>
      </c>
      <c r="AE611">
        <v>1.1540996873694875E-4</v>
      </c>
    </row>
    <row r="612" spans="29:31" x14ac:dyDescent="0.45">
      <c r="AC612" t="s">
        <v>19</v>
      </c>
      <c r="AD612" t="s">
        <v>1133</v>
      </c>
      <c r="AE612">
        <v>1.1541146927830922E-4</v>
      </c>
    </row>
    <row r="613" spans="29:31" x14ac:dyDescent="0.45">
      <c r="AC613" t="s">
        <v>19</v>
      </c>
      <c r="AD613" t="s">
        <v>1134</v>
      </c>
      <c r="AE613">
        <v>1.1575129776288338E-4</v>
      </c>
    </row>
    <row r="614" spans="29:31" x14ac:dyDescent="0.45">
      <c r="AC614" t="s">
        <v>19</v>
      </c>
      <c r="AD614" t="s">
        <v>1135</v>
      </c>
      <c r="AE614">
        <v>1.1610639646247867E-4</v>
      </c>
    </row>
    <row r="615" spans="29:31" x14ac:dyDescent="0.45">
      <c r="AC615" t="s">
        <v>19</v>
      </c>
      <c r="AD615" t="s">
        <v>1136</v>
      </c>
      <c r="AE615">
        <v>1.1622414482570514E-4</v>
      </c>
    </row>
    <row r="616" spans="29:31" x14ac:dyDescent="0.45">
      <c r="AC616" t="s">
        <v>19</v>
      </c>
      <c r="AD616" t="s">
        <v>1137</v>
      </c>
      <c r="AE616">
        <v>1.1633271340649117E-4</v>
      </c>
    </row>
    <row r="617" spans="29:31" x14ac:dyDescent="0.45">
      <c r="AC617" t="s">
        <v>19</v>
      </c>
      <c r="AD617" t="s">
        <v>1138</v>
      </c>
      <c r="AE617">
        <v>1.162058735279631E-4</v>
      </c>
    </row>
    <row r="618" spans="29:31" x14ac:dyDescent="0.45">
      <c r="AC618" t="s">
        <v>19</v>
      </c>
      <c r="AD618" t="s">
        <v>1139</v>
      </c>
      <c r="AE618">
        <v>1.1603198726442775E-4</v>
      </c>
    </row>
    <row r="619" spans="29:31" x14ac:dyDescent="0.45">
      <c r="AC619" t="s">
        <v>19</v>
      </c>
      <c r="AD619" t="s">
        <v>1140</v>
      </c>
      <c r="AE619">
        <v>1.1596993546581589E-4</v>
      </c>
    </row>
    <row r="620" spans="29:31" x14ac:dyDescent="0.45">
      <c r="AC620" t="s">
        <v>19</v>
      </c>
      <c r="AD620" t="s">
        <v>1141</v>
      </c>
      <c r="AE620">
        <v>1.1566338369258836E-4</v>
      </c>
    </row>
    <row r="621" spans="29:31" x14ac:dyDescent="0.45">
      <c r="AC621" t="s">
        <v>19</v>
      </c>
      <c r="AD621" t="s">
        <v>1142</v>
      </c>
      <c r="AE621">
        <v>1.1527262506889748E-4</v>
      </c>
    </row>
    <row r="622" spans="29:31" x14ac:dyDescent="0.45">
      <c r="AC622" t="s">
        <v>19</v>
      </c>
      <c r="AD622" t="s">
        <v>1143</v>
      </c>
      <c r="AE622">
        <v>1.1511771624021498E-4</v>
      </c>
    </row>
    <row r="623" spans="29:31" x14ac:dyDescent="0.45">
      <c r="AC623" t="s">
        <v>19</v>
      </c>
      <c r="AD623" t="s">
        <v>1144</v>
      </c>
      <c r="AE623">
        <v>1.1496254261011593E-4</v>
      </c>
    </row>
    <row r="624" spans="29:31" x14ac:dyDescent="0.45">
      <c r="AC624" t="s">
        <v>19</v>
      </c>
      <c r="AD624" t="s">
        <v>1145</v>
      </c>
      <c r="AE624">
        <v>1.1443805927106667E-4</v>
      </c>
    </row>
    <row r="625" spans="29:31" x14ac:dyDescent="0.45">
      <c r="AC625" t="s">
        <v>19</v>
      </c>
      <c r="AD625" t="s">
        <v>1146</v>
      </c>
      <c r="AE625">
        <v>1.1403900353632386E-4</v>
      </c>
    </row>
    <row r="626" spans="29:31" x14ac:dyDescent="0.45">
      <c r="AC626" t="s">
        <v>19</v>
      </c>
      <c r="AD626" t="s">
        <v>1147</v>
      </c>
      <c r="AE626">
        <v>1.1365460014663023E-4</v>
      </c>
    </row>
    <row r="627" spans="29:31" x14ac:dyDescent="0.45">
      <c r="AC627" t="s">
        <v>19</v>
      </c>
      <c r="AD627" t="s">
        <v>1148</v>
      </c>
      <c r="AE627">
        <v>1.1354144167462397E-4</v>
      </c>
    </row>
    <row r="628" spans="29:31" x14ac:dyDescent="0.45">
      <c r="AC628" t="s">
        <v>19</v>
      </c>
      <c r="AD628" t="s">
        <v>1149</v>
      </c>
      <c r="AE628">
        <v>1.13062239377805E-4</v>
      </c>
    </row>
    <row r="629" spans="29:31" x14ac:dyDescent="0.45">
      <c r="AC629" t="s">
        <v>19</v>
      </c>
      <c r="AD629" t="s">
        <v>1150</v>
      </c>
      <c r="AE629">
        <v>1.1309542782201276E-4</v>
      </c>
    </row>
    <row r="630" spans="29:31" x14ac:dyDescent="0.45">
      <c r="AC630" t="s">
        <v>19</v>
      </c>
      <c r="AD630" t="s">
        <v>1151</v>
      </c>
      <c r="AE630">
        <v>1.1314494568690785E-4</v>
      </c>
    </row>
    <row r="631" spans="29:31" x14ac:dyDescent="0.45">
      <c r="AC631" t="s">
        <v>19</v>
      </c>
      <c r="AD631" t="s">
        <v>1152</v>
      </c>
      <c r="AE631">
        <v>1.1330250252975588E-4</v>
      </c>
    </row>
    <row r="632" spans="29:31" x14ac:dyDescent="0.45">
      <c r="AC632" t="s">
        <v>19</v>
      </c>
      <c r="AD632" t="s">
        <v>1153</v>
      </c>
      <c r="AE632">
        <v>1.139434984920877E-4</v>
      </c>
    </row>
    <row r="633" spans="29:31" x14ac:dyDescent="0.45">
      <c r="AC633" t="s">
        <v>19</v>
      </c>
      <c r="AD633" t="s">
        <v>1154</v>
      </c>
      <c r="AE633">
        <v>1.146619930023302E-4</v>
      </c>
    </row>
    <row r="634" spans="29:31" x14ac:dyDescent="0.45">
      <c r="AC634" t="s">
        <v>19</v>
      </c>
      <c r="AD634" t="s">
        <v>1155</v>
      </c>
      <c r="AE634">
        <v>1.1549223371035737E-4</v>
      </c>
    </row>
    <row r="635" spans="29:31" x14ac:dyDescent="0.45">
      <c r="AC635" t="s">
        <v>19</v>
      </c>
      <c r="AD635" t="s">
        <v>1156</v>
      </c>
      <c r="AE635">
        <v>1.156232221444114E-4</v>
      </c>
    </row>
    <row r="636" spans="29:31" x14ac:dyDescent="0.45">
      <c r="AC636" t="s">
        <v>19</v>
      </c>
      <c r="AD636" t="s">
        <v>1157</v>
      </c>
      <c r="AE636">
        <v>1.1571563783878781E-4</v>
      </c>
    </row>
    <row r="637" spans="29:31" x14ac:dyDescent="0.45">
      <c r="AC637" t="s">
        <v>19</v>
      </c>
      <c r="AD637" t="s">
        <v>1158</v>
      </c>
      <c r="AE637">
        <v>1.1575129776288338E-4</v>
      </c>
    </row>
    <row r="638" spans="29:31" x14ac:dyDescent="0.45">
      <c r="AC638" t="s">
        <v>19</v>
      </c>
      <c r="AD638" t="s">
        <v>1159</v>
      </c>
      <c r="AE638">
        <v>1.1610639646247867E-4</v>
      </c>
    </row>
    <row r="639" spans="29:31" x14ac:dyDescent="0.45">
      <c r="AC639" t="s">
        <v>19</v>
      </c>
      <c r="AD639" t="s">
        <v>1160</v>
      </c>
      <c r="AE639">
        <v>1.1622414482570514E-4</v>
      </c>
    </row>
    <row r="640" spans="29:31" x14ac:dyDescent="0.45">
      <c r="AC640" t="s">
        <v>19</v>
      </c>
      <c r="AD640" t="s">
        <v>1161</v>
      </c>
      <c r="AE640">
        <v>1.1623358940956213E-4</v>
      </c>
    </row>
    <row r="641" spans="29:31" x14ac:dyDescent="0.45">
      <c r="AC641" t="s">
        <v>19</v>
      </c>
      <c r="AD641" t="s">
        <v>1162</v>
      </c>
      <c r="AE641">
        <v>1.160917441174295E-4</v>
      </c>
    </row>
    <row r="642" spans="29:31" x14ac:dyDescent="0.45">
      <c r="AC642" t="s">
        <v>19</v>
      </c>
      <c r="AD642" t="s">
        <v>1163</v>
      </c>
      <c r="AE642">
        <v>1.1596613997884534E-4</v>
      </c>
    </row>
    <row r="643" spans="29:31" x14ac:dyDescent="0.45">
      <c r="AC643" t="s">
        <v>19</v>
      </c>
      <c r="AD643" t="s">
        <v>1164</v>
      </c>
      <c r="AE643">
        <v>1.1561483676622063E-4</v>
      </c>
    </row>
    <row r="644" spans="29:31" x14ac:dyDescent="0.45">
      <c r="AC644" t="s">
        <v>19</v>
      </c>
      <c r="AD644" t="s">
        <v>1165</v>
      </c>
      <c r="AE644">
        <v>1.1566338369258836E-4</v>
      </c>
    </row>
    <row r="645" spans="29:31" x14ac:dyDescent="0.45">
      <c r="AC645" t="s">
        <v>19</v>
      </c>
      <c r="AD645" t="s">
        <v>1166</v>
      </c>
      <c r="AE645">
        <v>1.1531834744682203E-4</v>
      </c>
    </row>
    <row r="646" spans="29:31" x14ac:dyDescent="0.45">
      <c r="AC646" t="s">
        <v>19</v>
      </c>
      <c r="AD646" t="s">
        <v>1167</v>
      </c>
      <c r="AE646">
        <v>1.1514860973881265E-4</v>
      </c>
    </row>
    <row r="647" spans="29:31" x14ac:dyDescent="0.45">
      <c r="AC647" t="s">
        <v>19</v>
      </c>
      <c r="AD647" t="s">
        <v>1168</v>
      </c>
      <c r="AE647">
        <v>1.1503801101383304E-4</v>
      </c>
    </row>
    <row r="648" spans="29:31" x14ac:dyDescent="0.45">
      <c r="AC648" t="s">
        <v>19</v>
      </c>
      <c r="AD648" t="s">
        <v>1169</v>
      </c>
      <c r="AE648">
        <v>1.1461459354876753E-4</v>
      </c>
    </row>
    <row r="649" spans="29:31" x14ac:dyDescent="0.45">
      <c r="AC649" t="s">
        <v>19</v>
      </c>
      <c r="AD649" t="s">
        <v>1170</v>
      </c>
      <c r="AE649">
        <v>1.1416955063468365E-4</v>
      </c>
    </row>
    <row r="650" spans="29:31" x14ac:dyDescent="0.45">
      <c r="AC650" t="s">
        <v>19</v>
      </c>
      <c r="AD650" t="s">
        <v>1171</v>
      </c>
      <c r="AE650">
        <v>1.138204541005302E-4</v>
      </c>
    </row>
    <row r="651" spans="29:31" x14ac:dyDescent="0.45">
      <c r="AC651" t="s">
        <v>19</v>
      </c>
      <c r="AD651" t="s">
        <v>1172</v>
      </c>
      <c r="AE651">
        <v>1.136685463545686E-4</v>
      </c>
    </row>
    <row r="652" spans="29:31" x14ac:dyDescent="0.45">
      <c r="AC652" t="s">
        <v>19</v>
      </c>
      <c r="AD652" t="s">
        <v>1173</v>
      </c>
      <c r="AE652">
        <v>1.1325607401472054E-4</v>
      </c>
    </row>
    <row r="653" spans="29:31" x14ac:dyDescent="0.45">
      <c r="AC653" t="s">
        <v>19</v>
      </c>
      <c r="AD653" t="s">
        <v>1174</v>
      </c>
      <c r="AE653">
        <v>1.1333445523401973E-4</v>
      </c>
    </row>
    <row r="654" spans="29:31" x14ac:dyDescent="0.45">
      <c r="AC654" t="s">
        <v>19</v>
      </c>
      <c r="AD654" t="s">
        <v>1175</v>
      </c>
      <c r="AE654">
        <v>1.1340056732101869E-4</v>
      </c>
    </row>
    <row r="655" spans="29:31" x14ac:dyDescent="0.45">
      <c r="AC655" t="s">
        <v>19</v>
      </c>
      <c r="AD655" t="s">
        <v>1176</v>
      </c>
      <c r="AE655">
        <v>1.1363200375908451E-4</v>
      </c>
    </row>
    <row r="656" spans="29:31" x14ac:dyDescent="0.45">
      <c r="AC656" t="s">
        <v>19</v>
      </c>
      <c r="AD656" t="s">
        <v>1177</v>
      </c>
      <c r="AE656">
        <v>1.1404809505162545E-4</v>
      </c>
    </row>
    <row r="657" spans="29:31" x14ac:dyDescent="0.45">
      <c r="AC657" t="s">
        <v>19</v>
      </c>
      <c r="AD657" t="s">
        <v>1178</v>
      </c>
      <c r="AE657">
        <v>1.146619930023302E-4</v>
      </c>
    </row>
    <row r="658" spans="29:31" x14ac:dyDescent="0.45">
      <c r="AC658" t="s">
        <v>19</v>
      </c>
      <c r="AD658" t="s">
        <v>1179</v>
      </c>
      <c r="AE658">
        <v>1.1538128191682238E-4</v>
      </c>
    </row>
    <row r="659" spans="29:31" x14ac:dyDescent="0.45">
      <c r="AC659" t="s">
        <v>19</v>
      </c>
      <c r="AD659" t="s">
        <v>1180</v>
      </c>
      <c r="AE659">
        <v>1.1548658461347094E-4</v>
      </c>
    </row>
    <row r="660" spans="29:31" x14ac:dyDescent="0.45">
      <c r="AC660" t="s">
        <v>19</v>
      </c>
      <c r="AD660" t="s">
        <v>1181</v>
      </c>
      <c r="AE660">
        <v>1.154571033890949E-4</v>
      </c>
    </row>
    <row r="661" spans="29:31" x14ac:dyDescent="0.45">
      <c r="AC661" t="s">
        <v>19</v>
      </c>
      <c r="AD661" t="s">
        <v>1182</v>
      </c>
      <c r="AE661">
        <v>1.1544712920240479E-4</v>
      </c>
    </row>
    <row r="662" spans="29:31" x14ac:dyDescent="0.45">
      <c r="AC662" t="s">
        <v>19</v>
      </c>
      <c r="AD662" t="s">
        <v>1183</v>
      </c>
      <c r="AE662">
        <v>1.1544712920240479E-4</v>
      </c>
    </row>
    <row r="663" spans="29:31" x14ac:dyDescent="0.45">
      <c r="AC663" t="s">
        <v>19</v>
      </c>
      <c r="AD663" t="s">
        <v>1184</v>
      </c>
      <c r="AE663">
        <v>1.1542912270607932E-4</v>
      </c>
    </row>
    <row r="664" spans="29:31" x14ac:dyDescent="0.45">
      <c r="AC664" t="s">
        <v>19</v>
      </c>
      <c r="AD664" t="s">
        <v>1185</v>
      </c>
      <c r="AE664">
        <v>1.1538216458821087E-4</v>
      </c>
    </row>
    <row r="665" spans="29:31" x14ac:dyDescent="0.45">
      <c r="AC665" t="s">
        <v>19</v>
      </c>
      <c r="AD665" t="s">
        <v>1186</v>
      </c>
      <c r="AE665">
        <v>1.1527297813745289E-4</v>
      </c>
    </row>
    <row r="666" spans="29:31" x14ac:dyDescent="0.45">
      <c r="AC666" t="s">
        <v>19</v>
      </c>
      <c r="AD666" t="s">
        <v>1187</v>
      </c>
      <c r="AE666">
        <v>1.1523131604791548E-4</v>
      </c>
    </row>
    <row r="667" spans="29:31" x14ac:dyDescent="0.45">
      <c r="AC667" t="s">
        <v>19</v>
      </c>
      <c r="AD667" t="s">
        <v>1188</v>
      </c>
      <c r="AE667">
        <v>1.1525920846379224E-4</v>
      </c>
    </row>
    <row r="668" spans="29:31" x14ac:dyDescent="0.45">
      <c r="AC668" t="s">
        <v>19</v>
      </c>
      <c r="AD668" t="s">
        <v>1189</v>
      </c>
      <c r="AE668">
        <v>1.1527518481592416E-4</v>
      </c>
    </row>
    <row r="669" spans="29:31" x14ac:dyDescent="0.45">
      <c r="AC669" t="s">
        <v>19</v>
      </c>
      <c r="AD669" t="s">
        <v>1190</v>
      </c>
      <c r="AE669">
        <v>1.1518082724449303E-4</v>
      </c>
    </row>
    <row r="670" spans="29:31" x14ac:dyDescent="0.45">
      <c r="AC670" t="s">
        <v>19</v>
      </c>
      <c r="AD670" t="s">
        <v>1191</v>
      </c>
      <c r="AE670">
        <v>1.1498628647046669E-4</v>
      </c>
    </row>
    <row r="671" spans="29:31" x14ac:dyDescent="0.45">
      <c r="AC671" t="s">
        <v>19</v>
      </c>
      <c r="AD671" t="s">
        <v>1192</v>
      </c>
      <c r="AE671">
        <v>1.1487568774548711E-4</v>
      </c>
    </row>
    <row r="672" spans="29:31" x14ac:dyDescent="0.45">
      <c r="AC672" t="s">
        <v>19</v>
      </c>
      <c r="AD672" t="s">
        <v>1193</v>
      </c>
      <c r="AE672">
        <v>1.1442667281015495E-4</v>
      </c>
    </row>
    <row r="673" spans="29:31" x14ac:dyDescent="0.45">
      <c r="AC673" t="s">
        <v>19</v>
      </c>
      <c r="AD673" t="s">
        <v>1194</v>
      </c>
      <c r="AE673">
        <v>1.1391066311643534E-4</v>
      </c>
    </row>
    <row r="674" spans="29:31" x14ac:dyDescent="0.45">
      <c r="AC674" t="s">
        <v>19</v>
      </c>
      <c r="AD674" t="s">
        <v>1195</v>
      </c>
      <c r="AE674">
        <v>1.1321335271951693E-4</v>
      </c>
    </row>
    <row r="675" spans="29:31" x14ac:dyDescent="0.45">
      <c r="AC675" t="s">
        <v>19</v>
      </c>
      <c r="AD675" t="s">
        <v>1196</v>
      </c>
      <c r="AE675">
        <v>1.1307177222880083E-4</v>
      </c>
    </row>
    <row r="676" spans="29:31" x14ac:dyDescent="0.45">
      <c r="AC676" t="s">
        <v>19</v>
      </c>
      <c r="AD676" t="s">
        <v>1197</v>
      </c>
      <c r="AE676">
        <v>1.1262178635494134E-4</v>
      </c>
    </row>
    <row r="677" spans="29:31" x14ac:dyDescent="0.45">
      <c r="AC677" t="s">
        <v>19</v>
      </c>
      <c r="AD677" t="s">
        <v>1198</v>
      </c>
      <c r="AE677">
        <v>1.126458832838475E-4</v>
      </c>
    </row>
    <row r="678" spans="29:31" x14ac:dyDescent="0.45">
      <c r="AC678" t="s">
        <v>19</v>
      </c>
      <c r="AD678" t="s">
        <v>1199</v>
      </c>
      <c r="AE678">
        <v>1.1271199537084648E-4</v>
      </c>
    </row>
    <row r="679" spans="29:31" x14ac:dyDescent="0.45">
      <c r="AC679" t="s">
        <v>19</v>
      </c>
      <c r="AD679" t="s">
        <v>1200</v>
      </c>
      <c r="AE679">
        <v>1.1298156321289568E-4</v>
      </c>
    </row>
    <row r="680" spans="29:31" x14ac:dyDescent="0.45">
      <c r="AC680" t="s">
        <v>19</v>
      </c>
      <c r="AD680" t="s">
        <v>1201</v>
      </c>
      <c r="AE680">
        <v>1.1348909926128567E-4</v>
      </c>
    </row>
    <row r="681" spans="29:31" x14ac:dyDescent="0.45">
      <c r="AC681" t="s">
        <v>19</v>
      </c>
      <c r="AD681" t="s">
        <v>1202</v>
      </c>
      <c r="AE681">
        <v>1.1410273241057387E-4</v>
      </c>
    </row>
    <row r="682" spans="29:31" x14ac:dyDescent="0.45">
      <c r="AC682" t="s">
        <v>19</v>
      </c>
      <c r="AD682" t="s">
        <v>1203</v>
      </c>
      <c r="AE682">
        <v>1.1477735815280772E-4</v>
      </c>
    </row>
    <row r="683" spans="29:31" x14ac:dyDescent="0.45">
      <c r="AC683" t="s">
        <v>19</v>
      </c>
      <c r="AD683" t="s">
        <v>1204</v>
      </c>
      <c r="AE683">
        <v>1.1505601751015854E-4</v>
      </c>
    </row>
    <row r="684" spans="29:31" x14ac:dyDescent="0.45">
      <c r="AC684" t="s">
        <v>19</v>
      </c>
      <c r="AD684" t="s">
        <v>1205</v>
      </c>
      <c r="AE684">
        <v>1.151105666019681E-4</v>
      </c>
    </row>
    <row r="685" spans="29:31" x14ac:dyDescent="0.45">
      <c r="AC685" t="s">
        <v>19</v>
      </c>
      <c r="AD685" t="s">
        <v>1206</v>
      </c>
      <c r="AE685">
        <v>1.1514613825892483E-4</v>
      </c>
    </row>
    <row r="686" spans="29:31" x14ac:dyDescent="0.45">
      <c r="AC686" t="s">
        <v>19</v>
      </c>
      <c r="AD686" t="s">
        <v>1207</v>
      </c>
      <c r="AE686">
        <v>1.1514613825892483E-4</v>
      </c>
    </row>
    <row r="687" spans="29:31" x14ac:dyDescent="0.45">
      <c r="AC687" t="s">
        <v>19</v>
      </c>
      <c r="AD687" t="s">
        <v>1208</v>
      </c>
      <c r="AE687">
        <v>1.1512813176259935E-4</v>
      </c>
    </row>
    <row r="688" spans="29:31" x14ac:dyDescent="0.45">
      <c r="AC688" t="s">
        <v>19</v>
      </c>
      <c r="AD688" t="s">
        <v>1209</v>
      </c>
      <c r="AE688">
        <v>1.1512813176259935E-4</v>
      </c>
    </row>
    <row r="689" spans="29:31" x14ac:dyDescent="0.45">
      <c r="AC689" t="s">
        <v>19</v>
      </c>
      <c r="AD689" t="s">
        <v>1210</v>
      </c>
      <c r="AE689">
        <v>1.1511771624021499E-4</v>
      </c>
    </row>
    <row r="690" spans="29:31" x14ac:dyDescent="0.45">
      <c r="AC690" t="s">
        <v>19</v>
      </c>
      <c r="AD690" t="s">
        <v>1211</v>
      </c>
      <c r="AE690">
        <v>1.1511771624021499E-4</v>
      </c>
    </row>
    <row r="691" spans="29:31" x14ac:dyDescent="0.45">
      <c r="AC691" t="s">
        <v>19</v>
      </c>
      <c r="AD691" t="s">
        <v>1212</v>
      </c>
      <c r="AE691">
        <v>1.1510818338921914E-4</v>
      </c>
    </row>
    <row r="692" spans="29:31" x14ac:dyDescent="0.45">
      <c r="AC692" t="s">
        <v>19</v>
      </c>
      <c r="AD692" t="s">
        <v>1213</v>
      </c>
      <c r="AE692">
        <v>1.151259250841281E-4</v>
      </c>
    </row>
    <row r="693" spans="29:31" x14ac:dyDescent="0.45">
      <c r="AC693" t="s">
        <v>19</v>
      </c>
      <c r="AD693" t="s">
        <v>1214</v>
      </c>
      <c r="AE693">
        <v>1.1503933502091582E-4</v>
      </c>
    </row>
    <row r="694" spans="29:31" x14ac:dyDescent="0.45">
      <c r="AC694" t="s">
        <v>19</v>
      </c>
      <c r="AD694" t="s">
        <v>1215</v>
      </c>
      <c r="AE694">
        <v>1.1485706337918967E-4</v>
      </c>
    </row>
    <row r="695" spans="29:31" x14ac:dyDescent="0.45">
      <c r="AC695" t="s">
        <v>19</v>
      </c>
      <c r="AD695" t="s">
        <v>1216</v>
      </c>
      <c r="AE695">
        <v>1.1473816754315814E-4</v>
      </c>
    </row>
    <row r="696" spans="29:31" x14ac:dyDescent="0.45">
      <c r="AC696" t="s">
        <v>19</v>
      </c>
      <c r="AD696" t="s">
        <v>1217</v>
      </c>
      <c r="AE696">
        <v>1.1432128184636755E-4</v>
      </c>
    </row>
    <row r="697" spans="29:31" x14ac:dyDescent="0.45">
      <c r="AC697" t="s">
        <v>19</v>
      </c>
      <c r="AD697" t="s">
        <v>1218</v>
      </c>
      <c r="AE697">
        <v>1.1393802592947897E-4</v>
      </c>
    </row>
    <row r="698" spans="29:31" x14ac:dyDescent="0.45">
      <c r="AC698" t="s">
        <v>19</v>
      </c>
      <c r="AD698" t="s">
        <v>1219</v>
      </c>
      <c r="AE698">
        <v>1.1290132838368066E-4</v>
      </c>
    </row>
    <row r="699" spans="29:31" x14ac:dyDescent="0.45">
      <c r="AC699" t="s">
        <v>19</v>
      </c>
      <c r="AD699" t="s">
        <v>1220</v>
      </c>
      <c r="AE699">
        <v>1.1275577587171631E-4</v>
      </c>
    </row>
    <row r="700" spans="29:31" x14ac:dyDescent="0.45">
      <c r="AC700" t="s">
        <v>19</v>
      </c>
      <c r="AD700" t="s">
        <v>1221</v>
      </c>
      <c r="AE700">
        <v>1.1239723475370586E-4</v>
      </c>
    </row>
    <row r="701" spans="29:31" x14ac:dyDescent="0.45">
      <c r="AC701" t="s">
        <v>19</v>
      </c>
      <c r="AD701" t="s">
        <v>1222</v>
      </c>
      <c r="AE701">
        <v>1.1243695496618856E-4</v>
      </c>
    </row>
    <row r="702" spans="29:31" x14ac:dyDescent="0.45">
      <c r="AC702" t="s">
        <v>19</v>
      </c>
      <c r="AD702" t="s">
        <v>1223</v>
      </c>
      <c r="AE702">
        <v>1.1249432860644133E-4</v>
      </c>
    </row>
    <row r="703" spans="29:31" x14ac:dyDescent="0.45">
      <c r="AC703" t="s">
        <v>19</v>
      </c>
      <c r="AD703" t="s">
        <v>1224</v>
      </c>
      <c r="AE703">
        <v>1.1275268652185654E-4</v>
      </c>
    </row>
    <row r="704" spans="29:31" x14ac:dyDescent="0.45">
      <c r="AC704" t="s">
        <v>19</v>
      </c>
      <c r="AD704" t="s">
        <v>1225</v>
      </c>
      <c r="AE704">
        <v>1.1326640126996605E-4</v>
      </c>
    </row>
    <row r="705" spans="29:31" x14ac:dyDescent="0.45">
      <c r="AC705" t="s">
        <v>19</v>
      </c>
      <c r="AD705" t="s">
        <v>1226</v>
      </c>
      <c r="AE705">
        <v>1.1402646960260711E-4</v>
      </c>
    </row>
    <row r="706" spans="29:31" x14ac:dyDescent="0.45">
      <c r="AC706" t="s">
        <v>19</v>
      </c>
      <c r="AD706" t="s">
        <v>1227</v>
      </c>
      <c r="AE706">
        <v>1.1469835906353659E-4</v>
      </c>
    </row>
    <row r="707" spans="29:31" x14ac:dyDescent="0.45">
      <c r="AC707" t="s">
        <v>19</v>
      </c>
      <c r="AD707" t="s">
        <v>1228</v>
      </c>
      <c r="AE707">
        <v>1.1500076228123816E-4</v>
      </c>
    </row>
    <row r="708" spans="29:31" x14ac:dyDescent="0.45">
      <c r="AC708" t="s">
        <v>19</v>
      </c>
      <c r="AD708" t="s">
        <v>1229</v>
      </c>
      <c r="AE708">
        <v>1.151105666019681E-4</v>
      </c>
    </row>
    <row r="709" spans="29:31" x14ac:dyDescent="0.45">
      <c r="AC709" t="s">
        <v>19</v>
      </c>
      <c r="AD709" t="s">
        <v>1230</v>
      </c>
      <c r="AE709">
        <v>1.1514613825892482E-4</v>
      </c>
    </row>
    <row r="710" spans="29:31" x14ac:dyDescent="0.45">
      <c r="AC710" t="s">
        <v>19</v>
      </c>
      <c r="AD710" t="s">
        <v>1231</v>
      </c>
      <c r="AE710">
        <v>1.1514613825892482E-4</v>
      </c>
    </row>
    <row r="711" spans="29:31" x14ac:dyDescent="0.45">
      <c r="AC711" t="s">
        <v>19</v>
      </c>
      <c r="AD711" t="s">
        <v>1232</v>
      </c>
      <c r="AE711">
        <v>1.1512813176259934E-4</v>
      </c>
    </row>
    <row r="712" spans="29:31" x14ac:dyDescent="0.45">
      <c r="AC712" t="s">
        <v>19</v>
      </c>
      <c r="AD712" t="s">
        <v>1233</v>
      </c>
      <c r="AE712">
        <v>1.1512813176259934E-4</v>
      </c>
    </row>
    <row r="713" spans="29:31" x14ac:dyDescent="0.45">
      <c r="AC713" t="s">
        <v>19</v>
      </c>
      <c r="AD713" t="s">
        <v>1234</v>
      </c>
      <c r="AE713">
        <v>1.1511771624021498E-4</v>
      </c>
    </row>
    <row r="714" spans="29:31" x14ac:dyDescent="0.45">
      <c r="AC714" t="s">
        <v>19</v>
      </c>
      <c r="AD714" t="s">
        <v>1235</v>
      </c>
      <c r="AE714">
        <v>1.1511771624021498E-4</v>
      </c>
    </row>
    <row r="715" spans="29:31" x14ac:dyDescent="0.45">
      <c r="AC715" t="s">
        <v>19</v>
      </c>
      <c r="AD715" t="s">
        <v>1236</v>
      </c>
      <c r="AE715">
        <v>1.1510818338921914E-4</v>
      </c>
    </row>
    <row r="716" spans="29:31" x14ac:dyDescent="0.45">
      <c r="AC716" t="s">
        <v>19</v>
      </c>
      <c r="AD716" t="s">
        <v>1237</v>
      </c>
      <c r="AE716">
        <v>1.1512592508412807E-4</v>
      </c>
    </row>
    <row r="717" spans="29:31" x14ac:dyDescent="0.45">
      <c r="AC717" t="s">
        <v>19</v>
      </c>
      <c r="AD717" t="s">
        <v>1238</v>
      </c>
      <c r="AE717">
        <v>1.1503103790986385E-4</v>
      </c>
    </row>
    <row r="718" spans="29:31" x14ac:dyDescent="0.45">
      <c r="AC718" t="s">
        <v>19</v>
      </c>
      <c r="AD718" t="s">
        <v>1239</v>
      </c>
      <c r="AE718">
        <v>1.1483746807436487E-4</v>
      </c>
    </row>
    <row r="719" spans="29:31" x14ac:dyDescent="0.45">
      <c r="AC719" t="s">
        <v>19</v>
      </c>
      <c r="AD719" t="s">
        <v>1240</v>
      </c>
      <c r="AE719">
        <v>1.1472686934938528E-4</v>
      </c>
    </row>
    <row r="720" spans="29:31" x14ac:dyDescent="0.45">
      <c r="AC720" t="s">
        <v>19</v>
      </c>
      <c r="AD720" t="s">
        <v>1241</v>
      </c>
      <c r="AE720">
        <v>1.1430177480868159E-4</v>
      </c>
    </row>
    <row r="721" spans="29:31" x14ac:dyDescent="0.45">
      <c r="AC721" t="s">
        <v>19</v>
      </c>
      <c r="AD721" t="s">
        <v>1242</v>
      </c>
      <c r="AE721">
        <v>1.1384375662518671E-4</v>
      </c>
    </row>
    <row r="722" spans="29:31" x14ac:dyDescent="0.45">
      <c r="AC722" t="s">
        <v>19</v>
      </c>
      <c r="AD722" t="s">
        <v>1243</v>
      </c>
      <c r="AE722">
        <v>1.1257800585407152E-4</v>
      </c>
    </row>
    <row r="723" spans="29:31" x14ac:dyDescent="0.45">
      <c r="AC723" t="s">
        <v>19</v>
      </c>
      <c r="AD723" t="s">
        <v>1244</v>
      </c>
      <c r="AE723">
        <v>1.1236175136388797E-4</v>
      </c>
    </row>
    <row r="724" spans="29:31" x14ac:dyDescent="0.45">
      <c r="AC724" t="s">
        <v>19</v>
      </c>
      <c r="AD724" t="s">
        <v>1245</v>
      </c>
      <c r="AE724">
        <v>1.1197328768580722E-4</v>
      </c>
    </row>
    <row r="725" spans="29:31" x14ac:dyDescent="0.45">
      <c r="AC725" t="s">
        <v>19</v>
      </c>
      <c r="AD725" t="s">
        <v>1246</v>
      </c>
      <c r="AE725">
        <v>1.1182835304381482E-4</v>
      </c>
    </row>
    <row r="726" spans="29:31" x14ac:dyDescent="0.45">
      <c r="AC726" t="s">
        <v>19</v>
      </c>
      <c r="AD726" t="s">
        <v>1247</v>
      </c>
      <c r="AE726">
        <v>1.1181864365854125E-4</v>
      </c>
    </row>
    <row r="727" spans="29:31" x14ac:dyDescent="0.45">
      <c r="AC727" t="s">
        <v>19</v>
      </c>
      <c r="AD727" t="s">
        <v>1248</v>
      </c>
      <c r="AE727">
        <v>1.1201291963115107E-4</v>
      </c>
    </row>
    <row r="728" spans="29:31" x14ac:dyDescent="0.45">
      <c r="AC728" t="s">
        <v>19</v>
      </c>
      <c r="AD728" t="s">
        <v>1249</v>
      </c>
      <c r="AE728">
        <v>1.1221734632472867E-4</v>
      </c>
    </row>
    <row r="729" spans="29:31" x14ac:dyDescent="0.45">
      <c r="AC729" t="s">
        <v>19</v>
      </c>
      <c r="AD729" t="s">
        <v>1250</v>
      </c>
      <c r="AE729">
        <v>1.124484296942391E-4</v>
      </c>
    </row>
    <row r="730" spans="29:31" x14ac:dyDescent="0.45">
      <c r="AC730" t="s">
        <v>19</v>
      </c>
      <c r="AD730" t="s">
        <v>1251</v>
      </c>
      <c r="AE730">
        <v>1.1287034661794415E-4</v>
      </c>
    </row>
    <row r="731" spans="29:31" x14ac:dyDescent="0.45">
      <c r="AC731" t="s">
        <v>19</v>
      </c>
      <c r="AD731" t="s">
        <v>1252</v>
      </c>
      <c r="AE731">
        <v>1.1312799839624857E-4</v>
      </c>
    </row>
    <row r="732" spans="29:31" x14ac:dyDescent="0.45">
      <c r="AC732" t="s">
        <v>19</v>
      </c>
      <c r="AD732" t="s">
        <v>1253</v>
      </c>
      <c r="AE732">
        <v>1.1356191965083729E-4</v>
      </c>
    </row>
    <row r="733" spans="29:31" x14ac:dyDescent="0.45">
      <c r="AC733" t="s">
        <v>19</v>
      </c>
      <c r="AD733" t="s">
        <v>1254</v>
      </c>
      <c r="AE733">
        <v>1.1358972379957518E-4</v>
      </c>
    </row>
    <row r="734" spans="29:31" x14ac:dyDescent="0.45">
      <c r="AC734" t="s">
        <v>19</v>
      </c>
      <c r="AD734" t="s">
        <v>1255</v>
      </c>
      <c r="AE734">
        <v>1.1360472921317975E-4</v>
      </c>
    </row>
    <row r="735" spans="29:31" x14ac:dyDescent="0.45">
      <c r="AC735" t="s">
        <v>19</v>
      </c>
      <c r="AD735" t="s">
        <v>1256</v>
      </c>
      <c r="AE735">
        <v>1.1358672271685425E-4</v>
      </c>
    </row>
    <row r="736" spans="29:31" x14ac:dyDescent="0.45">
      <c r="AC736" t="s">
        <v>19</v>
      </c>
      <c r="AD736" t="s">
        <v>1257</v>
      </c>
      <c r="AE736">
        <v>1.136648391347369E-4</v>
      </c>
    </row>
    <row r="737" spans="29:31" x14ac:dyDescent="0.45">
      <c r="AC737" t="s">
        <v>19</v>
      </c>
      <c r="AD737" t="s">
        <v>1258</v>
      </c>
      <c r="AE737">
        <v>1.1360199293187539E-4</v>
      </c>
    </row>
    <row r="738" spans="29:31" x14ac:dyDescent="0.45">
      <c r="AC738" t="s">
        <v>19</v>
      </c>
      <c r="AD738" t="s">
        <v>1259</v>
      </c>
      <c r="AE738">
        <v>1.1360199293187539E-4</v>
      </c>
    </row>
    <row r="739" spans="29:31" x14ac:dyDescent="0.45">
      <c r="AC739" t="s">
        <v>19</v>
      </c>
      <c r="AD739" t="s">
        <v>1260</v>
      </c>
      <c r="AE739">
        <v>1.1376634634441489E-4</v>
      </c>
    </row>
    <row r="740" spans="29:31" x14ac:dyDescent="0.45">
      <c r="AC740" t="s">
        <v>19</v>
      </c>
      <c r="AD740" t="s">
        <v>1261</v>
      </c>
      <c r="AE740">
        <v>1.1372097703504578E-4</v>
      </c>
    </row>
    <row r="741" spans="29:31" x14ac:dyDescent="0.45">
      <c r="AC741" t="s">
        <v>19</v>
      </c>
      <c r="AD741" t="s">
        <v>1262</v>
      </c>
      <c r="AE741">
        <v>1.1367384238289964E-4</v>
      </c>
    </row>
    <row r="742" spans="29:31" x14ac:dyDescent="0.45">
      <c r="AC742" t="s">
        <v>19</v>
      </c>
      <c r="AD742" t="s">
        <v>1263</v>
      </c>
      <c r="AE742">
        <v>1.1361788101686846E-4</v>
      </c>
    </row>
    <row r="743" spans="29:31" x14ac:dyDescent="0.45">
      <c r="AC743" t="s">
        <v>19</v>
      </c>
      <c r="AD743" t="s">
        <v>1264</v>
      </c>
      <c r="AE743">
        <v>1.1357410051599865E-4</v>
      </c>
    </row>
    <row r="744" spans="29:31" x14ac:dyDescent="0.45">
      <c r="AC744" t="s">
        <v>19</v>
      </c>
      <c r="AD744" t="s">
        <v>1265</v>
      </c>
      <c r="AE744">
        <v>1.1344823157599794E-4</v>
      </c>
    </row>
    <row r="745" spans="29:31" x14ac:dyDescent="0.45">
      <c r="AC745" t="s">
        <v>19</v>
      </c>
      <c r="AD745" t="s">
        <v>1266</v>
      </c>
      <c r="AE745">
        <v>1.1333392563118663E-4</v>
      </c>
    </row>
    <row r="746" spans="29:31" x14ac:dyDescent="0.45">
      <c r="AC746" t="s">
        <v>19</v>
      </c>
      <c r="AD746" t="s">
        <v>1267</v>
      </c>
      <c r="AE746">
        <v>1.12836805105181E-4</v>
      </c>
    </row>
    <row r="747" spans="29:31" x14ac:dyDescent="0.45">
      <c r="AC747" t="s">
        <v>19</v>
      </c>
      <c r="AD747" t="s">
        <v>1268</v>
      </c>
      <c r="AE747">
        <v>1.1262293382774639E-4</v>
      </c>
    </row>
    <row r="748" spans="29:31" x14ac:dyDescent="0.45">
      <c r="AC748" t="s">
        <v>19</v>
      </c>
      <c r="AD748" t="s">
        <v>1269</v>
      </c>
      <c r="AE748">
        <v>1.1213340427568191E-4</v>
      </c>
    </row>
    <row r="749" spans="29:31" x14ac:dyDescent="0.45">
      <c r="AC749" t="s">
        <v>19</v>
      </c>
      <c r="AD749" t="s">
        <v>1270</v>
      </c>
      <c r="AE749">
        <v>1.1198855790082836E-4</v>
      </c>
    </row>
    <row r="750" spans="29:31" x14ac:dyDescent="0.45">
      <c r="AC750" t="s">
        <v>19</v>
      </c>
      <c r="AD750" t="s">
        <v>1271</v>
      </c>
      <c r="AE750">
        <v>1.1197876024841596E-4</v>
      </c>
    </row>
    <row r="751" spans="29:31" x14ac:dyDescent="0.45">
      <c r="AC751" t="s">
        <v>19</v>
      </c>
      <c r="AD751" t="s">
        <v>1272</v>
      </c>
      <c r="AE751">
        <v>1.1213022665868329E-4</v>
      </c>
    </row>
    <row r="752" spans="29:31" x14ac:dyDescent="0.45">
      <c r="AC752" t="s">
        <v>19</v>
      </c>
      <c r="AD752" t="s">
        <v>1273</v>
      </c>
      <c r="AE752">
        <v>1.1226854126526192E-4</v>
      </c>
    </row>
    <row r="753" spans="29:31" x14ac:dyDescent="0.45">
      <c r="AC753" t="s">
        <v>19</v>
      </c>
      <c r="AD753" t="s">
        <v>1274</v>
      </c>
      <c r="AE753">
        <v>1.1278331521903763E-4</v>
      </c>
    </row>
    <row r="754" spans="29:31" x14ac:dyDescent="0.45">
      <c r="AC754" t="s">
        <v>19</v>
      </c>
      <c r="AD754" t="s">
        <v>1275</v>
      </c>
      <c r="AE754">
        <v>1.1317257330136803E-4</v>
      </c>
    </row>
    <row r="755" spans="29:31" x14ac:dyDescent="0.45">
      <c r="AC755" t="s">
        <v>19</v>
      </c>
      <c r="AD755" t="s">
        <v>1276</v>
      </c>
      <c r="AE755">
        <v>1.1321520632943279E-4</v>
      </c>
    </row>
    <row r="756" spans="29:31" x14ac:dyDescent="0.45">
      <c r="AC756" t="s">
        <v>19</v>
      </c>
      <c r="AD756" t="s">
        <v>1277</v>
      </c>
      <c r="AE756">
        <v>1.1363694671886015E-4</v>
      </c>
    </row>
    <row r="757" spans="29:31" x14ac:dyDescent="0.45">
      <c r="AC757" t="s">
        <v>19</v>
      </c>
      <c r="AD757" t="s">
        <v>1278</v>
      </c>
      <c r="AE757">
        <v>1.1370058732597132E-4</v>
      </c>
    </row>
    <row r="758" spans="29:31" x14ac:dyDescent="0.45">
      <c r="AC758" t="s">
        <v>19</v>
      </c>
      <c r="AD758" t="s">
        <v>1279</v>
      </c>
      <c r="AE758">
        <v>1.1373757125714964E-4</v>
      </c>
    </row>
    <row r="759" spans="29:31" x14ac:dyDescent="0.45">
      <c r="AC759" t="s">
        <v>19</v>
      </c>
      <c r="AD759" t="s">
        <v>1280</v>
      </c>
      <c r="AE759">
        <v>1.1371956476082415E-4</v>
      </c>
    </row>
    <row r="760" spans="29:31" x14ac:dyDescent="0.45">
      <c r="AC760" t="s">
        <v>19</v>
      </c>
      <c r="AD760" t="s">
        <v>1281</v>
      </c>
      <c r="AE760">
        <v>1.1370182306591522E-4</v>
      </c>
    </row>
    <row r="761" spans="29:31" x14ac:dyDescent="0.45">
      <c r="AC761" t="s">
        <v>19</v>
      </c>
      <c r="AD761" t="s">
        <v>1282</v>
      </c>
      <c r="AE761">
        <v>1.136389768630537E-4</v>
      </c>
    </row>
    <row r="762" spans="29:31" x14ac:dyDescent="0.45">
      <c r="AC762" t="s">
        <v>19</v>
      </c>
      <c r="AD762" t="s">
        <v>1283</v>
      </c>
      <c r="AE762">
        <v>1.136389768630537E-4</v>
      </c>
    </row>
    <row r="763" spans="29:31" x14ac:dyDescent="0.45">
      <c r="AC763" t="s">
        <v>19</v>
      </c>
      <c r="AD763" t="s">
        <v>1284</v>
      </c>
      <c r="AE763">
        <v>1.1383316456852465E-4</v>
      </c>
    </row>
    <row r="764" spans="29:31" x14ac:dyDescent="0.45">
      <c r="AC764" t="s">
        <v>19</v>
      </c>
      <c r="AD764" t="s">
        <v>1285</v>
      </c>
      <c r="AE764">
        <v>1.1372097703504575E-4</v>
      </c>
    </row>
    <row r="765" spans="29:31" x14ac:dyDescent="0.45">
      <c r="AC765" t="s">
        <v>19</v>
      </c>
      <c r="AD765" t="s">
        <v>1286</v>
      </c>
      <c r="AE765">
        <v>1.137203591650738E-4</v>
      </c>
    </row>
    <row r="766" spans="29:31" x14ac:dyDescent="0.45">
      <c r="AC766" t="s">
        <v>19</v>
      </c>
      <c r="AD766" t="s">
        <v>1287</v>
      </c>
      <c r="AE766">
        <v>1.1366263245626562E-4</v>
      </c>
    </row>
    <row r="767" spans="29:31" x14ac:dyDescent="0.45">
      <c r="AC767" t="s">
        <v>19</v>
      </c>
      <c r="AD767" t="s">
        <v>1288</v>
      </c>
      <c r="AE767">
        <v>1.1361885195539582E-4</v>
      </c>
    </row>
    <row r="768" spans="29:31" x14ac:dyDescent="0.45">
      <c r="AC768" t="s">
        <v>19</v>
      </c>
      <c r="AD768" t="s">
        <v>1289</v>
      </c>
      <c r="AE768">
        <v>1.1349298301539509E-4</v>
      </c>
    </row>
    <row r="769" spans="29:31" x14ac:dyDescent="0.45">
      <c r="AC769" t="s">
        <v>19</v>
      </c>
      <c r="AD769" t="s">
        <v>1290</v>
      </c>
      <c r="AE769">
        <v>1.1335007851759625E-4</v>
      </c>
    </row>
    <row r="770" spans="29:31" x14ac:dyDescent="0.45">
      <c r="AC770" t="s">
        <v>19</v>
      </c>
      <c r="AD770" t="s">
        <v>1291</v>
      </c>
      <c r="AE770">
        <v>1.1320999856824062E-4</v>
      </c>
    </row>
    <row r="771" spans="29:31" x14ac:dyDescent="0.45">
      <c r="AC771" t="s">
        <v>19</v>
      </c>
      <c r="AD771" t="s">
        <v>1292</v>
      </c>
      <c r="AE771">
        <v>1.1296902927917893E-4</v>
      </c>
    </row>
    <row r="772" spans="29:31" x14ac:dyDescent="0.45">
      <c r="AC772" t="s">
        <v>19</v>
      </c>
      <c r="AD772" t="s">
        <v>1293</v>
      </c>
      <c r="AE772">
        <v>1.1258859791073358E-4</v>
      </c>
    </row>
    <row r="773" spans="29:31" x14ac:dyDescent="0.45">
      <c r="AC773" t="s">
        <v>19</v>
      </c>
      <c r="AD773" t="s">
        <v>1294</v>
      </c>
      <c r="AE773">
        <v>1.1262593491046732E-4</v>
      </c>
    </row>
    <row r="774" spans="29:31" x14ac:dyDescent="0.45">
      <c r="AC774" t="s">
        <v>19</v>
      </c>
      <c r="AD774" t="s">
        <v>1295</v>
      </c>
      <c r="AE774">
        <v>1.1267880692663872E-4</v>
      </c>
    </row>
    <row r="775" spans="29:31" x14ac:dyDescent="0.45">
      <c r="AC775" t="s">
        <v>19</v>
      </c>
      <c r="AD775" t="s">
        <v>1296</v>
      </c>
      <c r="AE775">
        <v>1.1290071051370869E-4</v>
      </c>
    </row>
    <row r="776" spans="29:31" x14ac:dyDescent="0.45">
      <c r="AC776" t="s">
        <v>19</v>
      </c>
      <c r="AD776" t="s">
        <v>1297</v>
      </c>
      <c r="AE776">
        <v>1.1340824656209868E-4</v>
      </c>
    </row>
    <row r="777" spans="29:31" x14ac:dyDescent="0.45">
      <c r="AC777" t="s">
        <v>19</v>
      </c>
      <c r="AD777" t="s">
        <v>1298</v>
      </c>
      <c r="AE777">
        <v>1.1410273241057387E-4</v>
      </c>
    </row>
    <row r="778" spans="29:31" x14ac:dyDescent="0.45">
      <c r="AC778" t="s">
        <v>19</v>
      </c>
      <c r="AD778" t="s">
        <v>1299</v>
      </c>
      <c r="AE778">
        <v>1.1492149839055048E-4</v>
      </c>
    </row>
    <row r="779" spans="29:31" x14ac:dyDescent="0.45">
      <c r="AC779" t="s">
        <v>19</v>
      </c>
      <c r="AD779" t="s">
        <v>1300</v>
      </c>
      <c r="AE779">
        <v>1.1514507905325863E-4</v>
      </c>
    </row>
    <row r="780" spans="29:31" x14ac:dyDescent="0.45">
      <c r="AC780" t="s">
        <v>19</v>
      </c>
      <c r="AD780" t="s">
        <v>1301</v>
      </c>
      <c r="AE780">
        <v>1.152395248918286E-4</v>
      </c>
    </row>
    <row r="781" spans="29:31" x14ac:dyDescent="0.45">
      <c r="AC781" t="s">
        <v>19</v>
      </c>
      <c r="AD781" t="s">
        <v>1302</v>
      </c>
      <c r="AE781">
        <v>1.1543794941996436E-4</v>
      </c>
    </row>
    <row r="782" spans="29:31" x14ac:dyDescent="0.45">
      <c r="AC782" t="s">
        <v>19</v>
      </c>
      <c r="AD782" t="s">
        <v>1303</v>
      </c>
      <c r="AE782">
        <v>1.1549276331319047E-4</v>
      </c>
    </row>
    <row r="783" spans="29:31" x14ac:dyDescent="0.45">
      <c r="AC783" t="s">
        <v>19</v>
      </c>
      <c r="AD783" t="s">
        <v>1304</v>
      </c>
      <c r="AE783">
        <v>1.1551156421376563E-4</v>
      </c>
    </row>
    <row r="784" spans="29:31" x14ac:dyDescent="0.45">
      <c r="AC784" t="s">
        <v>19</v>
      </c>
      <c r="AD784" t="s">
        <v>1305</v>
      </c>
      <c r="AE784">
        <v>1.1561130608066661E-4</v>
      </c>
    </row>
    <row r="785" spans="29:31" x14ac:dyDescent="0.45">
      <c r="AC785" t="s">
        <v>19</v>
      </c>
      <c r="AD785" t="s">
        <v>1306</v>
      </c>
      <c r="AE785">
        <v>1.1553071818289617E-4</v>
      </c>
    </row>
    <row r="786" spans="29:31" x14ac:dyDescent="0.45">
      <c r="AC786" t="s">
        <v>19</v>
      </c>
      <c r="AD786" t="s">
        <v>1307</v>
      </c>
      <c r="AE786">
        <v>1.1548905609335878E-4</v>
      </c>
    </row>
    <row r="787" spans="29:31" x14ac:dyDescent="0.45">
      <c r="AC787" t="s">
        <v>19</v>
      </c>
      <c r="AD787" t="s">
        <v>1308</v>
      </c>
      <c r="AE787">
        <v>1.1535630231652771E-4</v>
      </c>
    </row>
    <row r="788" spans="29:31" x14ac:dyDescent="0.45">
      <c r="AC788" t="s">
        <v>19</v>
      </c>
      <c r="AD788" t="s">
        <v>1309</v>
      </c>
      <c r="AE788">
        <v>1.1528374672839266E-4</v>
      </c>
    </row>
    <row r="789" spans="29:31" x14ac:dyDescent="0.45">
      <c r="AC789" t="s">
        <v>19</v>
      </c>
      <c r="AD789" t="s">
        <v>1310</v>
      </c>
      <c r="AE789">
        <v>1.1518082724449306E-4</v>
      </c>
    </row>
    <row r="790" spans="29:31" x14ac:dyDescent="0.45">
      <c r="AC790" t="s">
        <v>19</v>
      </c>
      <c r="AD790" t="s">
        <v>1311</v>
      </c>
      <c r="AE790">
        <v>1.1498628647046671E-4</v>
      </c>
    </row>
    <row r="791" spans="29:31" x14ac:dyDescent="0.45">
      <c r="AC791" t="s">
        <v>19</v>
      </c>
      <c r="AD791" t="s">
        <v>1312</v>
      </c>
      <c r="AE791">
        <v>1.148028673559355E-4</v>
      </c>
    </row>
    <row r="792" spans="29:31" x14ac:dyDescent="0.45">
      <c r="AC792" t="s">
        <v>19</v>
      </c>
      <c r="AD792" t="s">
        <v>1313</v>
      </c>
      <c r="AE792">
        <v>1.1433928834269304E-4</v>
      </c>
    </row>
    <row r="793" spans="29:31" x14ac:dyDescent="0.45">
      <c r="AC793" t="s">
        <v>19</v>
      </c>
      <c r="AD793" t="s">
        <v>1314</v>
      </c>
      <c r="AE793">
        <v>1.1391066311643534E-4</v>
      </c>
    </row>
    <row r="794" spans="29:31" x14ac:dyDescent="0.45">
      <c r="AC794" t="s">
        <v>19</v>
      </c>
      <c r="AD794" t="s">
        <v>1315</v>
      </c>
      <c r="AE794">
        <v>1.1321335271951694E-4</v>
      </c>
    </row>
    <row r="795" spans="29:31" x14ac:dyDescent="0.45">
      <c r="AC795" t="s">
        <v>19</v>
      </c>
      <c r="AD795" t="s">
        <v>1316</v>
      </c>
      <c r="AE795">
        <v>1.1306682926902523E-4</v>
      </c>
    </row>
    <row r="796" spans="29:31" x14ac:dyDescent="0.45">
      <c r="AC796" t="s">
        <v>19</v>
      </c>
      <c r="AD796" t="s">
        <v>1317</v>
      </c>
      <c r="AE796">
        <v>1.1270405132834996E-4</v>
      </c>
    </row>
    <row r="797" spans="29:31" x14ac:dyDescent="0.45">
      <c r="AC797" t="s">
        <v>19</v>
      </c>
      <c r="AD797" t="s">
        <v>1318</v>
      </c>
      <c r="AE797">
        <v>1.1272814825725612E-4</v>
      </c>
    </row>
    <row r="798" spans="29:31" x14ac:dyDescent="0.45">
      <c r="AC798" t="s">
        <v>19</v>
      </c>
      <c r="AD798" t="s">
        <v>1319</v>
      </c>
      <c r="AE798">
        <v>1.1281306124483023E-4</v>
      </c>
    </row>
    <row r="799" spans="29:31" x14ac:dyDescent="0.45">
      <c r="AC799" t="s">
        <v>19</v>
      </c>
      <c r="AD799" t="s">
        <v>1320</v>
      </c>
      <c r="AE799">
        <v>1.1306382818630431E-4</v>
      </c>
    </row>
    <row r="800" spans="29:31" x14ac:dyDescent="0.45">
      <c r="AC800" t="s">
        <v>19</v>
      </c>
      <c r="AD800" t="s">
        <v>1321</v>
      </c>
      <c r="AE800">
        <v>1.1350189799641899E-4</v>
      </c>
    </row>
    <row r="801" spans="29:31" x14ac:dyDescent="0.45">
      <c r="AC801" t="s">
        <v>19</v>
      </c>
      <c r="AD801" t="s">
        <v>1322</v>
      </c>
      <c r="AE801">
        <v>1.1434882119368888E-4</v>
      </c>
    </row>
    <row r="802" spans="29:31" x14ac:dyDescent="0.45">
      <c r="AC802" t="s">
        <v>19</v>
      </c>
      <c r="AD802" t="s">
        <v>1323</v>
      </c>
      <c r="AE802">
        <v>1.1504366011071949E-4</v>
      </c>
    </row>
    <row r="803" spans="29:31" x14ac:dyDescent="0.45">
      <c r="AC803" t="s">
        <v>19</v>
      </c>
      <c r="AD803" t="s">
        <v>292</v>
      </c>
      <c r="AE803">
        <v>5.7425984149200082E-2</v>
      </c>
    </row>
    <row r="804" spans="29:31" x14ac:dyDescent="0.45">
      <c r="AC804" t="s">
        <v>19</v>
      </c>
      <c r="AD804" t="s">
        <v>293</v>
      </c>
      <c r="AE804">
        <v>7.171936840988458E-3</v>
      </c>
    </row>
    <row r="805" spans="29:31" x14ac:dyDescent="0.45">
      <c r="AC805" t="s">
        <v>19</v>
      </c>
      <c r="AD805" t="s">
        <v>294</v>
      </c>
      <c r="AE805">
        <v>7.1593944336263678E-3</v>
      </c>
    </row>
    <row r="806" spans="29:31" x14ac:dyDescent="0.45">
      <c r="AC806" t="s">
        <v>19</v>
      </c>
      <c r="AD806" t="s">
        <v>295</v>
      </c>
      <c r="AE806">
        <v>2.1365777482765826E-2</v>
      </c>
    </row>
    <row r="807" spans="29:31" x14ac:dyDescent="0.45">
      <c r="AC807" t="s">
        <v>19</v>
      </c>
      <c r="AD807" t="s">
        <v>296</v>
      </c>
      <c r="AE807">
        <v>2.8088739638237454E-2</v>
      </c>
    </row>
    <row r="808" spans="29:31" x14ac:dyDescent="0.45">
      <c r="AC808" t="s">
        <v>19</v>
      </c>
      <c r="AD808" t="s">
        <v>297</v>
      </c>
      <c r="AE808">
        <v>6.9399051293382204E-3</v>
      </c>
    </row>
    <row r="809" spans="29:31" x14ac:dyDescent="0.45">
      <c r="AC809" t="s">
        <v>19</v>
      </c>
      <c r="AD809" t="s">
        <v>298</v>
      </c>
      <c r="AE809">
        <v>6.9359580876902456E-3</v>
      </c>
    </row>
    <row r="810" spans="29:31" x14ac:dyDescent="0.45">
      <c r="AC810" t="s">
        <v>19</v>
      </c>
      <c r="AD810" t="s">
        <v>299</v>
      </c>
      <c r="AE810">
        <v>3.4931978569127935E-2</v>
      </c>
    </row>
    <row r="811" spans="29:31" x14ac:dyDescent="0.45">
      <c r="AC811" t="s">
        <v>19</v>
      </c>
      <c r="AD811" t="s">
        <v>610</v>
      </c>
      <c r="AE811">
        <v>2.7650611102568504E-2</v>
      </c>
    </row>
    <row r="812" spans="29:31" x14ac:dyDescent="0.45">
      <c r="AC812" t="s">
        <v>19</v>
      </c>
      <c r="AD812" t="s">
        <v>611</v>
      </c>
      <c r="AE812">
        <v>3.454696623369329E-3</v>
      </c>
    </row>
    <row r="813" spans="29:31" x14ac:dyDescent="0.45">
      <c r="AC813" t="s">
        <v>19</v>
      </c>
      <c r="AD813" t="s">
        <v>612</v>
      </c>
      <c r="AE813">
        <v>3.4510150010078774E-3</v>
      </c>
    </row>
    <row r="814" spans="29:31" x14ac:dyDescent="0.45">
      <c r="AC814" t="s">
        <v>19</v>
      </c>
      <c r="AD814" t="s">
        <v>613</v>
      </c>
      <c r="AE814">
        <v>1.0310668744065788E-2</v>
      </c>
    </row>
    <row r="815" spans="29:31" x14ac:dyDescent="0.45">
      <c r="AC815" t="s">
        <v>19</v>
      </c>
      <c r="AD815" t="s">
        <v>614</v>
      </c>
      <c r="AE815">
        <v>1.3595333994654783E-2</v>
      </c>
    </row>
    <row r="816" spans="29:31" x14ac:dyDescent="0.45">
      <c r="AC816" t="s">
        <v>19</v>
      </c>
      <c r="AD816" t="s">
        <v>615</v>
      </c>
      <c r="AE816">
        <v>3.3690058257676639E-3</v>
      </c>
    </row>
    <row r="817" spans="29:31" x14ac:dyDescent="0.45">
      <c r="AC817" t="s">
        <v>19</v>
      </c>
      <c r="AD817" t="s">
        <v>616</v>
      </c>
      <c r="AE817">
        <v>3.3688932851656294E-3</v>
      </c>
    </row>
    <row r="818" spans="29:31" x14ac:dyDescent="0.45">
      <c r="AC818" t="s">
        <v>19</v>
      </c>
      <c r="AD818" t="s">
        <v>617</v>
      </c>
      <c r="AE818">
        <v>1.6958282488018839E-2</v>
      </c>
    </row>
    <row r="819" spans="29:31" x14ac:dyDescent="0.45">
      <c r="AC819" t="s">
        <v>19</v>
      </c>
      <c r="AD819" t="s">
        <v>642</v>
      </c>
      <c r="AE819">
        <v>8.28144485911637E-2</v>
      </c>
    </row>
    <row r="820" spans="29:31" x14ac:dyDescent="0.45">
      <c r="AC820" t="s">
        <v>19</v>
      </c>
      <c r="AD820" t="s">
        <v>643</v>
      </c>
      <c r="AE820">
        <v>1.0378318124121285E-2</v>
      </c>
    </row>
    <row r="821" spans="29:31" x14ac:dyDescent="0.45">
      <c r="AC821" t="s">
        <v>19</v>
      </c>
      <c r="AD821" t="s">
        <v>644</v>
      </c>
      <c r="AE821">
        <v>1.0389321593917519E-2</v>
      </c>
    </row>
    <row r="822" spans="29:31" x14ac:dyDescent="0.45">
      <c r="AC822" t="s">
        <v>19</v>
      </c>
      <c r="AD822" t="s">
        <v>645</v>
      </c>
      <c r="AE822">
        <v>3.1079541498333502E-2</v>
      </c>
    </row>
    <row r="823" spans="29:31" x14ac:dyDescent="0.45">
      <c r="AC823" t="s">
        <v>19</v>
      </c>
      <c r="AD823" t="s">
        <v>646</v>
      </c>
      <c r="AE823">
        <v>4.0723413298344946E-2</v>
      </c>
    </row>
    <row r="824" spans="29:31" x14ac:dyDescent="0.45">
      <c r="AC824" t="s">
        <v>19</v>
      </c>
      <c r="AD824" t="s">
        <v>647</v>
      </c>
      <c r="AE824">
        <v>1.0081989274381116E-2</v>
      </c>
    </row>
    <row r="825" spans="29:31" x14ac:dyDescent="0.45">
      <c r="AC825" t="s">
        <v>19</v>
      </c>
      <c r="AD825" t="s">
        <v>648</v>
      </c>
      <c r="AE825">
        <v>1.0080617691310519E-2</v>
      </c>
    </row>
    <row r="826" spans="29:31" x14ac:dyDescent="0.45">
      <c r="AC826" t="s">
        <v>19</v>
      </c>
      <c r="AD826" t="s">
        <v>649</v>
      </c>
      <c r="AE826">
        <v>5.0981805244122901E-2</v>
      </c>
    </row>
    <row r="827" spans="29:31" x14ac:dyDescent="0.45">
      <c r="AC827" t="s">
        <v>19</v>
      </c>
      <c r="AD827" t="s">
        <v>1326</v>
      </c>
      <c r="AE827">
        <v>1.1335745251097881E-4</v>
      </c>
    </row>
    <row r="828" spans="29:31" x14ac:dyDescent="0.45">
      <c r="AC828" t="s">
        <v>19</v>
      </c>
      <c r="AD828" t="s">
        <v>1327</v>
      </c>
      <c r="AE828">
        <v>1.1382729849107967E-4</v>
      </c>
    </row>
    <row r="829" spans="29:31" x14ac:dyDescent="0.45">
      <c r="AC829" t="s">
        <v>19</v>
      </c>
      <c r="AD829" t="s">
        <v>1328</v>
      </c>
      <c r="AE829">
        <v>1.1376957178227147E-4</v>
      </c>
    </row>
    <row r="830" spans="29:31" x14ac:dyDescent="0.45">
      <c r="AC830" t="s">
        <v>19</v>
      </c>
      <c r="AD830" t="s">
        <v>1329</v>
      </c>
      <c r="AE830">
        <v>1.1384142123329572E-4</v>
      </c>
    </row>
    <row r="831" spans="29:31" x14ac:dyDescent="0.45">
      <c r="AC831" t="s">
        <v>19</v>
      </c>
      <c r="AD831" t="s">
        <v>1330</v>
      </c>
      <c r="AE831">
        <v>1.1382350300410909E-4</v>
      </c>
    </row>
    <row r="832" spans="29:31" x14ac:dyDescent="0.45">
      <c r="AC832" t="s">
        <v>19</v>
      </c>
      <c r="AD832" t="s">
        <v>1331</v>
      </c>
      <c r="AE832">
        <v>1.1373382359103705E-4</v>
      </c>
    </row>
    <row r="833" spans="29:31" x14ac:dyDescent="0.45">
      <c r="AC833" t="s">
        <v>19</v>
      </c>
      <c r="AD833" t="s">
        <v>1332</v>
      </c>
      <c r="AE833">
        <v>1.1367097738817554E-4</v>
      </c>
    </row>
    <row r="834" spans="29:31" x14ac:dyDescent="0.45">
      <c r="AC834" t="s">
        <v>19</v>
      </c>
      <c r="AD834" t="s">
        <v>1333</v>
      </c>
      <c r="AE834">
        <v>1.1367097738817554E-4</v>
      </c>
    </row>
    <row r="835" spans="29:31" x14ac:dyDescent="0.45">
      <c r="AC835" t="s">
        <v>19</v>
      </c>
      <c r="AD835" t="s">
        <v>1334</v>
      </c>
      <c r="AE835">
        <v>1.1376630589813401E-4</v>
      </c>
    </row>
    <row r="836" spans="29:31" x14ac:dyDescent="0.45">
      <c r="AC836" t="s">
        <v>19</v>
      </c>
      <c r="AD836" t="s">
        <v>1335</v>
      </c>
      <c r="AE836">
        <v>1.1369304417288815E-4</v>
      </c>
    </row>
    <row r="837" spans="29:31" x14ac:dyDescent="0.45">
      <c r="AC837" t="s">
        <v>19</v>
      </c>
      <c r="AD837" t="s">
        <v>1336</v>
      </c>
      <c r="AE837">
        <v>1.1367998063633829E-4</v>
      </c>
    </row>
    <row r="838" spans="29:31" x14ac:dyDescent="0.45">
      <c r="AC838" t="s">
        <v>19</v>
      </c>
      <c r="AD838" t="s">
        <v>1337</v>
      </c>
      <c r="AE838">
        <v>1.136345230598303E-4</v>
      </c>
    </row>
    <row r="839" spans="29:31" x14ac:dyDescent="0.45">
      <c r="AC839" t="s">
        <v>19</v>
      </c>
      <c r="AD839" t="s">
        <v>1338</v>
      </c>
      <c r="AE839">
        <v>1.1358827107907269E-4</v>
      </c>
    </row>
    <row r="840" spans="29:31" x14ac:dyDescent="0.45">
      <c r="AC840" t="s">
        <v>19</v>
      </c>
      <c r="AD840" t="s">
        <v>1339</v>
      </c>
      <c r="AE840">
        <v>1.1346946351018001E-4</v>
      </c>
    </row>
    <row r="841" spans="29:31" x14ac:dyDescent="0.45">
      <c r="AC841" t="s">
        <v>19</v>
      </c>
      <c r="AD841" t="s">
        <v>1340</v>
      </c>
      <c r="AE841">
        <v>1.1320448555935101E-4</v>
      </c>
    </row>
    <row r="842" spans="29:31" x14ac:dyDescent="0.45">
      <c r="AC842" t="s">
        <v>19</v>
      </c>
      <c r="AD842" t="s">
        <v>1341</v>
      </c>
      <c r="AE842">
        <v>1.1254301162080589E-4</v>
      </c>
    </row>
    <row r="843" spans="29:31" x14ac:dyDescent="0.45">
      <c r="AC843" t="s">
        <v>19</v>
      </c>
      <c r="AD843" t="s">
        <v>1342</v>
      </c>
      <c r="AE843">
        <v>1.1231898962240348E-4</v>
      </c>
    </row>
    <row r="844" spans="29:31" x14ac:dyDescent="0.45">
      <c r="AC844" t="s">
        <v>19</v>
      </c>
      <c r="AD844" t="s">
        <v>1343</v>
      </c>
      <c r="AE844">
        <v>1.1196168424433693E-4</v>
      </c>
    </row>
    <row r="845" spans="29:31" x14ac:dyDescent="0.45">
      <c r="AC845" t="s">
        <v>19</v>
      </c>
      <c r="AD845" t="s">
        <v>1344</v>
      </c>
      <c r="AE845">
        <v>1.1181674960234453E-4</v>
      </c>
    </row>
    <row r="846" spans="29:31" x14ac:dyDescent="0.45">
      <c r="AC846" t="s">
        <v>19</v>
      </c>
      <c r="AD846" t="s">
        <v>1345</v>
      </c>
      <c r="AE846">
        <v>1.1182063335645395E-4</v>
      </c>
    </row>
    <row r="847" spans="29:31" x14ac:dyDescent="0.45">
      <c r="AC847" t="s">
        <v>19</v>
      </c>
      <c r="AD847" t="s">
        <v>1346</v>
      </c>
      <c r="AE847">
        <v>1.1203909452510877E-4</v>
      </c>
    </row>
    <row r="848" spans="29:31" x14ac:dyDescent="0.45">
      <c r="AC848" t="s">
        <v>19</v>
      </c>
      <c r="AD848" t="s">
        <v>1347</v>
      </c>
      <c r="AE848">
        <v>1.1231951922523658E-4</v>
      </c>
    </row>
    <row r="849" spans="29:31" x14ac:dyDescent="0.45">
      <c r="AC849" t="s">
        <v>19</v>
      </c>
      <c r="AD849" t="s">
        <v>1348</v>
      </c>
      <c r="AE849">
        <v>1.1233355370031381E-4</v>
      </c>
    </row>
    <row r="850" spans="29:31" x14ac:dyDescent="0.45">
      <c r="AC850" t="s">
        <v>19</v>
      </c>
      <c r="AD850" t="s">
        <v>1349</v>
      </c>
      <c r="AE850">
        <v>1.1281460960704865E-4</v>
      </c>
    </row>
    <row r="851" spans="29:31" x14ac:dyDescent="0.45">
      <c r="AC851" t="s">
        <v>19</v>
      </c>
      <c r="AD851" t="s">
        <v>1350</v>
      </c>
      <c r="AE851">
        <v>1.1500266371201199E-4</v>
      </c>
    </row>
    <row r="852" spans="29:31" x14ac:dyDescent="0.45">
      <c r="AC852" t="s">
        <v>19</v>
      </c>
      <c r="AD852" t="s">
        <v>1351</v>
      </c>
      <c r="AE852">
        <v>1.1515977921916577E-4</v>
      </c>
    </row>
    <row r="853" spans="29:31" x14ac:dyDescent="0.45">
      <c r="AC853" t="s">
        <v>19</v>
      </c>
      <c r="AD853" t="s">
        <v>1352</v>
      </c>
      <c r="AE853">
        <v>1.1518678896365399E-4</v>
      </c>
    </row>
    <row r="854" spans="29:31" x14ac:dyDescent="0.45">
      <c r="AC854" t="s">
        <v>19</v>
      </c>
      <c r="AD854" t="s">
        <v>1353</v>
      </c>
      <c r="AE854">
        <v>1.1518678896365399E-4</v>
      </c>
    </row>
    <row r="855" spans="29:31" x14ac:dyDescent="0.45">
      <c r="AC855" t="s">
        <v>19</v>
      </c>
      <c r="AD855" t="s">
        <v>1354</v>
      </c>
      <c r="AE855">
        <v>1.151687824673285E-4</v>
      </c>
    </row>
    <row r="856" spans="29:31" x14ac:dyDescent="0.45">
      <c r="AC856" t="s">
        <v>19</v>
      </c>
      <c r="AD856" t="s">
        <v>1355</v>
      </c>
      <c r="AE856">
        <v>1.151687824673285E-4</v>
      </c>
    </row>
    <row r="857" spans="29:31" x14ac:dyDescent="0.45">
      <c r="AC857" t="s">
        <v>19</v>
      </c>
      <c r="AD857" t="s">
        <v>1356</v>
      </c>
      <c r="AE857">
        <v>1.1514627434692164E-4</v>
      </c>
    </row>
    <row r="858" spans="29:31" x14ac:dyDescent="0.45">
      <c r="AC858" t="s">
        <v>19</v>
      </c>
      <c r="AD858" t="s">
        <v>1357</v>
      </c>
      <c r="AE858">
        <v>1.1513806550300854E-4</v>
      </c>
    </row>
    <row r="859" spans="29:31" x14ac:dyDescent="0.45">
      <c r="AC859" t="s">
        <v>19</v>
      </c>
      <c r="AD859" t="s">
        <v>1358</v>
      </c>
      <c r="AE859">
        <v>1.1510364131885688E-4</v>
      </c>
    </row>
    <row r="860" spans="29:31" x14ac:dyDescent="0.45">
      <c r="AC860" t="s">
        <v>19</v>
      </c>
      <c r="AD860" t="s">
        <v>1359</v>
      </c>
      <c r="AE860">
        <v>1.1513682976306464E-4</v>
      </c>
    </row>
    <row r="861" spans="29:31" x14ac:dyDescent="0.45">
      <c r="AC861" t="s">
        <v>19</v>
      </c>
      <c r="AD861" t="s">
        <v>1360</v>
      </c>
      <c r="AE861">
        <v>1.1506356803781879E-4</v>
      </c>
    </row>
    <row r="862" spans="29:31" x14ac:dyDescent="0.45">
      <c r="AC862" t="s">
        <v>19</v>
      </c>
      <c r="AD862" t="s">
        <v>1361</v>
      </c>
      <c r="AE862">
        <v>1.1488129639609265E-4</v>
      </c>
    </row>
    <row r="863" spans="29:31" x14ac:dyDescent="0.45">
      <c r="AC863" t="s">
        <v>19</v>
      </c>
      <c r="AD863" t="s">
        <v>1362</v>
      </c>
      <c r="AE863">
        <v>1.1475736933314664E-4</v>
      </c>
    </row>
    <row r="864" spans="29:31" x14ac:dyDescent="0.45">
      <c r="AC864" t="s">
        <v>19</v>
      </c>
      <c r="AD864" t="s">
        <v>1363</v>
      </c>
      <c r="AE864">
        <v>1.1432909717544435E-4</v>
      </c>
    </row>
    <row r="865" spans="29:31" x14ac:dyDescent="0.45">
      <c r="AC865" t="s">
        <v>19</v>
      </c>
      <c r="AD865" t="s">
        <v>1364</v>
      </c>
      <c r="AE865">
        <v>1.1384565805596053E-4</v>
      </c>
    </row>
    <row r="866" spans="29:31" x14ac:dyDescent="0.45">
      <c r="AC866" t="s">
        <v>19</v>
      </c>
      <c r="AD866" t="s">
        <v>1365</v>
      </c>
      <c r="AE866">
        <v>1.1267550059622036E-4</v>
      </c>
    </row>
    <row r="867" spans="29:31" x14ac:dyDescent="0.45">
      <c r="AC867" t="s">
        <v>19</v>
      </c>
      <c r="AD867" t="s">
        <v>1366</v>
      </c>
      <c r="AE867">
        <v>1.1250964664232041E-4</v>
      </c>
    </row>
    <row r="868" spans="29:31" x14ac:dyDescent="0.45">
      <c r="AC868" t="s">
        <v>19</v>
      </c>
      <c r="AD868" t="s">
        <v>1367</v>
      </c>
      <c r="AE868">
        <v>1.1221236291867215E-4</v>
      </c>
    </row>
    <row r="869" spans="29:31" x14ac:dyDescent="0.45">
      <c r="AC869" t="s">
        <v>19</v>
      </c>
      <c r="AD869" t="s">
        <v>1368</v>
      </c>
      <c r="AE869">
        <v>1.1225208313115484E-4</v>
      </c>
    </row>
    <row r="870" spans="29:31" x14ac:dyDescent="0.45">
      <c r="AC870" t="s">
        <v>19</v>
      </c>
      <c r="AD870" t="s">
        <v>1369</v>
      </c>
      <c r="AE870">
        <v>1.1230945677140763E-4</v>
      </c>
    </row>
    <row r="871" spans="29:31" x14ac:dyDescent="0.45">
      <c r="AC871" t="s">
        <v>19</v>
      </c>
      <c r="AD871" t="s">
        <v>1370</v>
      </c>
      <c r="AE871">
        <v>1.1271080745176053E-4</v>
      </c>
    </row>
    <row r="872" spans="29:31" x14ac:dyDescent="0.45">
      <c r="AC872" t="s">
        <v>19</v>
      </c>
      <c r="AD872" t="s">
        <v>1371</v>
      </c>
      <c r="AE872">
        <v>1.1351765736799233E-4</v>
      </c>
    </row>
    <row r="873" spans="29:31" x14ac:dyDescent="0.45">
      <c r="AC873" t="s">
        <v>19</v>
      </c>
      <c r="AD873" t="s">
        <v>1372</v>
      </c>
      <c r="AE873">
        <v>1.1410631091698586E-4</v>
      </c>
    </row>
    <row r="874" spans="29:31" x14ac:dyDescent="0.45">
      <c r="AC874" t="s">
        <v>19</v>
      </c>
      <c r="AD874" t="s">
        <v>1373</v>
      </c>
      <c r="AE874">
        <v>1.148092704107907E-4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2025-09-05T19:00:00Z</dcterms:modified>
</cp:coreProperties>
</file>