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18873BA1-2615-4BA1-9192-1236433CE697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9" l="1"/>
  <c r="B18" i="69"/>
  <c r="G17" i="69"/>
  <c r="G16" i="69"/>
  <c r="B35" i="66"/>
  <c r="B34" i="66"/>
  <c r="B33" i="66"/>
  <c r="B32" i="66"/>
  <c r="B31" i="66"/>
  <c r="B30" i="66"/>
  <c r="B29" i="66"/>
  <c r="B28" i="66"/>
  <c r="B26" i="66"/>
  <c r="H14" i="69" l="1"/>
  <c r="G23" i="69"/>
  <c r="F21" i="69"/>
  <c r="B17" i="69"/>
  <c r="B16" i="69"/>
  <c r="H13" i="69" l="1"/>
  <c r="F13" i="69" s="1"/>
  <c r="B4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<sst xmlns="http://schemas.openxmlformats.org/spreadsheetml/2006/main" count="520" uniqueCount="288">
  <si>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</si>
  <si>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</si>
  <si>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</si>
  <si>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</si>
  <si>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</si>
  <si>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</si>
  <si>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</si>
  <si>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</si>
  <si>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</si>
  <si>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</si>
  <si>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</si>
  <si>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</si>
  <si>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</si>
  <si>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</si>
  <si>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</si>
  <si>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</si>
  <si>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</si>
  <si>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</si>
  <si>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</si>
  <si>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</si>
  <si>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</si>
  <si>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</si>
  <si>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</si>
  <si>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</si>
  <si>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</si>
  <si>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</si>
  <si>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</si>
  <si>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</si>
  <si>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</si>
  <si>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</si>
  <si>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</si>
  <si>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</si>
  <si>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</si>
  <si>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</si>
  <si>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</si>
  <si>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</si>
  <si>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</si>
  <si>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</si>
  <si>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</si>
  <si>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</si>
  <si>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</si>
  <si>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</si>
  <si>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</si>
  <si>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</si>
  <si>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</si>
  <si>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</si>
  <si>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</si>
  <si>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</si>
  <si>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</si>
  <si>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</si>
  <si>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</si>
  <si>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</si>
  <si>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</si>
  <si>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</si>
  <si>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</si>
  <si>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</si>
  <si>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</si>
  <si>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</si>
  <si>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</si>
  <si>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</si>
  <si>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</si>
  <si>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</si>
  <si>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</si>
  <si>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</si>
  <si>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</si>
  <si>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</si>
  <si>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</si>
  <si>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</si>
  <si>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</si>
  <si>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</si>
  <si>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</si>
  <si>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</si>
  <si>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</si>
  <si>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</si>
  <si>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</si>
  <si>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</si>
  <si>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</si>
  <si>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</si>
  <si>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</si>
  <si>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</si>
  <si>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</si>
  <si>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</si>
  <si>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</si>
  <si>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</si>
  <si>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</si>
  <si>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</si>
  <si>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</si>
  <si>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</si>
  <si>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</si>
  <si>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</si>
  <si>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</si>
  <si>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</si>
  <si>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</si>
  <si>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</si>
  <si>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</si>
  <si>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</si>
  <si>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</si>
  <si>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</si>
  <si>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</si>
  <si>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</si>
  <si>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</si>
  <si>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</si>
  <si>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</si>
  <si>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</si>
  <si>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</si>
  <si>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</si>
  <si>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</si>
  <si>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</si>
  <si>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</si>
  <si>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</si>
  <si>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</si>
  <si>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</si>
  <si>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</si>
  <si>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</si>
  <si>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</si>
  <si>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</si>
  <si>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</si>
  <si>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</si>
  <si>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</si>
  <si>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</si>
  <si>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</si>
  <si>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</si>
  <si>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</si>
  <si>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</si>
  <si>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</si>
  <si>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</si>
  <si>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</si>
  <si>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</si>
  <si>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</si>
  <si>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</si>
  <si>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</si>
  <si>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</si>
  <si>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</si>
  <si>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</si>
  <si>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</si>
  <si>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</si>
  <si>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</si>
  <si>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</si>
  <si>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</si>
  <si>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</si>
  <si>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</si>
  <si>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</si>
  <si>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</si>
  <si>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</si>
  <si>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</si>
  <si>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</si>
  <si>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</si>
  <si>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</si>
  <si>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</si>
  <si>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</si>
  <si>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</si>
  <si>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</si>
  <si>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</si>
  <si>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</si>
  <si>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</si>
  <si>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</si>
  <si>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</si>
  <si>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</si>
  <si>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</si>
  <si>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</si>
  <si>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</si>
  <si>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</si>
  <si>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</si>
  <si>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</si>
  <si>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</si>
  <si>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</si>
  <si>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</si>
  <si>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</si>
  <si>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</si>
  <si>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</si>
  <si>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</si>
  <si>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</si>
  <si>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</si>
  <si>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</si>
  <si>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</si>
  <si>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</si>
  <si>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</si>
  <si>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</si>
  <si>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</si>
  <si>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</si>
  <si>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</si>
  <si>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</si>
  <si>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</si>
  <si>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</si>
  <si>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</si>
  <si>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</si>
  <si>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</si>
  <si>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</si>
  <si>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</si>
  <si>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</si>
  <si>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</si>
  <si>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</si>
  <si>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</si>
  <si>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</si>
  <si>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</si>
  <si>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</si>
  <si>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</si>
  <si>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</si>
  <si>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</si>
  <si>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</si>
  <si>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</si>
  <si>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</si>
  <si>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</si>
  <si>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</si>
  <si>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</si>
  <si>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</si>
  <si>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</si>
  <si>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</si>
  <si>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</si>
  <si>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</si>
  <si>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</si>
  <si>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</si>
  <si>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</si>
  <si>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</si>
  <si>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</si>
  <si>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</si>
  <si>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</si>
  <si>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</si>
  <si>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</si>
  <si>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</si>
  <si>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</si>
  <si>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</si>
  <si>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</si>
  <si>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</si>
  <si>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</si>
  <si>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</si>
  <si>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</si>
  <si>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</si>
  <si>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</si>
  <si>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</si>
  <si>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</si>
  <si>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</si>
  <si>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</si>
  <si>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</si>
  <si>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</si>
  <si>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</si>
  <si>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</si>
  <si>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</si>
  <si>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</si>
  <si>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</si>
  <si>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</si>
  <si>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</si>
  <si>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</si>
  <si>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</si>
  <si>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</si>
  <si>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</si>
  <si>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</si>
  <si>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</si>
  <si>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</si>
  <si>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</si>
  <si>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</si>
  <si>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</si>
  <si>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</si>
  <si>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</si>
  <si>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</si>
  <si>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</si>
  <si>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</si>
  <si>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</si>
  <si>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</si>
  <si>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</si>
  <si>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</si>
  <si>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</si>
  <si>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</si>
  <si>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</si>
  <si>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</si>
  <si>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</si>
  <si>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</si>
  <si>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</si>
  <si>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</si>
  <si>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</si>
  <si>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</si>
  <si>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</si>
  <si>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</si>
  <si>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</si>
  <si>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</si>
  <si>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</si>
  <si>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</si>
  <si>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</si>
  <si>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</si>
  <si>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</si>
  <si>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</si>
  <si>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</si>
  <si>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</si>
  <si>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</si>
  <si>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</si>
  <si>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GAS</t>
  </si>
  <si>
    <t>ELC*</t>
  </si>
  <si>
    <t>&lt;gen_cname&gt;_src_&lt;pset&gt;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</si>
</sst>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259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257</v>
      </c>
      <c r="J6" t="str">
        <f>Q6</f>
        <v>e3d</v>
      </c>
      <c r="L6" t="s">
        <v>249</v>
      </c>
      <c r="O6">
        <v>1</v>
      </c>
      <c r="Q6" t="str">
        <f>VLOOKUP(A6,$S$6:$U$17,3,FALSE)</f>
        <v>e3d</v>
      </c>
      <c r="S6">
        <v>1</v>
      </c>
      <c r="T6" t="s">
        <v>229</v>
      </c>
      <c r="U6" t="s">
        <v>243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256</v>
      </c>
      <c r="J7" t="str">
        <f t="shared" ref="J7:J55" si="3">Q7</f>
        <v>e3d</v>
      </c>
      <c r="L7" t="s">
        <v>250</v>
      </c>
      <c r="O7">
        <v>2</v>
      </c>
      <c r="Q7" t="str">
        <f t="shared" ref="Q7:Q55" si="4">VLOOKUP(A7,$S$6:$U$17,3,FALSE)</f>
        <v>e3d</v>
      </c>
      <c r="S7">
        <v>2</v>
      </c>
      <c r="T7" t="s">
        <v>230</v>
      </c>
      <c r="U7" t="s">
        <v>240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255</v>
      </c>
      <c r="J8" t="str">
        <f t="shared" si="3"/>
        <v>e3d</v>
      </c>
      <c r="L8" t="s">
        <v>251</v>
      </c>
      <c r="O8">
        <v>3</v>
      </c>
      <c r="Q8" t="str">
        <f t="shared" si="4"/>
        <v>e3d</v>
      </c>
      <c r="S8">
        <v>3</v>
      </c>
      <c r="T8" t="s">
        <v>231</v>
      </c>
      <c r="U8" t="s">
        <v>241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254</v>
      </c>
      <c r="J9" t="str">
        <f t="shared" si="3"/>
        <v>e3d</v>
      </c>
      <c r="L9" t="s">
        <v>252</v>
      </c>
      <c r="O9">
        <v>4</v>
      </c>
      <c r="Q9" t="str">
        <f t="shared" si="4"/>
        <v>e3d</v>
      </c>
      <c r="S9">
        <v>4</v>
      </c>
      <c r="T9" t="s">
        <v>232</v>
      </c>
      <c r="U9" t="s">
        <v>239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258</v>
      </c>
      <c r="J10" t="str">
        <f t="shared" si="3"/>
        <v>e3d</v>
      </c>
      <c r="L10" t="s">
        <v>253</v>
      </c>
      <c r="O10">
        <v>5</v>
      </c>
      <c r="Q10" t="str">
        <f t="shared" si="4"/>
        <v>e3d</v>
      </c>
      <c r="S10">
        <v>5</v>
      </c>
      <c r="T10" t="s">
        <v>233</v>
      </c>
      <c r="U10" t="s">
        <v>246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234</v>
      </c>
      <c r="U11" t="s">
        <v>245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235</v>
      </c>
      <c r="U12" t="s">
        <v>244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236</v>
      </c>
      <c r="U13" t="s">
        <v>242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238</v>
      </c>
      <c r="U14" t="s">
        <v>247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237</v>
      </c>
      <c r="U15" t="s">
        <v>248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262</v>
      </c>
      <c r="U16" t="s">
        <v>263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260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tabSelected="1" workbookViewId="0">
      <selection activeCell="B19" sqref="B19"/>
    </sheetView>
  </sheetViews>
  <sheetFormatPr defaultRowHeight="14.25"/>
  <cols>
    <col min="1" max="19" width="19.265625" customWidth="1"/>
  </cols>
  <sheetData>
    <row r="3" spans="1:19" ht="17.25" thickBot="1">
      <c r="A3" s="5" t="s">
        <v>264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282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283</v>
      </c>
      <c r="S6">
        <v>-1</v>
      </c>
    </row>
    <row r="10" spans="1:19" ht="17.25" thickBot="1">
      <c r="A10" s="5" t="s">
        <v>265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279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274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161</v>
      </c>
      <c r="M14" t="s">
        <v>275</v>
      </c>
      <c r="S14">
        <v>-1</v>
      </c>
    </row>
    <row r="15" spans="1:19">
      <c r="A15" t="s">
        <v>121</v>
      </c>
      <c r="B15" s="4" t="s">
        <v>276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_xlfn.TEXTJOIN(",",TRUE,CSET_MAP!$A$28:$A$31)</f>
        <v>buildings,industry,transport,EVs</v>
      </c>
      <c r="J16" t="s">
        <v>161</v>
      </c>
      <c r="M16" t="s">
        <v>282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_xlfn.TEXTJOIN(",",TRUE,CSET_MAP!$A$28:$A$31)</f>
        <v>buildings,industry,transport,EVs</v>
      </c>
      <c r="J17" t="s">
        <v>161</v>
      </c>
      <c r="M17" t="s">
        <v>283</v>
      </c>
      <c r="S17">
        <v>-1</v>
      </c>
    </row>
    <row r="18" spans="1:19">
      <c r="A18" t="s">
        <v>5</v>
      </c>
      <c r="B18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8" t="s">
        <v>286</v>
      </c>
      <c r="J18" t="s">
        <v>161</v>
      </c>
      <c r="M18" t="s">
        <v>287</v>
      </c>
      <c r="S18">
        <v>-1</v>
      </c>
    </row>
    <row r="19" spans="1:19">
      <c r="A19" t="s">
        <v>162</v>
      </c>
      <c r="B19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9" t="s">
        <v>286</v>
      </c>
      <c r="J19" t="s">
        <v>161</v>
      </c>
      <c r="M19" t="s">
        <v>275</v>
      </c>
      <c r="S19">
        <v>-1</v>
      </c>
    </row>
    <row r="20" spans="1:19">
      <c r="A20" t="s">
        <v>121</v>
      </c>
      <c r="B20" s="4" t="s">
        <v>277</v>
      </c>
    </row>
    <row r="21" spans="1:19">
      <c r="A21" t="s">
        <v>5</v>
      </c>
      <c r="F21" t="str">
        <f>H21</f>
        <v>hydrogen</v>
      </c>
      <c r="H21" t="s">
        <v>186</v>
      </c>
      <c r="J21" t="s">
        <v>161</v>
      </c>
      <c r="M21" t="s">
        <v>274</v>
      </c>
      <c r="S21">
        <v>-1</v>
      </c>
    </row>
    <row r="22" spans="1:19">
      <c r="A22" t="s">
        <v>162</v>
      </c>
      <c r="E22" t="s">
        <v>186</v>
      </c>
      <c r="H22" t="s">
        <v>186</v>
      </c>
      <c r="J22" t="s">
        <v>161</v>
      </c>
      <c r="M22" t="s">
        <v>278</v>
      </c>
      <c r="S22">
        <v>-1</v>
      </c>
    </row>
    <row r="23" spans="1:19">
      <c r="A23" t="s">
        <v>162</v>
      </c>
      <c r="F23" t="s">
        <v>186</v>
      </c>
      <c r="G23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3" t="s">
        <v>161</v>
      </c>
      <c r="M23" t="s">
        <v>284</v>
      </c>
      <c r="S23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/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194</v>
      </c>
      <c r="B10" t="str">
        <f t="shared" si="0"/>
        <v>Bio Power</v>
      </c>
    </row>
    <row r="11" spans="1:3">
      <c r="A11" t="s">
        <v>195</v>
      </c>
      <c r="B11" t="str">
        <f t="shared" si="0"/>
        <v>Solar Util</v>
      </c>
    </row>
    <row r="12" spans="1:3">
      <c r="A12" t="s">
        <v>95</v>
      </c>
      <c r="B12" t="s">
        <v>280</v>
      </c>
    </row>
    <row r="13" spans="1:3">
      <c r="A13" t="s">
        <v>96</v>
      </c>
      <c r="B13" t="s">
        <v>281</v>
      </c>
    </row>
    <row r="14" spans="1:3">
      <c r="A14" t="s">
        <v>196</v>
      </c>
      <c r="B14" t="str">
        <f t="shared" si="0"/>
        <v>Geothermal P</v>
      </c>
    </row>
    <row r="15" spans="1:3">
      <c r="A15" t="s">
        <v>200</v>
      </c>
      <c r="B15" t="str">
        <f t="shared" si="0"/>
        <v>Hydro Dam</v>
      </c>
    </row>
    <row r="16" spans="1:3">
      <c r="A16" t="s">
        <v>197</v>
      </c>
      <c r="B16" t="str">
        <f t="shared" si="0"/>
        <v>Hydro RoR</v>
      </c>
    </row>
    <row r="17" spans="1:2">
      <c r="A17" t="s">
        <v>198</v>
      </c>
      <c r="B17" t="str">
        <f t="shared" si="0"/>
        <v>Nuclear P</v>
      </c>
    </row>
    <row r="18" spans="1:2">
      <c r="A18" t="s">
        <v>199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227</v>
      </c>
      <c r="B23" t="str">
        <f t="shared" si="0"/>
        <v>Transformers Dn</v>
      </c>
    </row>
    <row r="24" spans="1:2">
      <c r="A24" t="s">
        <v>228</v>
      </c>
      <c r="B24" t="str">
        <f t="shared" si="0"/>
        <v>Transformers Up</v>
      </c>
    </row>
    <row r="25" spans="1:2">
      <c r="A25" t="s">
        <v>204</v>
      </c>
      <c r="B25" t="str">
        <f t="shared" si="0"/>
        <v>Grid-220V</v>
      </c>
    </row>
    <row r="26" spans="1:2">
      <c r="A26" t="s">
        <v>205</v>
      </c>
      <c r="B26" t="str">
        <f t="shared" si="0"/>
        <v>Grid-400V</v>
      </c>
    </row>
    <row r="27" spans="1:2">
      <c r="A27" t="s">
        <v>206</v>
      </c>
      <c r="B27" t="str">
        <f t="shared" si="0"/>
        <v>Grid-380V</v>
      </c>
    </row>
    <row r="28" spans="1:2">
      <c r="A28" t="s">
        <v>207</v>
      </c>
      <c r="B28" t="str">
        <f t="shared" si="0"/>
        <v>Grid-225V</v>
      </c>
    </row>
    <row r="29" spans="1:2">
      <c r="A29" t="s">
        <v>208</v>
      </c>
      <c r="B29" t="str">
        <f t="shared" si="0"/>
        <v>Grid-330V</v>
      </c>
    </row>
    <row r="30" spans="1:2">
      <c r="A30" t="s">
        <v>209</v>
      </c>
      <c r="B30" t="str">
        <f t="shared" si="0"/>
        <v>Grid-275V</v>
      </c>
    </row>
    <row r="31" spans="1:2">
      <c r="A31" t="s">
        <v>210</v>
      </c>
      <c r="B31" t="str">
        <f t="shared" si="0"/>
        <v>Grid-420V</v>
      </c>
    </row>
    <row r="32" spans="1:2">
      <c r="A32" t="s">
        <v>211</v>
      </c>
      <c r="B32" t="str">
        <f t="shared" si="0"/>
        <v>Grid-300V</v>
      </c>
    </row>
    <row r="33" spans="1:2">
      <c r="A33" t="s">
        <v>212</v>
      </c>
      <c r="B33" t="str">
        <f t="shared" si="0"/>
        <v>Grid-500V</v>
      </c>
    </row>
    <row r="34" spans="1:2">
      <c r="A34" t="s">
        <v>213</v>
      </c>
      <c r="B34" t="str">
        <f t="shared" si="0"/>
        <v>Grid-750V</v>
      </c>
    </row>
    <row r="35" spans="1:2">
      <c r="A35" t="s">
        <v>214</v>
      </c>
      <c r="B35" t="str">
        <f t="shared" si="0"/>
        <v>Grid-450V</v>
      </c>
    </row>
    <row r="36" spans="1:2">
      <c r="A36" t="s">
        <v>215</v>
      </c>
      <c r="B36" t="str">
        <f t="shared" si="0"/>
        <v>Grid-515V</v>
      </c>
    </row>
    <row r="37" spans="1:2">
      <c r="A37" t="s">
        <v>216</v>
      </c>
      <c r="B37" t="str">
        <f t="shared" si="0"/>
        <v>Grid-525V</v>
      </c>
    </row>
    <row r="38" spans="1:2">
      <c r="A38" t="s">
        <v>217</v>
      </c>
      <c r="B38" t="str">
        <f t="shared" si="0"/>
        <v>Grid-320V</v>
      </c>
    </row>
    <row r="39" spans="1:2">
      <c r="A39" t="s">
        <v>218</v>
      </c>
      <c r="B39" t="str">
        <f t="shared" si="0"/>
        <v>Grid-150V</v>
      </c>
    </row>
    <row r="40" spans="1:2">
      <c r="A40" t="s">
        <v>219</v>
      </c>
      <c r="B40" t="str">
        <f t="shared" si="0"/>
        <v>Grid-270V</v>
      </c>
    </row>
    <row r="41" spans="1:2">
      <c r="A41" t="s">
        <v>220</v>
      </c>
      <c r="B41" t="str">
        <f t="shared" si="0"/>
        <v>Grid-350V</v>
      </c>
    </row>
    <row r="42" spans="1:2">
      <c r="A42" t="s">
        <v>221</v>
      </c>
      <c r="B42" t="str">
        <f t="shared" si="0"/>
        <v>Grid-250V</v>
      </c>
    </row>
    <row r="43" spans="1:2">
      <c r="A43" t="s">
        <v>222</v>
      </c>
      <c r="B43" t="str">
        <f t="shared" si="0"/>
        <v>Grid-200V</v>
      </c>
    </row>
    <row r="44" spans="1:2">
      <c r="A44" t="s">
        <v>223</v>
      </c>
      <c r="B44" t="str">
        <f t="shared" si="0"/>
        <v>Grid-236V</v>
      </c>
    </row>
    <row r="45" spans="1:2">
      <c r="A45" t="s">
        <v>224</v>
      </c>
      <c r="B45" t="str">
        <f t="shared" si="0"/>
        <v>Grid-600V</v>
      </c>
    </row>
    <row r="46" spans="1:2">
      <c r="A46" t="s">
        <v>225</v>
      </c>
      <c r="B46" t="str">
        <f t="shared" si="0"/>
        <v>Aggregators</v>
      </c>
    </row>
    <row r="47" spans="1:2">
      <c r="A47" t="s">
        <v>226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24" sqref="A24:A27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201</v>
      </c>
      <c r="B24" t="str">
        <f t="shared" si="0"/>
        <v>Solar elec</v>
      </c>
    </row>
    <row r="25" spans="1:2">
      <c r="A25" t="s">
        <v>202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276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193</v>
      </c>
      <c r="B32" s="7" t="str">
        <f t="shared" si="2"/>
        <v>fossil</v>
      </c>
    </row>
    <row r="33" spans="1:2">
      <c r="A33" s="7" t="s">
        <v>203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6" sqref="B6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285</v>
      </c>
      <c r="B5" t="s">
        <v>138</v>
      </c>
    </row>
    <row r="6" spans="1:3">
      <c r="A6" t="s">
        <v>266</v>
      </c>
      <c r="B6" t="str">
        <f t="shared" si="0"/>
        <v>geothermal</v>
      </c>
    </row>
    <row r="7" spans="1:3">
      <c r="A7" t="s">
        <v>267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268</v>
      </c>
      <c r="B10" t="str">
        <f t="shared" si="0"/>
        <v>oil</v>
      </c>
    </row>
    <row r="11" spans="1:3">
      <c r="A11" t="s">
        <v>269</v>
      </c>
      <c r="B11" t="str">
        <f t="shared" si="0"/>
        <v>solar</v>
      </c>
    </row>
    <row r="12" spans="1:3">
      <c r="A12" t="s">
        <v>270</v>
      </c>
      <c r="B12" t="s">
        <v>272</v>
      </c>
    </row>
    <row r="13" spans="1:3">
      <c r="A13" t="s">
        <v>271</v>
      </c>
      <c r="B13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194</v>
      </c>
    </row>
    <row r="13" spans="1:7">
      <c r="A13" t="s">
        <v>70</v>
      </c>
      <c r="C13" t="str">
        <f t="shared" si="0"/>
        <v>Solar Util</v>
      </c>
      <c r="D13" t="s">
        <v>195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196</v>
      </c>
    </row>
    <row r="17" spans="1:4">
      <c r="A17" t="s">
        <v>70</v>
      </c>
      <c r="C17" t="str">
        <f t="shared" si="0"/>
        <v>Hydro Dam</v>
      </c>
      <c r="D17" t="s">
        <v>200</v>
      </c>
    </row>
    <row r="18" spans="1:4">
      <c r="A18" t="s">
        <v>70</v>
      </c>
      <c r="C18" t="str">
        <f t="shared" si="0"/>
        <v>Hydro RoR</v>
      </c>
      <c r="D18" t="s">
        <v>197</v>
      </c>
    </row>
    <row r="19" spans="1:4">
      <c r="A19" t="s">
        <v>70</v>
      </c>
      <c r="C19" t="str">
        <f t="shared" si="0"/>
        <v>Nuclear P</v>
      </c>
      <c r="D19" t="s">
        <v>198</v>
      </c>
    </row>
    <row r="20" spans="1:4">
      <c r="A20" t="s">
        <v>70</v>
      </c>
      <c r="C20" t="str">
        <f t="shared" si="0"/>
        <v>Nuclear SMR</v>
      </c>
      <c r="D20" t="s">
        <v>199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227</v>
      </c>
    </row>
    <row r="26" spans="1:4">
      <c r="A26" t="s">
        <v>70</v>
      </c>
      <c r="C26" t="str">
        <f t="shared" si="0"/>
        <v>Transformers Up</v>
      </c>
      <c r="D26" t="s">
        <v>228</v>
      </c>
    </row>
    <row r="27" spans="1:4">
      <c r="A27" t="s">
        <v>70</v>
      </c>
      <c r="C27" t="str">
        <f t="shared" si="0"/>
        <v>Grid-220V</v>
      </c>
      <c r="D27" t="s">
        <v>204</v>
      </c>
    </row>
    <row r="28" spans="1:4">
      <c r="A28" t="s">
        <v>70</v>
      </c>
      <c r="C28" t="str">
        <f t="shared" si="0"/>
        <v>Grid-400V</v>
      </c>
      <c r="D28" t="s">
        <v>205</v>
      </c>
    </row>
    <row r="29" spans="1:4">
      <c r="A29" t="s">
        <v>70</v>
      </c>
      <c r="C29" t="str">
        <f t="shared" si="0"/>
        <v>Grid-380V</v>
      </c>
      <c r="D29" t="s">
        <v>206</v>
      </c>
    </row>
    <row r="30" spans="1:4">
      <c r="A30" t="s">
        <v>70</v>
      </c>
      <c r="C30" t="str">
        <f t="shared" si="0"/>
        <v>Grid-225V</v>
      </c>
      <c r="D30" t="s">
        <v>207</v>
      </c>
    </row>
    <row r="31" spans="1:4">
      <c r="A31" t="s">
        <v>70</v>
      </c>
      <c r="C31" t="str">
        <f t="shared" si="0"/>
        <v>Grid-330V</v>
      </c>
      <c r="D31" t="s">
        <v>208</v>
      </c>
    </row>
    <row r="32" spans="1:4">
      <c r="A32" t="s">
        <v>70</v>
      </c>
      <c r="C32" t="str">
        <f t="shared" si="0"/>
        <v>Grid-275V</v>
      </c>
      <c r="D32" t="s">
        <v>209</v>
      </c>
    </row>
    <row r="33" spans="1:4">
      <c r="A33" t="s">
        <v>70</v>
      </c>
      <c r="C33" t="str">
        <f t="shared" si="0"/>
        <v>Grid-420V</v>
      </c>
      <c r="D33" t="s">
        <v>210</v>
      </c>
    </row>
    <row r="34" spans="1:4">
      <c r="A34" t="s">
        <v>70</v>
      </c>
      <c r="C34" t="str">
        <f t="shared" si="0"/>
        <v>Grid-300V</v>
      </c>
      <c r="D34" t="s">
        <v>211</v>
      </c>
    </row>
    <row r="35" spans="1:4">
      <c r="A35" t="s">
        <v>70</v>
      </c>
      <c r="C35" t="str">
        <f t="shared" si="0"/>
        <v>Grid-500V</v>
      </c>
      <c r="D35" t="s">
        <v>212</v>
      </c>
    </row>
    <row r="36" spans="1:4">
      <c r="A36" t="s">
        <v>70</v>
      </c>
      <c r="C36" t="str">
        <f t="shared" si="0"/>
        <v>Grid-750V</v>
      </c>
      <c r="D36" t="s">
        <v>213</v>
      </c>
    </row>
    <row r="37" spans="1:4">
      <c r="A37" t="s">
        <v>70</v>
      </c>
      <c r="C37" t="str">
        <f t="shared" si="0"/>
        <v>Grid-450V</v>
      </c>
      <c r="D37" t="s">
        <v>214</v>
      </c>
    </row>
    <row r="38" spans="1:4">
      <c r="A38" t="s">
        <v>70</v>
      </c>
      <c r="C38" t="str">
        <f t="shared" si="0"/>
        <v>Grid-515V</v>
      </c>
      <c r="D38" t="s">
        <v>215</v>
      </c>
    </row>
    <row r="39" spans="1:4">
      <c r="A39" t="s">
        <v>70</v>
      </c>
      <c r="C39" t="str">
        <f t="shared" si="0"/>
        <v>Grid-525V</v>
      </c>
      <c r="D39" t="s">
        <v>216</v>
      </c>
    </row>
    <row r="40" spans="1:4">
      <c r="A40" t="s">
        <v>70</v>
      </c>
      <c r="C40" t="str">
        <f t="shared" si="0"/>
        <v>Grid-320V</v>
      </c>
      <c r="D40" t="s">
        <v>217</v>
      </c>
    </row>
    <row r="41" spans="1:4">
      <c r="A41" t="s">
        <v>70</v>
      </c>
      <c r="C41" t="str">
        <f t="shared" si="0"/>
        <v>Grid-150V</v>
      </c>
      <c r="D41" t="s">
        <v>218</v>
      </c>
    </row>
    <row r="42" spans="1:4">
      <c r="A42" t="s">
        <v>70</v>
      </c>
      <c r="C42" t="str">
        <f t="shared" si="0"/>
        <v>Grid-270V</v>
      </c>
      <c r="D42" t="s">
        <v>219</v>
      </c>
    </row>
    <row r="43" spans="1:4">
      <c r="A43" t="s">
        <v>70</v>
      </c>
      <c r="C43" t="str">
        <f t="shared" si="0"/>
        <v>Grid-350V</v>
      </c>
      <c r="D43" t="s">
        <v>220</v>
      </c>
    </row>
    <row r="44" spans="1:4">
      <c r="A44" t="s">
        <v>70</v>
      </c>
      <c r="C44" t="str">
        <f t="shared" si="0"/>
        <v>Grid-250V</v>
      </c>
      <c r="D44" t="s">
        <v>221</v>
      </c>
    </row>
    <row r="45" spans="1:4">
      <c r="A45" t="s">
        <v>70</v>
      </c>
      <c r="C45" t="str">
        <f t="shared" si="0"/>
        <v>Grid-200V</v>
      </c>
      <c r="D45" t="s">
        <v>222</v>
      </c>
    </row>
    <row r="46" spans="1:4">
      <c r="A46" t="s">
        <v>70</v>
      </c>
      <c r="C46" t="str">
        <f t="shared" si="0"/>
        <v>Grid-236V</v>
      </c>
      <c r="D46" t="s">
        <v>223</v>
      </c>
    </row>
    <row r="47" spans="1:4">
      <c r="A47" t="s">
        <v>70</v>
      </c>
      <c r="C47" t="str">
        <f t="shared" si="0"/>
        <v>Grid-600V</v>
      </c>
      <c r="D47" t="s">
        <v>224</v>
      </c>
    </row>
    <row r="48" spans="1:4">
      <c r="A48" t="s">
        <v>70</v>
      </c>
      <c r="C48" t="str">
        <f t="shared" si="0"/>
        <v>Aggregators</v>
      </c>
      <c r="D48" t="s">
        <v>225</v>
      </c>
    </row>
    <row r="49" spans="1:5">
      <c r="A49" t="s">
        <v>70</v>
      </c>
      <c r="C49" t="str">
        <f t="shared" si="0"/>
        <v>DUMMY_IMP</v>
      </c>
      <c r="D49" t="s">
        <v>226</v>
      </c>
    </row>
    <row r="50" spans="1:5">
      <c r="A50" t="s">
        <v>70</v>
      </c>
      <c r="B50" t="s">
        <v>261</v>
      </c>
      <c r="C50" t="s">
        <v>133</v>
      </c>
      <c r="E50" t="s">
        <v>137</v>
      </c>
    </row>
    <row r="51" spans="1:5">
      <c r="A51" t="s">
        <v>70</v>
      </c>
      <c r="B51" t="s">
        <v>261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2025-09-03T16:12:14Z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