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8_{8A3925BF-515D-4C76-84C6-5A00508BF28C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<sst xmlns="http://schemas.openxmlformats.org/spreadsheetml/2006/main" count="1536" uniqueCount="88">
  <si>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</si>
  <si>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</si>
  <si>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</si>
  <si>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</si>
  <si>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</si>
  <si>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</si>
  <si>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</si>
  <si>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</si>
  <si>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</si>
  <si>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</si>
  <si>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</si>
  <si>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</si>
  <si>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</si>
  <si>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</si>
  <si>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</si>
  <si>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</si>
  <si>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</si>
  <si>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</si>
  <si>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</si>
  <si>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</si>
  <si>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</si>
  <si>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</si>
  <si>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</si>
  <si>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</si>
  <si>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</si>
  <si>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</si>
  <si>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</si>
  <si>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</si>
  <si>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</si>
  <si>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</si>
  <si>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</si>
  <si>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</si>
  <si>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</si>
  <si>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</si>
  <si>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</si>
  <si>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</si>
  <si>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</si>
  <si>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</si>
  <si>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</si>
  <si>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</si>
  <si>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</si>
  <si>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</si>
  <si>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</si>
  <si>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</si>
  <si>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</si>
  <si>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</si>
  <si>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</si>
  <si>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</si>
  <si>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</si>
  <si>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</si>
  <si>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</si>
  <si>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</si>
  <si>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</si>
  <si>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</si>
  <si>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</si>
  <si>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</si>
  <si>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</si>
  <si>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</si>
  <si>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</si>
  <si>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</si>
  <si>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</si>
  <si>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</si>
  <si>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</si>
  <si>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</si>
  <si>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</si>
  <si>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</si>
  <si>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</si>
  <si>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</si>
  <si>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</si>
  <si>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</si>
  <si>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</si>
  <si>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</si>
  <si>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</si>
  <si>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</si>
  <si>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</si>
  <si>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</si>
  <si>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</si>
  <si>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</si>
  <si>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USA</t>
  </si>
  <si>
    <t>uc_n</t>
  </si>
  <si>
    <t>uc_attr</t>
  </si>
  <si>
    <t>uc_ncap</t>
  </si>
  <si>
    <t>ncap,buildup</t>
  </si>
  <si>
    <t>~UC_T: uc_rhsrt</t>
  </si>
  <si>
    <t>geothermal</t>
  </si>
  <si>
    <t>BUILD RATE ASSUMPTIONS</t>
  </si>
  <si>
    <t>iso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</si>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</sst>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165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2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C5F572-5DC6-1956-CD6F-BFD96C490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0.54863047126229303</v>
      </c>
      <c r="H3" s="3">
        <v>0.89062522319196646</v>
      </c>
      <c r="I3" s="3">
        <v>0.57869297792104235</v>
      </c>
      <c r="J3" s="3">
        <v>0.94365811868302962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0.37884710642106634</v>
      </c>
      <c r="H4" s="3">
        <v>0.68993375409691593</v>
      </c>
      <c r="I4" s="3">
        <v>0.45128471065076869</v>
      </c>
      <c r="J4" s="3">
        <v>0.78236903179580108</v>
      </c>
    </row>
    <row r="5" spans="1:38" x14ac:dyDescent="0.45">
      <c r="B5" t="s">
        <v>6</v>
      </c>
      <c r="C5" t="s">
        <v>43</v>
      </c>
      <c r="D5" s="4">
        <f>IFERROR(VLOOKUP(B5,$F$3:$J$11,5,FALSE),"")</f>
        <v>0.3892785813467925</v>
      </c>
      <c r="F5" t="s">
        <v>8</v>
      </c>
      <c r="G5" s="3">
        <v>0.23254337785044626</v>
      </c>
      <c r="H5" s="3">
        <v>0.43459414324342821</v>
      </c>
      <c r="I5" s="3">
        <v>0.21452713874059057</v>
      </c>
      <c r="J5" s="3">
        <v>0.39466156459867135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0.18705064796094981</v>
      </c>
      <c r="F6" t="s">
        <v>84</v>
      </c>
      <c r="G6" s="3"/>
      <c r="H6" s="3"/>
      <c r="I6" s="3">
        <v>0.59758823019714979</v>
      </c>
      <c r="J6" s="3">
        <v>0.87674857001201367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0.3539464426516985</v>
      </c>
      <c r="F7" t="s">
        <v>6</v>
      </c>
      <c r="G7" s="3">
        <v>0.30106784050434288</v>
      </c>
      <c r="H7" s="3">
        <v>0.43326382946908459</v>
      </c>
      <c r="I7" s="3">
        <v>0.24865417698441153</v>
      </c>
      <c r="J7" s="3">
        <v>0.3892785813467925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0.94168774792584609</v>
      </c>
      <c r="F8" t="s">
        <v>19</v>
      </c>
      <c r="G8" s="3">
        <v>0.86193992895014826</v>
      </c>
      <c r="H8" s="3">
        <v>0.94168774792584609</v>
      </c>
      <c r="I8" s="3">
        <v>0.89761085725848577</v>
      </c>
      <c r="J8" s="3">
        <v>0.98116112012154111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0.68993375409691593</v>
      </c>
      <c r="AA8" s="2">
        <f>Z8*$AB$1</f>
        <v>0.75892712950660757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0.37884710642106634</v>
      </c>
      <c r="AJ8">
        <f>AI8*$AD$1</f>
        <v>0.3409623957789597</v>
      </c>
      <c r="AK8">
        <v>0</v>
      </c>
      <c r="AL8">
        <v>3</v>
      </c>
    </row>
    <row r="9" spans="1:38" x14ac:dyDescent="0.45">
      <c r="F9" t="s">
        <v>23</v>
      </c>
      <c r="G9" s="3">
        <v>8.8500483037795494E-2</v>
      </c>
      <c r="H9" s="3">
        <v>0.24242125602133488</v>
      </c>
      <c r="I9" s="3">
        <v>0.11213559179835184</v>
      </c>
      <c r="J9" s="3">
        <v>0.29107932795949315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0.43459414324342821</v>
      </c>
      <c r="AA9" s="2">
        <f>Z9*$AB$1</f>
        <v>0.47805355756777107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0.23254337785044626</v>
      </c>
      <c r="AJ9">
        <f>AI9*$AD$1</f>
        <v>0.20928904006540164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3.6837332815181839E-2</v>
      </c>
      <c r="H10" s="3">
        <v>0.20499200320398811</v>
      </c>
      <c r="I10" s="3">
        <v>0.12571540459727984</v>
      </c>
      <c r="J10" s="3">
        <v>0.18705064796094981</v>
      </c>
    </row>
    <row r="11" spans="1:38" ht="14.65" customHeight="1" x14ac:dyDescent="0.45">
      <c r="F11" t="s">
        <v>12</v>
      </c>
      <c r="G11" s="3">
        <v>0.19932808100882485</v>
      </c>
      <c r="H11" s="3">
        <v>0.34995147575899105</v>
      </c>
      <c r="I11" s="3">
        <v>0.20109032913765423</v>
      </c>
      <c r="J11" s="3">
        <v>0.3539464426516985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94.66</v>
      </c>
      <c r="AC15">
        <v>3</v>
      </c>
      <c r="AD15">
        <f>AB15*2.5</f>
        <v>236.64999999999998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tabSelected="1"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87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85</v>
      </c>
    </row>
    <row r="10" spans="1:10" ht="15.75" thickBot="1" x14ac:dyDescent="0.6">
      <c r="B10" s="17" t="s">
        <v>86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78</v>
      </c>
      <c r="C11" s="19">
        <v>25</v>
      </c>
      <c r="D11" s="19">
        <v>40</v>
      </c>
      <c r="E11" s="19">
        <v>15</v>
      </c>
      <c r="F11" s="19">
        <v>25</v>
      </c>
      <c r="G11" s="20">
        <v>0.5</v>
      </c>
      <c r="H11" s="21">
        <v>1.5</v>
      </c>
      <c r="I11" s="21">
        <v>1</v>
      </c>
      <c r="J11" s="21">
        <v>3</v>
      </c>
    </row>
    <row r="14" spans="1:10" x14ac:dyDescent="0.45">
      <c r="B14" t="s">
        <v>1</v>
      </c>
    </row>
    <row r="18" spans="1:8" ht="14.65" thickBot="1" x14ac:dyDescent="0.5">
      <c r="B18" s="9" t="s">
        <v>83</v>
      </c>
    </row>
    <row r="19" spans="1:8" ht="15" thickTop="1" thickBot="1" x14ac:dyDescent="0.5">
      <c r="A19" s="8" t="s">
        <v>48</v>
      </c>
      <c r="B19" s="8" t="s">
        <v>79</v>
      </c>
      <c r="C19" s="8" t="s">
        <v>2</v>
      </c>
      <c r="D19" s="8" t="s">
        <v>80</v>
      </c>
      <c r="E19" s="8" t="s">
        <v>81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82</v>
      </c>
      <c r="E20">
        <v>1</v>
      </c>
      <c r="F20">
        <f>C11</f>
        <v>25</v>
      </c>
      <c r="G20">
        <f>D11</f>
        <v>40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82</v>
      </c>
      <c r="E21">
        <v>1</v>
      </c>
      <c r="F21">
        <f>E11</f>
        <v>15</v>
      </c>
      <c r="G21">
        <f>F11</f>
        <v>25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82</v>
      </c>
      <c r="E22">
        <v>1</v>
      </c>
      <c r="F22">
        <f>G11</f>
        <v>0.5</v>
      </c>
      <c r="G22">
        <f>H11</f>
        <v>1.5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82</v>
      </c>
      <c r="E23">
        <v>1</v>
      </c>
      <c r="F23">
        <f>I11</f>
        <v>1</v>
      </c>
      <c r="G23">
        <f>J11</f>
        <v>3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60.73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1966.27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614.99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270.02999999999997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753.89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116.02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14.09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0.49</v>
      </c>
    </row>
    <row r="11" spans="1:4" x14ac:dyDescent="0.45">
      <c r="A11" s="12" t="s">
        <v>12</v>
      </c>
      <c r="B11" s="12">
        <v>2000</v>
      </c>
      <c r="C11" s="12" t="s">
        <v>59</v>
      </c>
      <c r="D11" s="13">
        <v>5.59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49.75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1903.96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639.13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208.14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768.83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135.59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14.89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0.54</v>
      </c>
    </row>
    <row r="20" spans="1:4" x14ac:dyDescent="0.45">
      <c r="A20" s="14" t="s">
        <v>12</v>
      </c>
      <c r="B20" s="14">
        <v>2001</v>
      </c>
      <c r="C20" s="14" t="s">
        <v>59</v>
      </c>
      <c r="D20" s="15">
        <v>6.74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53.71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1933.13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691.01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255.59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780.06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103.69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16.14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0.55000000000000004</v>
      </c>
    </row>
    <row r="29" spans="1:4" x14ac:dyDescent="0.45">
      <c r="A29" s="12" t="s">
        <v>12</v>
      </c>
      <c r="B29" s="12">
        <v>2002</v>
      </c>
      <c r="C29" s="12" t="s">
        <v>59</v>
      </c>
      <c r="D29" s="13">
        <v>10.35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53.34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1973.74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649.91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267.27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763.73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132.38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16.850000000000001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0.53</v>
      </c>
    </row>
    <row r="38" spans="1:4" x14ac:dyDescent="0.45">
      <c r="A38" s="14" t="s">
        <v>12</v>
      </c>
      <c r="B38" s="14">
        <v>2003</v>
      </c>
      <c r="C38" s="14" t="s">
        <v>59</v>
      </c>
      <c r="D38" s="15">
        <v>11.19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53.54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1978.3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710.1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259.93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788.53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129.88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16.95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0.57999999999999996</v>
      </c>
    </row>
    <row r="47" spans="1:4" x14ac:dyDescent="0.45">
      <c r="A47" s="12" t="s">
        <v>12</v>
      </c>
      <c r="B47" s="12">
        <v>2004</v>
      </c>
      <c r="C47" s="12" t="s">
        <v>59</v>
      </c>
      <c r="D47" s="13">
        <v>14.14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54.28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2012.87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760.96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263.76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781.99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126.13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16.64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0.55000000000000004</v>
      </c>
    </row>
    <row r="56" spans="1:4" x14ac:dyDescent="0.45">
      <c r="A56" s="14" t="s">
        <v>12</v>
      </c>
      <c r="B56" s="14">
        <v>2005</v>
      </c>
      <c r="C56" s="14" t="s">
        <v>59</v>
      </c>
      <c r="D56" s="15">
        <v>17.809999999999999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54.86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1990.51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816.44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282.69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787.22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71.61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16.510000000000002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0.51</v>
      </c>
    </row>
    <row r="65" spans="1:4" x14ac:dyDescent="0.45">
      <c r="A65" s="12" t="s">
        <v>12</v>
      </c>
      <c r="B65" s="12">
        <v>2006</v>
      </c>
      <c r="C65" s="12" t="s">
        <v>59</v>
      </c>
      <c r="D65" s="13">
        <v>26.59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55.54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2016.46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896.59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240.61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806.42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75.19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16.7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0.61</v>
      </c>
    </row>
    <row r="74" spans="1:4" x14ac:dyDescent="0.45">
      <c r="A74" s="14" t="s">
        <v>12</v>
      </c>
      <c r="B74" s="14">
        <v>2007</v>
      </c>
      <c r="C74" s="14" t="s">
        <v>59</v>
      </c>
      <c r="D74" s="15">
        <v>34.450000000000003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55.03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1985.8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882.98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248.54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806.21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55.43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17.32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0.86</v>
      </c>
    </row>
    <row r="83" spans="1:4" x14ac:dyDescent="0.45">
      <c r="A83" s="12" t="s">
        <v>12</v>
      </c>
      <c r="B83" s="12">
        <v>2008</v>
      </c>
      <c r="C83" s="12" t="s">
        <v>59</v>
      </c>
      <c r="D83" s="13">
        <v>55.36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54.49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1755.9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920.98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268.82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798.85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48.53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17.47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0.89</v>
      </c>
    </row>
    <row r="92" spans="1:4" x14ac:dyDescent="0.45">
      <c r="A92" s="14" t="s">
        <v>12</v>
      </c>
      <c r="B92" s="14">
        <v>2009</v>
      </c>
      <c r="C92" s="14" t="s">
        <v>59</v>
      </c>
      <c r="D92" s="15">
        <v>73.89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56.09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1847.29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987.7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254.7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806.97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47.5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17.829999999999998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1.21</v>
      </c>
    </row>
    <row r="101" spans="1:4" x14ac:dyDescent="0.45">
      <c r="A101" s="12" t="s">
        <v>12</v>
      </c>
      <c r="B101" s="12">
        <v>2010</v>
      </c>
      <c r="C101" s="12" t="s">
        <v>59</v>
      </c>
      <c r="D101" s="13">
        <v>94.65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56.67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1733.43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1013.69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312.93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790.2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41.81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18.14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1.82</v>
      </c>
    </row>
    <row r="110" spans="1:4" x14ac:dyDescent="0.45">
      <c r="A110" s="14" t="s">
        <v>12</v>
      </c>
      <c r="B110" s="14">
        <v>2011</v>
      </c>
      <c r="C110" s="14" t="s">
        <v>59</v>
      </c>
      <c r="D110" s="15">
        <v>120.18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57.62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1514.04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1225.8900000000001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271.29000000000002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769.33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39.090000000000003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18.260000000000002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4.33</v>
      </c>
    </row>
    <row r="119" spans="1:4" x14ac:dyDescent="0.45">
      <c r="A119" s="12" t="s">
        <v>12</v>
      </c>
      <c r="B119" s="12">
        <v>2012</v>
      </c>
      <c r="C119" s="12" t="s">
        <v>59</v>
      </c>
      <c r="D119" s="13">
        <v>140.82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60.86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1581.11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1124.8399999999999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263.88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789.02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40.26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18.760000000000002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9.0399999999999991</v>
      </c>
    </row>
    <row r="128" spans="1:4" x14ac:dyDescent="0.45">
      <c r="A128" s="14" t="s">
        <v>12</v>
      </c>
      <c r="B128" s="14">
        <v>2013</v>
      </c>
      <c r="C128" s="14" t="s">
        <v>59</v>
      </c>
      <c r="D128" s="15">
        <v>167.84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63.99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1581.71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1126.6099999999999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253.19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797.17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43.69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19.079999999999998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28.92</v>
      </c>
    </row>
    <row r="137" spans="1:4" x14ac:dyDescent="0.45">
      <c r="A137" s="12" t="s">
        <v>12</v>
      </c>
      <c r="B137" s="12">
        <v>2014</v>
      </c>
      <c r="C137" s="12" t="s">
        <v>59</v>
      </c>
      <c r="D137" s="13">
        <v>181.65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63.63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1352.4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1333.48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243.99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797.18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44.44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19.12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39.03</v>
      </c>
    </row>
    <row r="146" spans="1:4" x14ac:dyDescent="0.45">
      <c r="A146" s="14" t="s">
        <v>12</v>
      </c>
      <c r="B146" s="14">
        <v>2015</v>
      </c>
      <c r="C146" s="14" t="s">
        <v>59</v>
      </c>
      <c r="D146" s="15">
        <v>190.72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62.76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1239.1500000000001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1378.31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261.13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805.69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39.5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19.16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54.87</v>
      </c>
    </row>
    <row r="155" spans="1:4" x14ac:dyDescent="0.45">
      <c r="A155" s="12" t="s">
        <v>12</v>
      </c>
      <c r="B155" s="12">
        <v>2016</v>
      </c>
      <c r="C155" s="12" t="s">
        <v>59</v>
      </c>
      <c r="D155" s="13">
        <v>226.99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62.73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1205.8399999999999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1296.44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293.83999999999997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804.95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37.89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19.04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77.28</v>
      </c>
    </row>
    <row r="164" spans="1:4" x14ac:dyDescent="0.45">
      <c r="A164" s="14" t="s">
        <v>12</v>
      </c>
      <c r="B164" s="14">
        <v>2017</v>
      </c>
      <c r="C164" s="14" t="s">
        <v>59</v>
      </c>
      <c r="D164" s="15">
        <v>254.3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61.83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1149.49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1469.13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286.62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807.08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42.68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18.690000000000001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93.36</v>
      </c>
    </row>
    <row r="173" spans="1:4" x14ac:dyDescent="0.45">
      <c r="A173" s="12" t="s">
        <v>12</v>
      </c>
      <c r="B173" s="12">
        <v>2018</v>
      </c>
      <c r="C173" s="12" t="s">
        <v>59</v>
      </c>
      <c r="D173" s="13">
        <v>272.67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57.51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964.96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1585.81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282.61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809.41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37.44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17.87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106.89</v>
      </c>
    </row>
    <row r="182" spans="1:4" x14ac:dyDescent="0.45">
      <c r="A182" s="14" t="s">
        <v>12</v>
      </c>
      <c r="B182" s="14">
        <v>2019</v>
      </c>
      <c r="C182" s="14" t="s">
        <v>59</v>
      </c>
      <c r="D182" s="15">
        <v>295.88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54.7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773.39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1624.17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279.95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789.88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34.340000000000003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18.09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130.72</v>
      </c>
    </row>
    <row r="191" spans="1:4" x14ac:dyDescent="0.45">
      <c r="A191" s="12" t="s">
        <v>12</v>
      </c>
      <c r="B191" s="12">
        <v>2020</v>
      </c>
      <c r="C191" s="12" t="s">
        <v>59</v>
      </c>
      <c r="D191" s="13">
        <v>337.94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54.25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898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1579.19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246.47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779.65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35.200000000000003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18.239999999999998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164.42</v>
      </c>
    </row>
    <row r="200" spans="1:4" x14ac:dyDescent="0.45">
      <c r="A200" s="14" t="s">
        <v>12</v>
      </c>
      <c r="B200" s="14">
        <v>2021</v>
      </c>
      <c r="C200" s="14" t="s">
        <v>59</v>
      </c>
      <c r="D200" s="15">
        <v>378.2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51.85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831.51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1687.06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248.76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771.54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38.64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18.16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205.07</v>
      </c>
    </row>
    <row r="209" spans="1:4" x14ac:dyDescent="0.45">
      <c r="A209" s="12" t="s">
        <v>12</v>
      </c>
      <c r="B209" s="12">
        <v>2022</v>
      </c>
      <c r="C209" s="12" t="s">
        <v>59</v>
      </c>
      <c r="D209" s="13">
        <v>434.3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47.2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675.11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1806.06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239.01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774.87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33.130000000000003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18.45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238.94</v>
      </c>
    </row>
    <row r="218" spans="1:4" x14ac:dyDescent="0.45">
      <c r="A218" s="14" t="s">
        <v>12</v>
      </c>
      <c r="B218" s="14">
        <v>2023</v>
      </c>
      <c r="C218" s="14" t="s">
        <v>59</v>
      </c>
      <c r="D218" s="15">
        <v>421.14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5.63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334.24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161.54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79.36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>
        <v>97.86</v>
      </c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86.09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3.96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0.59</v>
      </c>
    </row>
    <row r="227" spans="1:4" x14ac:dyDescent="0.45">
      <c r="A227" s="12" t="s">
        <v>12</v>
      </c>
      <c r="B227" s="12">
        <v>2000</v>
      </c>
      <c r="C227" s="12" t="s">
        <v>60</v>
      </c>
      <c r="D227" s="13">
        <v>2.38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7.13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335.32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199.67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78.92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>
        <v>98.16</v>
      </c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87.75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3.46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0.6</v>
      </c>
    </row>
    <row r="236" spans="1:4" x14ac:dyDescent="0.45">
      <c r="A236" s="14" t="s">
        <v>12</v>
      </c>
      <c r="B236" s="14">
        <v>2001</v>
      </c>
      <c r="C236" s="14" t="s">
        <v>60</v>
      </c>
      <c r="D236" s="15">
        <v>3.86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7.16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335.8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264.55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79.36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>
        <v>98.66</v>
      </c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61.52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3.5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0.64</v>
      </c>
    </row>
    <row r="245" spans="1:4" x14ac:dyDescent="0.45">
      <c r="A245" s="12" t="s">
        <v>12</v>
      </c>
      <c r="B245" s="12">
        <v>2002</v>
      </c>
      <c r="C245" s="12" t="s">
        <v>60</v>
      </c>
      <c r="D245" s="13">
        <v>4.42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7.19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334.47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319.04000000000002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78.69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>
        <v>99.21</v>
      </c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62.58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3.35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0.68</v>
      </c>
    </row>
    <row r="254" spans="1:4" x14ac:dyDescent="0.45">
      <c r="A254" s="14" t="s">
        <v>12</v>
      </c>
      <c r="B254" s="14">
        <v>2003</v>
      </c>
      <c r="C254" s="14" t="s">
        <v>60</v>
      </c>
      <c r="D254" s="15">
        <v>6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7.51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334.48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343.88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77.64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>
        <v>99.63</v>
      </c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61.16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3.25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0.75</v>
      </c>
    </row>
    <row r="263" spans="1:4" x14ac:dyDescent="0.45">
      <c r="A263" s="12" t="s">
        <v>12</v>
      </c>
      <c r="B263" s="12">
        <v>2004</v>
      </c>
      <c r="C263" s="12" t="s">
        <v>60</v>
      </c>
      <c r="D263" s="13">
        <v>6.46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7.63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334.63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359.84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77.540000000000006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>
        <v>99.99</v>
      </c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60.85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3.37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0.89</v>
      </c>
    </row>
    <row r="272" spans="1:4" x14ac:dyDescent="0.45">
      <c r="A272" s="14" t="s">
        <v>12</v>
      </c>
      <c r="B272" s="14">
        <v>2005</v>
      </c>
      <c r="C272" s="14" t="s">
        <v>60</v>
      </c>
      <c r="D272" s="15">
        <v>8.7100000000000009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7.91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334.94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371.13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77.819999999999993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>
        <v>100.33</v>
      </c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60.32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3.37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1.1000000000000001</v>
      </c>
    </row>
    <row r="281" spans="1:4" x14ac:dyDescent="0.45">
      <c r="A281" s="12" t="s">
        <v>12</v>
      </c>
      <c r="B281" s="12">
        <v>2006</v>
      </c>
      <c r="C281" s="12" t="s">
        <v>60</v>
      </c>
      <c r="D281" s="13">
        <v>11.33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8.6199999999999992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333.64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378.97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77.88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>
        <v>100.27</v>
      </c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58.35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3.32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1.44</v>
      </c>
    </row>
    <row r="290" spans="1:4" x14ac:dyDescent="0.45">
      <c r="A290" s="14" t="s">
        <v>12</v>
      </c>
      <c r="B290" s="14">
        <v>2007</v>
      </c>
      <c r="C290" s="14" t="s">
        <v>60</v>
      </c>
      <c r="D290" s="15">
        <v>16.52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8.83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334.56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388.45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77.930000000000007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>
        <v>100.75</v>
      </c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59.77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3.34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1.62</v>
      </c>
    </row>
    <row r="299" spans="1:4" x14ac:dyDescent="0.45">
      <c r="A299" s="12" t="s">
        <v>12</v>
      </c>
      <c r="B299" s="12">
        <v>2008</v>
      </c>
      <c r="C299" s="12" t="s">
        <v>60</v>
      </c>
      <c r="D299" s="13">
        <v>24.65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9.0299999999999994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335.94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399.05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78.52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>
        <v>101</v>
      </c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59.12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3.5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2.09</v>
      </c>
    </row>
    <row r="308" spans="1:4" x14ac:dyDescent="0.45">
      <c r="A308" s="14" t="s">
        <v>12</v>
      </c>
      <c r="B308" s="14">
        <v>2009</v>
      </c>
      <c r="C308" s="14" t="s">
        <v>60</v>
      </c>
      <c r="D308" s="15">
        <v>34.299999999999997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9.19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339.36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407.07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82.61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>
        <v>101.17</v>
      </c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59.53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3.51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3.38</v>
      </c>
    </row>
    <row r="317" spans="1:4" x14ac:dyDescent="0.45">
      <c r="A317" s="12" t="s">
        <v>12</v>
      </c>
      <c r="B317" s="12">
        <v>2010</v>
      </c>
      <c r="C317" s="12" t="s">
        <v>60</v>
      </c>
      <c r="D317" s="13">
        <v>39.35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9.3699999999999992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340.2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418.3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82.45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>
        <v>101.42</v>
      </c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53.93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3.53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5.64</v>
      </c>
    </row>
    <row r="326" spans="1:4" x14ac:dyDescent="0.45">
      <c r="A326" s="14" t="s">
        <v>12</v>
      </c>
      <c r="B326" s="14">
        <v>2011</v>
      </c>
      <c r="C326" s="14" t="s">
        <v>60</v>
      </c>
      <c r="D326" s="15">
        <v>45.79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10.119999999999999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332.88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429.01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82.56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>
        <v>101.89</v>
      </c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49.83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3.69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8.61</v>
      </c>
    </row>
    <row r="335" spans="1:4" x14ac:dyDescent="0.45">
      <c r="A335" s="12" t="s">
        <v>12</v>
      </c>
      <c r="B335" s="12">
        <v>2012</v>
      </c>
      <c r="C335" s="12" t="s">
        <v>60</v>
      </c>
      <c r="D335" s="13">
        <v>59.45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11.17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327.89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437.26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83.01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>
        <v>99.24</v>
      </c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46.76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3.72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13.25</v>
      </c>
    </row>
    <row r="344" spans="1:4" x14ac:dyDescent="0.45">
      <c r="A344" s="14" t="s">
        <v>12</v>
      </c>
      <c r="B344" s="14">
        <v>2013</v>
      </c>
      <c r="C344" s="14" t="s">
        <v>60</v>
      </c>
      <c r="D344" s="15">
        <v>60.2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11.3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323.38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448.9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83.49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>
        <v>98.57</v>
      </c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44.84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3.63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18.11</v>
      </c>
    </row>
    <row r="353" spans="1:4" x14ac:dyDescent="0.45">
      <c r="A353" s="12" t="s">
        <v>12</v>
      </c>
      <c r="B353" s="12">
        <v>2014</v>
      </c>
      <c r="C353" s="12" t="s">
        <v>60</v>
      </c>
      <c r="D353" s="13">
        <v>64.430000000000007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11.85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301.70999999999998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460.37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83.5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>
        <v>98.67</v>
      </c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39.42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3.67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24.24</v>
      </c>
    </row>
    <row r="362" spans="1:4" x14ac:dyDescent="0.45">
      <c r="A362" s="14" t="s">
        <v>12</v>
      </c>
      <c r="B362" s="14">
        <v>2015</v>
      </c>
      <c r="C362" s="14" t="s">
        <v>60</v>
      </c>
      <c r="D362" s="15">
        <v>72.77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11.78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285.75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473.01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83.82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>
        <v>99.56</v>
      </c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36.92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3.64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35.43</v>
      </c>
    </row>
    <row r="371" spans="1:4" x14ac:dyDescent="0.45">
      <c r="A371" s="12" t="s">
        <v>12</v>
      </c>
      <c r="B371" s="12">
        <v>2016</v>
      </c>
      <c r="C371" s="12" t="s">
        <v>60</v>
      </c>
      <c r="D371" s="13">
        <v>81.5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11.72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276.88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484.89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83.79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>
        <v>99.63</v>
      </c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36.6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3.61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43.77</v>
      </c>
    </row>
    <row r="380" spans="1:4" x14ac:dyDescent="0.45">
      <c r="A380" s="14" t="s">
        <v>12</v>
      </c>
      <c r="B380" s="14">
        <v>2017</v>
      </c>
      <c r="C380" s="14" t="s">
        <v>60</v>
      </c>
      <c r="D380" s="15">
        <v>87.83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11.5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260.95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509.07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83.88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>
        <v>99.43</v>
      </c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34.78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3.56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51.99</v>
      </c>
    </row>
    <row r="389" spans="1:4" x14ac:dyDescent="0.45">
      <c r="A389" s="12" t="s">
        <v>12</v>
      </c>
      <c r="B389" s="12">
        <v>2018</v>
      </c>
      <c r="C389" s="12" t="s">
        <v>60</v>
      </c>
      <c r="D389" s="13">
        <v>94.67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10.99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244.7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519.28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83.79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>
        <v>98.12</v>
      </c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34.01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3.62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61.59</v>
      </c>
    </row>
    <row r="398" spans="1:4" x14ac:dyDescent="0.45">
      <c r="A398" s="14" t="s">
        <v>12</v>
      </c>
      <c r="B398" s="14">
        <v>2019</v>
      </c>
      <c r="C398" s="14" t="s">
        <v>60</v>
      </c>
      <c r="D398" s="15">
        <v>103.84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10.83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233.04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523.75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83.83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>
        <v>96.5</v>
      </c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30.15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3.63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76.44</v>
      </c>
    </row>
    <row r="407" spans="1:4" x14ac:dyDescent="0.45">
      <c r="A407" s="12" t="s">
        <v>12</v>
      </c>
      <c r="B407" s="12">
        <v>2020</v>
      </c>
      <c r="C407" s="12" t="s">
        <v>60</v>
      </c>
      <c r="D407" s="13">
        <v>118.66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10.28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224.59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530.26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84.29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>
        <v>95.55</v>
      </c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30.78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3.66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95.39</v>
      </c>
    </row>
    <row r="416" spans="1:4" x14ac:dyDescent="0.45">
      <c r="A416" s="14" t="s">
        <v>12</v>
      </c>
      <c r="B416" s="14">
        <v>2021</v>
      </c>
      <c r="C416" s="14" t="s">
        <v>60</v>
      </c>
      <c r="D416" s="15">
        <v>133.02000000000001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10.08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209.94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535.49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86.63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>
        <v>94.66</v>
      </c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33.18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3.67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114.36</v>
      </c>
    </row>
    <row r="425" spans="1:4" x14ac:dyDescent="0.45">
      <c r="A425" s="12" t="s">
        <v>12</v>
      </c>
      <c r="B425" s="12">
        <v>2022</v>
      </c>
      <c r="C425" s="12" t="s">
        <v>60</v>
      </c>
      <c r="D425" s="13">
        <v>141.66999999999999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9.9600000000000009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200.28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542.92999999999995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86.66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>
        <v>95.77</v>
      </c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32.159999999999997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3.7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139.21</v>
      </c>
    </row>
    <row r="434" spans="1:4" x14ac:dyDescent="0.45">
      <c r="A434" s="14" t="s">
        <v>12</v>
      </c>
      <c r="B434" s="14">
        <v>2023</v>
      </c>
      <c r="C434" s="14" t="s">
        <v>60</v>
      </c>
      <c r="D434" s="15">
        <v>148.02000000000001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13.13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1760.68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310.61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6.42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3.84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76.34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0.53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0.02</v>
      </c>
    </row>
    <row r="443" spans="1:4" x14ac:dyDescent="0.45">
      <c r="A443" s="12" t="s">
        <v>12</v>
      </c>
      <c r="B443" s="12">
        <v>2000</v>
      </c>
      <c r="C443" s="12" t="s">
        <v>61</v>
      </c>
      <c r="D443" s="13">
        <v>0.05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10.76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1705.02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322.8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4.95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3.91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89.22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0.56000000000000005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0.03</v>
      </c>
    </row>
    <row r="452" spans="1:4" x14ac:dyDescent="0.45">
      <c r="A452" s="14" t="s">
        <v>12</v>
      </c>
      <c r="B452" s="14">
        <v>2001</v>
      </c>
      <c r="C452" s="14" t="s">
        <v>61</v>
      </c>
      <c r="D452" s="15">
        <v>0.06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11.61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1731.28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349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6.07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3.97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68.23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0.61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0.03</v>
      </c>
    </row>
    <row r="461" spans="1:4" x14ac:dyDescent="0.45">
      <c r="A461" s="12" t="s">
        <v>12</v>
      </c>
      <c r="B461" s="12">
        <v>2002</v>
      </c>
      <c r="C461" s="12" t="s">
        <v>61</v>
      </c>
      <c r="D461" s="13">
        <v>0.09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11.53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1767.63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328.25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6.35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3.89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87.11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0.63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0.03</v>
      </c>
    </row>
    <row r="470" spans="1:4" x14ac:dyDescent="0.45">
      <c r="A470" s="14" t="s">
        <v>12</v>
      </c>
      <c r="B470" s="14">
        <v>2003</v>
      </c>
      <c r="C470" s="14" t="s">
        <v>61</v>
      </c>
      <c r="D470" s="15">
        <v>0.09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11.58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1771.68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358.65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6.18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4.01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85.46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0.64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0.03</v>
      </c>
    </row>
    <row r="479" spans="1:4" x14ac:dyDescent="0.45">
      <c r="A479" s="12" t="s">
        <v>12</v>
      </c>
      <c r="B479" s="12">
        <v>2004</v>
      </c>
      <c r="C479" s="12" t="s">
        <v>61</v>
      </c>
      <c r="D479" s="13">
        <v>0.12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11.74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1802.65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384.33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6.27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3.98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82.99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0.63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0.03</v>
      </c>
    </row>
    <row r="488" spans="1:4" x14ac:dyDescent="0.45">
      <c r="A488" s="14" t="s">
        <v>12</v>
      </c>
      <c r="B488" s="14">
        <v>2005</v>
      </c>
      <c r="C488" s="14" t="s">
        <v>61</v>
      </c>
      <c r="D488" s="15">
        <v>0.15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11.86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1782.66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412.35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6.72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4.01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47.12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0.62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0.02</v>
      </c>
    </row>
    <row r="497" spans="1:4" x14ac:dyDescent="0.45">
      <c r="A497" s="12" t="s">
        <v>12</v>
      </c>
      <c r="B497" s="12">
        <v>2006</v>
      </c>
      <c r="C497" s="12" t="s">
        <v>61</v>
      </c>
      <c r="D497" s="13">
        <v>0.22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12.01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1805.74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452.84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5.72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4.0999999999999996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49.48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0.63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0.03</v>
      </c>
    </row>
    <row r="506" spans="1:4" x14ac:dyDescent="0.45">
      <c r="A506" s="14" t="s">
        <v>12</v>
      </c>
      <c r="B506" s="14">
        <v>2007</v>
      </c>
      <c r="C506" s="14" t="s">
        <v>61</v>
      </c>
      <c r="D506" s="15">
        <v>0.28999999999999998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11.9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1778.06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445.96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5.91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4.0999999999999996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36.47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0.65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0.04</v>
      </c>
    </row>
    <row r="515" spans="1:4" x14ac:dyDescent="0.45">
      <c r="A515" s="12" t="s">
        <v>12</v>
      </c>
      <c r="B515" s="12">
        <v>2008</v>
      </c>
      <c r="C515" s="12" t="s">
        <v>61</v>
      </c>
      <c r="D515" s="13">
        <v>0.47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11.78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1572.28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465.15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6.39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4.07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31.93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0.66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0.04</v>
      </c>
    </row>
    <row r="524" spans="1:4" x14ac:dyDescent="0.45">
      <c r="A524" s="14" t="s">
        <v>12</v>
      </c>
      <c r="B524" s="14">
        <v>2009</v>
      </c>
      <c r="C524" s="14" t="s">
        <v>61</v>
      </c>
      <c r="D524" s="15">
        <v>0.62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12.13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1653.85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498.85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6.05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4.1100000000000003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31.26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0.67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0.06</v>
      </c>
    </row>
    <row r="533" spans="1:4" x14ac:dyDescent="0.45">
      <c r="A533" s="12" t="s">
        <v>12</v>
      </c>
      <c r="B533" s="12">
        <v>2010</v>
      </c>
      <c r="C533" s="12" t="s">
        <v>61</v>
      </c>
      <c r="D533" s="13">
        <v>0.8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12.25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1551.27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511.98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7.44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4.0199999999999996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27.51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0.68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0.09</v>
      </c>
    </row>
    <row r="542" spans="1:4" x14ac:dyDescent="0.45">
      <c r="A542" s="14" t="s">
        <v>12</v>
      </c>
      <c r="B542" s="14">
        <v>2011</v>
      </c>
      <c r="C542" s="14" t="s">
        <v>61</v>
      </c>
      <c r="D542" s="15">
        <v>1.01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12.46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1354.25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619.15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6.45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3.92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25.72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0.69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0.21</v>
      </c>
    </row>
    <row r="551" spans="1:4" x14ac:dyDescent="0.45">
      <c r="A551" s="12" t="s">
        <v>12</v>
      </c>
      <c r="B551" s="12">
        <v>2012</v>
      </c>
      <c r="C551" s="12" t="s">
        <v>61</v>
      </c>
      <c r="D551" s="13">
        <v>1.19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13.16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1413.46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568.12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6.27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4.0199999999999996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26.49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0.71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0.43</v>
      </c>
    </row>
    <row r="560" spans="1:4" x14ac:dyDescent="0.45">
      <c r="A560" s="14" t="s">
        <v>12</v>
      </c>
      <c r="B560" s="14">
        <v>2013</v>
      </c>
      <c r="C560" s="14" t="s">
        <v>61</v>
      </c>
      <c r="D560" s="15">
        <v>1.41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13.83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1413.53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569.01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6.02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4.0599999999999996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28.75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0.72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1.37</v>
      </c>
    </row>
    <row r="569" spans="1:4" x14ac:dyDescent="0.45">
      <c r="A569" s="12" t="s">
        <v>12</v>
      </c>
      <c r="B569" s="12">
        <v>2014</v>
      </c>
      <c r="C569" s="12" t="s">
        <v>61</v>
      </c>
      <c r="D569" s="13">
        <v>1.53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13.76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1208.29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673.49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5.8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4.0599999999999996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29.24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0.72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1.85</v>
      </c>
    </row>
    <row r="578" spans="1:4" x14ac:dyDescent="0.45">
      <c r="A578" s="14" t="s">
        <v>12</v>
      </c>
      <c r="B578" s="14">
        <v>2015</v>
      </c>
      <c r="C578" s="14" t="s">
        <v>61</v>
      </c>
      <c r="D578" s="15">
        <v>1.61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13.57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1106.54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696.14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6.2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4.0999999999999996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25.99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0.72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2.61</v>
      </c>
    </row>
    <row r="587" spans="1:4" x14ac:dyDescent="0.45">
      <c r="A587" s="12" t="s">
        <v>12</v>
      </c>
      <c r="B587" s="12">
        <v>2016</v>
      </c>
      <c r="C587" s="12" t="s">
        <v>61</v>
      </c>
      <c r="D587" s="13">
        <v>1.91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13.56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1076.3800000000001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654.79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6.98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4.0999999999999996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24.93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0.72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3.67</v>
      </c>
    </row>
    <row r="596" spans="1:4" x14ac:dyDescent="0.45">
      <c r="A596" s="14" t="s">
        <v>12</v>
      </c>
      <c r="B596" s="14">
        <v>2017</v>
      </c>
      <c r="C596" s="14" t="s">
        <v>61</v>
      </c>
      <c r="D596" s="15">
        <v>2.14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13.37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1025.8800000000001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742.01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6.81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4.1100000000000003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28.08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0.7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4.4400000000000004</v>
      </c>
    </row>
    <row r="605" spans="1:4" x14ac:dyDescent="0.45">
      <c r="A605" s="12" t="s">
        <v>12</v>
      </c>
      <c r="B605" s="12">
        <v>2018</v>
      </c>
      <c r="C605" s="12" t="s">
        <v>61</v>
      </c>
      <c r="D605" s="13">
        <v>2.2999999999999998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12.43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861.26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800.94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6.71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4.12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24.64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0.67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5.08</v>
      </c>
    </row>
    <row r="614" spans="1:4" x14ac:dyDescent="0.45">
      <c r="A614" s="14" t="s">
        <v>12</v>
      </c>
      <c r="B614" s="14">
        <v>2019</v>
      </c>
      <c r="C614" s="14" t="s">
        <v>61</v>
      </c>
      <c r="D614" s="15">
        <v>2.4900000000000002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11.83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690.37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820.31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6.65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4.0199999999999996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22.6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0.68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6.21</v>
      </c>
    </row>
    <row r="623" spans="1:4" x14ac:dyDescent="0.45">
      <c r="A623" s="12" t="s">
        <v>12</v>
      </c>
      <c r="B623" s="12">
        <v>2020</v>
      </c>
      <c r="C623" s="12" t="s">
        <v>61</v>
      </c>
      <c r="D623" s="13">
        <v>2.85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11.73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801.35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797.59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5.86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3.97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23.16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0.69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7.81</v>
      </c>
    </row>
    <row r="632" spans="1:4" x14ac:dyDescent="0.45">
      <c r="A632" s="14" t="s">
        <v>12</v>
      </c>
      <c r="B632" s="14">
        <v>2021</v>
      </c>
      <c r="C632" s="14" t="s">
        <v>61</v>
      </c>
      <c r="D632" s="15">
        <v>3.19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11.21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742.01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852.07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5.91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3.93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25.43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0.68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9.74</v>
      </c>
    </row>
    <row r="641" spans="1:4" x14ac:dyDescent="0.45">
      <c r="A641" s="12" t="s">
        <v>12</v>
      </c>
      <c r="B641" s="12">
        <v>2022</v>
      </c>
      <c r="C641" s="12" t="s">
        <v>61</v>
      </c>
      <c r="D641" s="13">
        <v>3.66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10.199999999999999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602.54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912.18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5.68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3.94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21.8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0.69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11.35</v>
      </c>
    </row>
    <row r="650" spans="1:4" x14ac:dyDescent="0.45">
      <c r="A650" s="14" t="s">
        <v>12</v>
      </c>
      <c r="B650" s="14">
        <v>2023</v>
      </c>
      <c r="C650" s="14" t="s">
        <v>61</v>
      </c>
      <c r="D650" s="15">
        <v>3.55</v>
      </c>
    </row>
    <row r="651" spans="1:4" x14ac:dyDescent="0.45">
      <c r="A651" s="12" t="s">
        <v>62</v>
      </c>
      <c r="B651" s="12">
        <v>2000</v>
      </c>
      <c r="C651" s="12" t="s">
        <v>59</v>
      </c>
      <c r="D651" s="13">
        <v>14.7</v>
      </c>
    </row>
    <row r="652" spans="1:4" x14ac:dyDescent="0.45">
      <c r="A652" s="14" t="s">
        <v>63</v>
      </c>
      <c r="B652" s="14">
        <v>2000</v>
      </c>
      <c r="C652" s="14" t="s">
        <v>59</v>
      </c>
      <c r="D652" s="15">
        <v>48.6</v>
      </c>
    </row>
    <row r="653" spans="1:4" x14ac:dyDescent="0.45">
      <c r="A653" s="12" t="s">
        <v>62</v>
      </c>
      <c r="B653" s="12">
        <v>2001</v>
      </c>
      <c r="C653" s="12" t="s">
        <v>59</v>
      </c>
      <c r="D653" s="13">
        <v>16.5</v>
      </c>
    </row>
    <row r="654" spans="1:4" x14ac:dyDescent="0.45">
      <c r="A654" s="14" t="s">
        <v>63</v>
      </c>
      <c r="B654" s="14">
        <v>2001</v>
      </c>
      <c r="C654" s="14" t="s">
        <v>59</v>
      </c>
      <c r="D654" s="15">
        <v>38.5</v>
      </c>
    </row>
    <row r="655" spans="1:4" x14ac:dyDescent="0.45">
      <c r="A655" s="12" t="s">
        <v>62</v>
      </c>
      <c r="B655" s="12">
        <v>2002</v>
      </c>
      <c r="C655" s="12" t="s">
        <v>59</v>
      </c>
      <c r="D655" s="13">
        <v>13.6</v>
      </c>
    </row>
    <row r="656" spans="1:4" x14ac:dyDescent="0.45">
      <c r="A656" s="14" t="s">
        <v>63</v>
      </c>
      <c r="B656" s="14">
        <v>2002</v>
      </c>
      <c r="C656" s="14" t="s">
        <v>59</v>
      </c>
      <c r="D656" s="15">
        <v>36.4</v>
      </c>
    </row>
    <row r="657" spans="1:4" x14ac:dyDescent="0.45">
      <c r="A657" s="12" t="s">
        <v>62</v>
      </c>
      <c r="B657" s="12">
        <v>2003</v>
      </c>
      <c r="C657" s="12" t="s">
        <v>59</v>
      </c>
      <c r="D657" s="13">
        <v>24</v>
      </c>
    </row>
    <row r="658" spans="1:4" x14ac:dyDescent="0.45">
      <c r="A658" s="14" t="s">
        <v>63</v>
      </c>
      <c r="B658" s="14">
        <v>2003</v>
      </c>
      <c r="C658" s="14" t="s">
        <v>59</v>
      </c>
      <c r="D658" s="15">
        <v>30.4</v>
      </c>
    </row>
    <row r="659" spans="1:4" x14ac:dyDescent="0.45">
      <c r="A659" s="12" t="s">
        <v>62</v>
      </c>
      <c r="B659" s="12">
        <v>2004</v>
      </c>
      <c r="C659" s="12" t="s">
        <v>59</v>
      </c>
      <c r="D659" s="13">
        <v>22.9</v>
      </c>
    </row>
    <row r="660" spans="1:4" x14ac:dyDescent="0.45">
      <c r="A660" s="14" t="s">
        <v>63</v>
      </c>
      <c r="B660" s="14">
        <v>2004</v>
      </c>
      <c r="C660" s="14" t="s">
        <v>59</v>
      </c>
      <c r="D660" s="15">
        <v>34.200000000000003</v>
      </c>
    </row>
    <row r="661" spans="1:4" x14ac:dyDescent="0.45">
      <c r="A661" s="12" t="s">
        <v>62</v>
      </c>
      <c r="B661" s="12">
        <v>2005</v>
      </c>
      <c r="C661" s="12" t="s">
        <v>59</v>
      </c>
      <c r="D661" s="13">
        <v>19.8</v>
      </c>
    </row>
    <row r="662" spans="1:4" x14ac:dyDescent="0.45">
      <c r="A662" s="14" t="s">
        <v>63</v>
      </c>
      <c r="B662" s="14">
        <v>2005</v>
      </c>
      <c r="C662" s="14" t="s">
        <v>59</v>
      </c>
      <c r="D662" s="15">
        <v>44.5</v>
      </c>
    </row>
    <row r="663" spans="1:4" x14ac:dyDescent="0.45">
      <c r="A663" s="12" t="s">
        <v>62</v>
      </c>
      <c r="B663" s="12">
        <v>2006</v>
      </c>
      <c r="C663" s="12" t="s">
        <v>59</v>
      </c>
      <c r="D663" s="13">
        <v>24.3</v>
      </c>
    </row>
    <row r="664" spans="1:4" x14ac:dyDescent="0.45">
      <c r="A664" s="14" t="s">
        <v>63</v>
      </c>
      <c r="B664" s="14">
        <v>2006</v>
      </c>
      <c r="C664" s="14" t="s">
        <v>59</v>
      </c>
      <c r="D664" s="15">
        <v>42.7</v>
      </c>
    </row>
    <row r="665" spans="1:4" x14ac:dyDescent="0.45">
      <c r="A665" s="12" t="s">
        <v>62</v>
      </c>
      <c r="B665" s="12">
        <v>2007</v>
      </c>
      <c r="C665" s="12" t="s">
        <v>59</v>
      </c>
      <c r="D665" s="13">
        <v>20.100000000000001</v>
      </c>
    </row>
    <row r="666" spans="1:4" x14ac:dyDescent="0.45">
      <c r="A666" s="14" t="s">
        <v>63</v>
      </c>
      <c r="B666" s="14">
        <v>2007</v>
      </c>
      <c r="C666" s="14" t="s">
        <v>59</v>
      </c>
      <c r="D666" s="15">
        <v>51.4</v>
      </c>
    </row>
    <row r="667" spans="1:4" x14ac:dyDescent="0.45">
      <c r="A667" s="12" t="s">
        <v>62</v>
      </c>
      <c r="B667" s="12">
        <v>2008</v>
      </c>
      <c r="C667" s="12" t="s">
        <v>59</v>
      </c>
      <c r="D667" s="13">
        <v>24.2</v>
      </c>
    </row>
    <row r="668" spans="1:4" x14ac:dyDescent="0.45">
      <c r="A668" s="14" t="s">
        <v>63</v>
      </c>
      <c r="B668" s="14">
        <v>2008</v>
      </c>
      <c r="C668" s="14" t="s">
        <v>59</v>
      </c>
      <c r="D668" s="15">
        <v>57</v>
      </c>
    </row>
    <row r="669" spans="1:4" x14ac:dyDescent="0.45">
      <c r="A669" s="12" t="s">
        <v>62</v>
      </c>
      <c r="B669" s="12">
        <v>2009</v>
      </c>
      <c r="C669" s="12" t="s">
        <v>59</v>
      </c>
      <c r="D669" s="13">
        <v>18.100000000000001</v>
      </c>
    </row>
    <row r="670" spans="1:4" x14ac:dyDescent="0.45">
      <c r="A670" s="14" t="s">
        <v>63</v>
      </c>
      <c r="B670" s="14">
        <v>2009</v>
      </c>
      <c r="C670" s="14" t="s">
        <v>59</v>
      </c>
      <c r="D670" s="15">
        <v>52.2</v>
      </c>
    </row>
    <row r="671" spans="1:4" x14ac:dyDescent="0.45">
      <c r="A671" s="12" t="s">
        <v>62</v>
      </c>
      <c r="B671" s="12">
        <v>2010</v>
      </c>
      <c r="C671" s="12" t="s">
        <v>59</v>
      </c>
      <c r="D671" s="13">
        <v>19.100000000000001</v>
      </c>
    </row>
    <row r="672" spans="1:4" x14ac:dyDescent="0.45">
      <c r="A672" s="14" t="s">
        <v>63</v>
      </c>
      <c r="B672" s="14">
        <v>2010</v>
      </c>
      <c r="C672" s="14" t="s">
        <v>59</v>
      </c>
      <c r="D672" s="15">
        <v>45.1</v>
      </c>
    </row>
    <row r="673" spans="1:4" x14ac:dyDescent="0.45">
      <c r="A673" s="12" t="s">
        <v>62</v>
      </c>
      <c r="B673" s="12">
        <v>2011</v>
      </c>
      <c r="C673" s="12" t="s">
        <v>59</v>
      </c>
      <c r="D673" s="13">
        <v>15</v>
      </c>
    </row>
    <row r="674" spans="1:4" x14ac:dyDescent="0.45">
      <c r="A674" s="14" t="s">
        <v>63</v>
      </c>
      <c r="B674" s="14">
        <v>2011</v>
      </c>
      <c r="C674" s="14" t="s">
        <v>59</v>
      </c>
      <c r="D674" s="15">
        <v>52.3</v>
      </c>
    </row>
    <row r="675" spans="1:4" x14ac:dyDescent="0.45">
      <c r="A675" s="12" t="s">
        <v>62</v>
      </c>
      <c r="B675" s="12">
        <v>2012</v>
      </c>
      <c r="C675" s="12" t="s">
        <v>59</v>
      </c>
      <c r="D675" s="13">
        <v>12</v>
      </c>
    </row>
    <row r="676" spans="1:4" x14ac:dyDescent="0.45">
      <c r="A676" s="14" t="s">
        <v>63</v>
      </c>
      <c r="B676" s="14">
        <v>2012</v>
      </c>
      <c r="C676" s="14" t="s">
        <v>59</v>
      </c>
      <c r="D676" s="15">
        <v>59.3</v>
      </c>
    </row>
    <row r="677" spans="1:4" x14ac:dyDescent="0.45">
      <c r="A677" s="12" t="s">
        <v>62</v>
      </c>
      <c r="B677" s="12">
        <v>2013</v>
      </c>
      <c r="C677" s="12" t="s">
        <v>59</v>
      </c>
      <c r="D677" s="13">
        <v>11.4</v>
      </c>
    </row>
    <row r="678" spans="1:4" x14ac:dyDescent="0.45">
      <c r="A678" s="14" t="s">
        <v>63</v>
      </c>
      <c r="B678" s="14">
        <v>2013</v>
      </c>
      <c r="C678" s="14" t="s">
        <v>59</v>
      </c>
      <c r="D678" s="15">
        <v>70.400000000000006</v>
      </c>
    </row>
    <row r="679" spans="1:4" x14ac:dyDescent="0.45">
      <c r="A679" s="12" t="s">
        <v>62</v>
      </c>
      <c r="B679" s="12">
        <v>2014</v>
      </c>
      <c r="C679" s="12" t="s">
        <v>59</v>
      </c>
      <c r="D679" s="13">
        <v>13.3</v>
      </c>
    </row>
    <row r="680" spans="1:4" x14ac:dyDescent="0.45">
      <c r="A680" s="14" t="s">
        <v>63</v>
      </c>
      <c r="B680" s="14">
        <v>2014</v>
      </c>
      <c r="C680" s="14" t="s">
        <v>59</v>
      </c>
      <c r="D680" s="15">
        <v>66.5</v>
      </c>
    </row>
    <row r="681" spans="1:4" x14ac:dyDescent="0.45">
      <c r="A681" s="12" t="s">
        <v>62</v>
      </c>
      <c r="B681" s="12">
        <v>2015</v>
      </c>
      <c r="C681" s="12" t="s">
        <v>59</v>
      </c>
      <c r="D681" s="13">
        <v>9.1</v>
      </c>
    </row>
    <row r="682" spans="1:4" x14ac:dyDescent="0.45">
      <c r="A682" s="14" t="s">
        <v>63</v>
      </c>
      <c r="B682" s="14">
        <v>2015</v>
      </c>
      <c r="C682" s="14" t="s">
        <v>59</v>
      </c>
      <c r="D682" s="15">
        <v>75.8</v>
      </c>
    </row>
    <row r="683" spans="1:4" x14ac:dyDescent="0.45">
      <c r="A683" s="12" t="s">
        <v>62</v>
      </c>
      <c r="B683" s="12">
        <v>2016</v>
      </c>
      <c r="C683" s="12" t="s">
        <v>59</v>
      </c>
      <c r="D683" s="13">
        <v>6.2</v>
      </c>
    </row>
    <row r="684" spans="1:4" x14ac:dyDescent="0.45">
      <c r="A684" s="14" t="s">
        <v>63</v>
      </c>
      <c r="B684" s="14">
        <v>2016</v>
      </c>
      <c r="C684" s="14" t="s">
        <v>59</v>
      </c>
      <c r="D684" s="15">
        <v>72.7</v>
      </c>
    </row>
    <row r="685" spans="1:4" x14ac:dyDescent="0.45">
      <c r="A685" s="12" t="s">
        <v>62</v>
      </c>
      <c r="B685" s="12">
        <v>2017</v>
      </c>
      <c r="C685" s="12" t="s">
        <v>59</v>
      </c>
      <c r="D685" s="13">
        <v>9.4</v>
      </c>
    </row>
    <row r="686" spans="1:4" x14ac:dyDescent="0.45">
      <c r="A686" s="14" t="s">
        <v>63</v>
      </c>
      <c r="B686" s="14">
        <v>2017</v>
      </c>
      <c r="C686" s="14" t="s">
        <v>59</v>
      </c>
      <c r="D686" s="15">
        <v>65.7</v>
      </c>
    </row>
    <row r="687" spans="1:4" x14ac:dyDescent="0.45">
      <c r="A687" s="12" t="s">
        <v>62</v>
      </c>
      <c r="B687" s="12">
        <v>2018</v>
      </c>
      <c r="C687" s="12" t="s">
        <v>59</v>
      </c>
      <c r="D687" s="13">
        <v>13.8</v>
      </c>
    </row>
    <row r="688" spans="1:4" x14ac:dyDescent="0.45">
      <c r="A688" s="14" t="s">
        <v>63</v>
      </c>
      <c r="B688" s="14">
        <v>2018</v>
      </c>
      <c r="C688" s="14" t="s">
        <v>59</v>
      </c>
      <c r="D688" s="15">
        <v>58.3</v>
      </c>
    </row>
    <row r="689" spans="1:4" x14ac:dyDescent="0.45">
      <c r="A689" s="12" t="s">
        <v>62</v>
      </c>
      <c r="B689" s="12">
        <v>2019</v>
      </c>
      <c r="C689" s="12" t="s">
        <v>59</v>
      </c>
      <c r="D689" s="13">
        <v>20</v>
      </c>
    </row>
    <row r="690" spans="1:4" x14ac:dyDescent="0.45">
      <c r="A690" s="14" t="s">
        <v>63</v>
      </c>
      <c r="B690" s="14">
        <v>2019</v>
      </c>
      <c r="C690" s="14" t="s">
        <v>59</v>
      </c>
      <c r="D690" s="15">
        <v>59.1</v>
      </c>
    </row>
    <row r="691" spans="1:4" x14ac:dyDescent="0.45">
      <c r="A691" s="12" t="s">
        <v>62</v>
      </c>
      <c r="B691" s="12">
        <v>2020</v>
      </c>
      <c r="C691" s="12" t="s">
        <v>59</v>
      </c>
      <c r="D691" s="13">
        <v>14.1</v>
      </c>
    </row>
    <row r="692" spans="1:4" x14ac:dyDescent="0.45">
      <c r="A692" s="14" t="s">
        <v>63</v>
      </c>
      <c r="B692" s="14">
        <v>2020</v>
      </c>
      <c r="C692" s="14" t="s">
        <v>59</v>
      </c>
      <c r="D692" s="15">
        <v>61.4</v>
      </c>
    </row>
    <row r="693" spans="1:4" x14ac:dyDescent="0.45">
      <c r="A693" s="12" t="s">
        <v>62</v>
      </c>
      <c r="B693" s="12">
        <v>2021</v>
      </c>
      <c r="C693" s="12" t="s">
        <v>59</v>
      </c>
      <c r="D693" s="13">
        <v>13.9</v>
      </c>
    </row>
    <row r="694" spans="1:4" x14ac:dyDescent="0.45">
      <c r="A694" s="14" t="s">
        <v>63</v>
      </c>
      <c r="B694" s="14">
        <v>2021</v>
      </c>
      <c r="C694" s="14" t="s">
        <v>59</v>
      </c>
      <c r="D694" s="15">
        <v>53.2</v>
      </c>
    </row>
    <row r="695" spans="1:4" x14ac:dyDescent="0.45">
      <c r="A695" s="12" t="s">
        <v>62</v>
      </c>
      <c r="B695" s="12">
        <v>2022</v>
      </c>
      <c r="C695" s="12" t="s">
        <v>59</v>
      </c>
      <c r="D695" s="13">
        <v>15.8</v>
      </c>
    </row>
    <row r="696" spans="1:4" x14ac:dyDescent="0.45">
      <c r="A696" s="14" t="s">
        <v>63</v>
      </c>
      <c r="B696" s="14">
        <v>2022</v>
      </c>
      <c r="C696" s="14" t="s">
        <v>59</v>
      </c>
      <c r="D696" s="15">
        <v>57</v>
      </c>
    </row>
    <row r="697" spans="1:4" x14ac:dyDescent="0.45">
      <c r="A697" s="12" t="s">
        <v>62</v>
      </c>
      <c r="B697" s="12">
        <v>2023</v>
      </c>
      <c r="C697" s="12" t="s">
        <v>59</v>
      </c>
      <c r="D697" s="13">
        <v>19.899999999999999</v>
      </c>
    </row>
    <row r="698" spans="1:4" x14ac:dyDescent="0.45">
      <c r="A698" s="14" t="s">
        <v>63</v>
      </c>
      <c r="B698" s="14">
        <v>2023</v>
      </c>
      <c r="C698" s="14" t="s">
        <v>59</v>
      </c>
      <c r="D698" s="15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2025-08-27T21:01:00Z</dcterms:modified>
</cp:coreProperties>
</file>