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10B6B18-7997-4B40-826B-F8F4C70DAEC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<sst xmlns="http://schemas.openxmlformats.org/spreadsheetml/2006/main" count="445" uniqueCount="54">
  <si>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</si>
  <si>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</si>
  <si>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</si>
  <si>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</si>
  <si>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</si>
  <si>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</si>
  <si>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</si>
  <si>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</si>
  <si>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</si>
  <si>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</si>
  <si>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</si>
  <si>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</si>
  <si>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</si>
  <si>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</si>
  <si>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</si>
  <si>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</si>
  <si>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</si>
  <si>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</si>
  <si>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</si>
  <si>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</si>
  <si>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</si>
  <si>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</si>
  <si>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</si>
  <si>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</si>
  <si>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</si>
  <si>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</si>
  <si>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</si>
  <si>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</si>
  <si>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</si>
  <si>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</si>
  <si>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</si>
  <si>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</si>
  <si>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</si>
  <si>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</si>
  <si>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</si>
  <si>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</si>
  <si>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</si>
  <si>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</si>
  <si>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</si>
  <si>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</si>
  <si>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</si>
  <si>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</si>
  <si>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</si>
  <si>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</si>
  <si>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</si>
  <si>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</si>
  <si>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</si>
  <si>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</si>
  <si>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solar</t>
  </si>
  <si>
    <t>wind</t>
  </si>
  <si>
    <t>elc_roadtransport</t>
  </si>
  <si>
    <t>non-road transport demand assumed to be constant</t>
  </si>
  <si>
    <t>base-year demand (TWh)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</si>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</sst>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280</v>
      </c>
      <c r="R10" s="3" t="s">
        <v>52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13.508010976365405</v>
      </c>
      <c r="S16" s="1">
        <f>R16</f>
        <v>13.508010976365405</v>
      </c>
      <c r="T16" s="1">
        <f t="shared" ref="T16:X16" si="0">S16</f>
        <v>13.508010976365405</v>
      </c>
      <c r="U16" s="1">
        <f t="shared" si="0"/>
        <v>13.508010976365405</v>
      </c>
      <c r="V16" s="1">
        <f t="shared" si="0"/>
        <v>13.508010976365405</v>
      </c>
      <c r="W16" s="1">
        <f t="shared" si="0"/>
        <v>13.508010976365405</v>
      </c>
      <c r="X16" s="1">
        <f t="shared" si="0"/>
        <v>13.508010976365405</v>
      </c>
      <c r="Y16" t="s">
        <v>12</v>
      </c>
      <c r="AA16" s="3" t="s">
        <v>51</v>
      </c>
    </row>
    <row r="17" spans="7:25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173.07603788616444</v>
      </c>
      <c r="S17" s="1">
        <f t="shared" ref="S17:X18" si="1">R17*H17/G17</f>
        <v>201.38089758342917</v>
      </c>
      <c r="T17" s="1">
        <f t="shared" si="1"/>
        <v>218.4084270160219</v>
      </c>
      <c r="U17" s="1">
        <f t="shared" si="1"/>
        <v>226.56280428432322</v>
      </c>
      <c r="V17" s="1">
        <f t="shared" si="1"/>
        <v>239.07940161104713</v>
      </c>
      <c r="W17" s="1">
        <f t="shared" si="1"/>
        <v>253.0583340709922</v>
      </c>
      <c r="X17" s="1">
        <f t="shared" si="1"/>
        <v>272.34132955651938</v>
      </c>
      <c r="Y17" t="s">
        <v>12</v>
      </c>
    </row>
    <row r="18" spans="7:25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93.415951137470117</v>
      </c>
      <c r="S18" s="1">
        <f t="shared" si="1"/>
        <v>80.007081526068859</v>
      </c>
      <c r="T18" s="1">
        <f t="shared" si="1"/>
        <v>72.918473931132169</v>
      </c>
      <c r="U18" s="1">
        <f t="shared" si="1"/>
        <v>69.175887403735516</v>
      </c>
      <c r="V18" s="1">
        <f t="shared" si="1"/>
        <v>67.738337611755341</v>
      </c>
      <c r="W18" s="1">
        <f t="shared" si="1"/>
        <v>68.283615119058169</v>
      </c>
      <c r="X18" s="1">
        <f t="shared" si="1"/>
        <v>74.876515889174129</v>
      </c>
      <c r="Y18" t="s">
        <v>12</v>
      </c>
    </row>
    <row r="19" spans="7:25" x14ac:dyDescent="0.45">
      <c r="Q19" t="s">
        <v>50</v>
      </c>
      <c r="R19" s="1">
        <f>$Q$10*G16/SUM($G$16:$G$18)-R16</f>
        <v>0</v>
      </c>
      <c r="S19" s="1">
        <f t="shared" ref="S19:X19" si="2">$Q$10*H16/SUM($G$16:$G$18)-S16</f>
        <v>-3.2220943613348663</v>
      </c>
      <c r="T19" s="1">
        <f t="shared" si="2"/>
        <v>-0.86748694343631172</v>
      </c>
      <c r="U19" s="1">
        <f t="shared" si="2"/>
        <v>5.3040630255820105</v>
      </c>
      <c r="V19" s="1">
        <f t="shared" si="2"/>
        <v>17.944587058511111</v>
      </c>
      <c r="W19" s="1">
        <f t="shared" si="2"/>
        <v>43.74612729043109</v>
      </c>
      <c r="X19" s="1">
        <f t="shared" si="2"/>
        <v>71.010002655572265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53</v>
      </c>
      <c r="D2" t="s">
        <v>23</v>
      </c>
      <c r="E2" t="s">
        <v>24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53</v>
      </c>
      <c r="D3" t="s">
        <v>23</v>
      </c>
      <c r="E3" t="s">
        <v>24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53</v>
      </c>
      <c r="D4" t="s">
        <v>26</v>
      </c>
      <c r="E4" t="s">
        <v>24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53</v>
      </c>
      <c r="D5" t="s">
        <v>27</v>
      </c>
      <c r="E5" t="s">
        <v>24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53</v>
      </c>
      <c r="D6" t="s">
        <v>23</v>
      </c>
      <c r="E6" t="s">
        <v>24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53</v>
      </c>
      <c r="D7" t="s">
        <v>23</v>
      </c>
      <c r="E7" t="s">
        <v>24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53</v>
      </c>
      <c r="D8" t="s">
        <v>27</v>
      </c>
      <c r="E8" t="s">
        <v>24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53</v>
      </c>
      <c r="D9" t="s">
        <v>26</v>
      </c>
      <c r="E9" t="s">
        <v>24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53</v>
      </c>
      <c r="D10" t="s">
        <v>26</v>
      </c>
      <c r="E10" t="s">
        <v>24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53</v>
      </c>
      <c r="D11" t="s">
        <v>27</v>
      </c>
      <c r="E11" t="s">
        <v>24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53</v>
      </c>
      <c r="D12" t="s">
        <v>23</v>
      </c>
      <c r="E12" t="s">
        <v>24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53</v>
      </c>
      <c r="D13" t="s">
        <v>27</v>
      </c>
      <c r="E13" t="s">
        <v>24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53</v>
      </c>
      <c r="D14" t="s">
        <v>26</v>
      </c>
      <c r="E14" t="s">
        <v>24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53</v>
      </c>
      <c r="D15" t="s">
        <v>27</v>
      </c>
      <c r="E15" t="s">
        <v>24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53</v>
      </c>
      <c r="D16" t="s">
        <v>23</v>
      </c>
      <c r="E16" t="s">
        <v>24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53</v>
      </c>
      <c r="D17" t="s">
        <v>26</v>
      </c>
      <c r="E17" t="s">
        <v>24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53</v>
      </c>
      <c r="D18" t="s">
        <v>27</v>
      </c>
      <c r="E18" t="s">
        <v>24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53</v>
      </c>
      <c r="D19" t="s">
        <v>23</v>
      </c>
      <c r="E19" t="s">
        <v>24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53</v>
      </c>
      <c r="D20" t="s">
        <v>27</v>
      </c>
      <c r="E20" t="s">
        <v>24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53</v>
      </c>
      <c r="D21" t="s">
        <v>26</v>
      </c>
      <c r="E21" t="s">
        <v>24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53</v>
      </c>
      <c r="D22" t="s">
        <v>26</v>
      </c>
      <c r="E22" t="s">
        <v>24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53</v>
      </c>
      <c r="D23" t="s">
        <v>28</v>
      </c>
      <c r="E23" t="s">
        <v>29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53</v>
      </c>
      <c r="D24" t="s">
        <v>32</v>
      </c>
      <c r="E24" t="s">
        <v>29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53</v>
      </c>
      <c r="D25" t="s">
        <v>34</v>
      </c>
      <c r="E25" t="s">
        <v>29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53</v>
      </c>
      <c r="D26" t="s">
        <v>34</v>
      </c>
      <c r="E26" t="s">
        <v>29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53</v>
      </c>
      <c r="D27" t="s">
        <v>32</v>
      </c>
      <c r="E27" t="s">
        <v>29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53</v>
      </c>
      <c r="D28" t="s">
        <v>36</v>
      </c>
      <c r="E28" t="s">
        <v>29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53</v>
      </c>
      <c r="D29" t="s">
        <v>28</v>
      </c>
      <c r="E29" t="s">
        <v>29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53</v>
      </c>
      <c r="D30" t="s">
        <v>32</v>
      </c>
      <c r="E30" t="s">
        <v>29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53</v>
      </c>
      <c r="D31" t="s">
        <v>36</v>
      </c>
      <c r="E31" t="s">
        <v>29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53</v>
      </c>
      <c r="D32" t="s">
        <v>28</v>
      </c>
      <c r="E32" t="s">
        <v>29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53</v>
      </c>
      <c r="D33" t="s">
        <v>28</v>
      </c>
      <c r="E33" t="s">
        <v>29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53</v>
      </c>
      <c r="D34" t="s">
        <v>34</v>
      </c>
      <c r="E34" t="s">
        <v>29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53</v>
      </c>
      <c r="D35" t="s">
        <v>28</v>
      </c>
      <c r="E35" t="s">
        <v>29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53</v>
      </c>
      <c r="D36" t="s">
        <v>32</v>
      </c>
      <c r="E36" t="s">
        <v>29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53</v>
      </c>
      <c r="D37" t="s">
        <v>34</v>
      </c>
      <c r="E37" t="s">
        <v>29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53</v>
      </c>
      <c r="D38" t="s">
        <v>36</v>
      </c>
      <c r="E38" t="s">
        <v>29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53</v>
      </c>
      <c r="D39" t="s">
        <v>28</v>
      </c>
      <c r="E39" t="s">
        <v>29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53</v>
      </c>
      <c r="D40" t="s">
        <v>32</v>
      </c>
      <c r="E40" t="s">
        <v>29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53</v>
      </c>
      <c r="D41" t="s">
        <v>36</v>
      </c>
      <c r="E41" t="s">
        <v>29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53</v>
      </c>
      <c r="D42" t="s">
        <v>34</v>
      </c>
      <c r="E42" t="s">
        <v>29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53</v>
      </c>
      <c r="D43" t="s">
        <v>28</v>
      </c>
      <c r="E43" t="s">
        <v>29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53</v>
      </c>
      <c r="D44" t="s">
        <v>32</v>
      </c>
      <c r="E44" t="s">
        <v>29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53</v>
      </c>
      <c r="D45" t="s">
        <v>34</v>
      </c>
      <c r="E45" t="s">
        <v>29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53</v>
      </c>
      <c r="D46" t="s">
        <v>36</v>
      </c>
      <c r="E46" t="s">
        <v>29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53</v>
      </c>
      <c r="D47" t="s">
        <v>34</v>
      </c>
      <c r="E47" t="s">
        <v>29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53</v>
      </c>
      <c r="D48" t="s">
        <v>32</v>
      </c>
      <c r="E48" t="s">
        <v>29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53</v>
      </c>
      <c r="D49" t="s">
        <v>36</v>
      </c>
      <c r="E49" t="s">
        <v>29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53</v>
      </c>
      <c r="D50" t="s">
        <v>36</v>
      </c>
      <c r="E50" t="s">
        <v>29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45">
      <c r="A2" t="s">
        <v>53</v>
      </c>
      <c r="B2" t="s">
        <v>31</v>
      </c>
      <c r="C2">
        <v>3.1</v>
      </c>
      <c r="D2">
        <v>3.3</v>
      </c>
      <c r="E2">
        <v>17.600000000000001</v>
      </c>
      <c r="F2">
        <v>23.5</v>
      </c>
      <c r="G2">
        <v>0.59</v>
      </c>
      <c r="H2">
        <v>0.64</v>
      </c>
    </row>
    <row r="3" spans="1:8" x14ac:dyDescent="0.45">
      <c r="A3" t="s">
        <v>53</v>
      </c>
      <c r="B3" t="s">
        <v>33</v>
      </c>
      <c r="D3">
        <v>17.2</v>
      </c>
      <c r="F3">
        <v>22.6</v>
      </c>
      <c r="H3">
        <v>0.38</v>
      </c>
    </row>
    <row r="4" spans="1:8" x14ac:dyDescent="0.45">
      <c r="A4" t="s">
        <v>53</v>
      </c>
      <c r="B4" t="s">
        <v>35</v>
      </c>
      <c r="D4">
        <v>111.9</v>
      </c>
      <c r="F4">
        <v>141.5</v>
      </c>
      <c r="H4">
        <v>0.28999999999999998</v>
      </c>
    </row>
    <row r="5" spans="1:8" x14ac:dyDescent="0.45">
      <c r="A5" t="s">
        <v>53</v>
      </c>
      <c r="B5" t="s">
        <v>46</v>
      </c>
      <c r="C5">
        <v>6.3</v>
      </c>
      <c r="E5">
        <v>5.8</v>
      </c>
      <c r="G5">
        <v>0.86</v>
      </c>
    </row>
    <row r="6" spans="1:8" x14ac:dyDescent="0.45">
      <c r="A6" t="s">
        <v>53</v>
      </c>
      <c r="B6" t="s">
        <v>47</v>
      </c>
      <c r="C6">
        <v>20.7</v>
      </c>
      <c r="D6">
        <v>23.4</v>
      </c>
      <c r="E6">
        <v>30.3</v>
      </c>
      <c r="F6">
        <v>28.4</v>
      </c>
      <c r="G6">
        <v>0.15</v>
      </c>
      <c r="H6">
        <v>0.17</v>
      </c>
    </row>
    <row r="7" spans="1:8" x14ac:dyDescent="0.45">
      <c r="A7" t="s">
        <v>53</v>
      </c>
      <c r="B7" t="s">
        <v>37</v>
      </c>
      <c r="C7">
        <v>0.6</v>
      </c>
      <c r="D7">
        <v>24</v>
      </c>
      <c r="E7">
        <v>16</v>
      </c>
      <c r="F7">
        <v>15.6</v>
      </c>
      <c r="G7">
        <v>0.03</v>
      </c>
      <c r="H7">
        <v>1.24</v>
      </c>
    </row>
    <row r="8" spans="1:8" x14ac:dyDescent="0.45">
      <c r="A8" t="s">
        <v>53</v>
      </c>
      <c r="B8" t="s">
        <v>48</v>
      </c>
      <c r="C8">
        <v>5.4</v>
      </c>
      <c r="D8">
        <v>5.4</v>
      </c>
      <c r="E8">
        <v>28.1</v>
      </c>
      <c r="F8">
        <v>28.1</v>
      </c>
      <c r="G8">
        <v>0.13</v>
      </c>
      <c r="H8">
        <v>0.13</v>
      </c>
    </row>
    <row r="9" spans="1:8" x14ac:dyDescent="0.45">
      <c r="A9" t="s">
        <v>53</v>
      </c>
      <c r="B9" t="s">
        <v>49</v>
      </c>
      <c r="C9">
        <v>17</v>
      </c>
      <c r="D9">
        <v>16.8</v>
      </c>
      <c r="E9">
        <v>20.5</v>
      </c>
      <c r="F9">
        <v>20.3</v>
      </c>
      <c r="G9">
        <v>0.2</v>
      </c>
      <c r="H9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2025-07-28T15:36:03Z</dcterms:modified>
</cp:coreProperties>
</file>