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SL\SubRES_Tmpl\"/>
    </mc:Choice>
  </mc:AlternateContent>
  <xr:revisionPtr revIDLastSave="0" documentId="13_ncr:1_{1D2B2267-9D80-4B3C-B795-0A8A5B8A2F23}" xr6:coauthVersionLast="47" xr6:coauthVersionMax="47" xr10:uidLastSave="{00000000-0000-0000-0000-000000000000}"/>
  <bookViews>
    <workbookView xWindow="-98" yWindow="-98" windowWidth="28996" windowHeight="17475" firstSheet="3" activeTab="3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<sst xmlns="http://schemas.openxmlformats.org/spreadsheetml/2006/main" count="477" uniqueCount="172">
  <si>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</si>
  <si>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</si>
  <si>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</si>
  <si>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</si>
  <si>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</si>
  <si>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</si>
  <si>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</si>
  <si>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</si>
  <si>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</si>
  <si>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</si>
  <si>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</si>
  <si>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</si>
  <si>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</si>
  <si>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</si>
  <si>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</si>
  <si>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</si>
  <si>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</si>
  <si>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</si>
  <si>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</si>
  <si>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</si>
  <si>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</si>
  <si>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</si>
  <si>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</si>
  <si>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</si>
  <si>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</si>
  <si>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</si>
  <si>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</si>
  <si>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</si>
  <si>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</si>
  <si>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</si>
  <si>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</si>
  <si>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</si>
  <si>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</si>
  <si>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</si>
  <si>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</si>
  <si>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</si>
  <si>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</si>
  <si>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</si>
  <si>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</si>
  <si>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</si>
  <si>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</si>
  <si>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</si>
  <si>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</si>
  <si>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</si>
  <si>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</si>
  <si>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</si>
  <si>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</si>
  <si>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</si>
  <si>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</si>
  <si>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</si>
  <si>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</si>
  <si>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</si>
  <si>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</si>
  <si>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</si>
  <si>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</si>
  <si>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</si>
  <si>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</si>
  <si>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</si>
  <si>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</si>
  <si>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</si>
  <si>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</si>
  <si>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</si>
  <si>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</si>
  <si>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</si>
  <si>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</si>
  <si>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</si>
  <si>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</si>
  <si>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</si>
  <si>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</si>
  <si>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</si>
  <si>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</si>
  <si>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</si>
  <si>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</si>
  <si>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</si>
  <si>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</si>
  <si>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</si>
  <si>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</si>
  <si>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</si>
  <si>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</si>
  <si>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</si>
  <si>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</si>
  <si>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</si>
  <si>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</si>
  <si>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</si>
  <si>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</si>
  <si>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</si>
  <si>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</si>
  <si>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</si>
  <si>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</si>
  <si>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</si>
  <si>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</si>
  <si>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</si>
  <si>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</si>
  <si>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</si>
  <si>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</si>
  <si>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</si>
  <si>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</si>
  <si>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</si>
  <si>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</si>
  <si>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</si>
  <si>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</si>
  <si>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</si>
  <si>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</si>
  <si>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</si>
  <si>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</si>
  <si>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</si>
  <si>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~FI_T: USD10~FX~ACT_BND</t>
  </si>
  <si>
    <t>invcost</t>
  </si>
  <si>
    <t>process</t>
  </si>
  <si>
    <t>description</t>
  </si>
  <si>
    <t>timeslicelevel</t>
  </si>
  <si>
    <t>EN_WOF_34_c02_ISL</t>
  </si>
  <si>
    <t>Wind Offshore - CF Class-34 Cost Class-c02 - Iceland</t>
  </si>
  <si>
    <t>EN_WOF_35_c02_ISL</t>
  </si>
  <si>
    <t>Wind Offshore - CF Class-35 Cost Class-c02 - Iceland</t>
  </si>
  <si>
    <t>EN_WOF_36_c02_ISL</t>
  </si>
  <si>
    <t>Wind Offshore - CF Class-36 Cost Class-c02 - Iceland</t>
  </si>
  <si>
    <t>EN_WOF_37_c02_ISL</t>
  </si>
  <si>
    <t>Wind Offshore - CF Class-37 Cost Class-c02 - Iceland</t>
  </si>
  <si>
    <t>EN_WOF_38_c02_ISL</t>
  </si>
  <si>
    <t>Wind Offshore - CF Class-38 Cost Class-c02 - Iceland</t>
  </si>
  <si>
    <t>EN_WOF_39_c02_ISL</t>
  </si>
  <si>
    <t>Wind Offshore - CF Class-39 Cost Class-c02 - Iceland</t>
  </si>
  <si>
    <t>EN_WOF_40_c02_ISL</t>
  </si>
  <si>
    <t>Wind Offshore - CF Class-40 Cost Class-c02 - Iceland</t>
  </si>
  <si>
    <t>EN_WOF_41_c02_ISL</t>
  </si>
  <si>
    <t>Wind Offshore - CF Class-41 Cost Class-c02 - Iceland</t>
  </si>
  <si>
    <t>EN_WOF_42_c02_ISL</t>
  </si>
  <si>
    <t>Wind Offshore - CF Class-42 Cost Class-c02 - Iceland</t>
  </si>
  <si>
    <t>EN_WOF_43_c02_ISL</t>
  </si>
  <si>
    <t>Wind Offshore - CF Class-43 Cost Class-c02 - Iceland</t>
  </si>
  <si>
    <t>EN_WOF_44_c02_ISL</t>
  </si>
  <si>
    <t>Wind Offshore - CF Class-44 Cost Class-c02 - Iceland</t>
  </si>
  <si>
    <t>EN_WOF_45_c02_ISL</t>
  </si>
  <si>
    <t>Wind Offshore - CF Class-45 Cost Class-c02 - Iceland</t>
  </si>
  <si>
    <t>EN_WOF_46_c02_ISL</t>
  </si>
  <si>
    <t>Wind Offshore - CF Class-46 Cost Class-c02 - Iceland</t>
  </si>
  <si>
    <t>EN_WOF_47_c02_ISL</t>
  </si>
  <si>
    <t>Wind Offshore - CF Class-47 Cost Class-c02 - Iceland</t>
  </si>
  <si>
    <t>EN_WOF_48_c02_ISL</t>
  </si>
  <si>
    <t>Wind Offshore - CF Class-48 Cost Class-c02 - Iceland</t>
  </si>
  <si>
    <t>EN_WOF_49_c02_ISL</t>
  </si>
  <si>
    <t>Wind Offshore - CF Class-49 Cost Class-c02 - Iceland</t>
  </si>
  <si>
    <t>EN_WOF_50_c02_ISL</t>
  </si>
  <si>
    <t>Wind Offshore - CF Class-50 Cost Class-c02 - Iceland</t>
  </si>
  <si>
    <t>EN_WOF_51_c02_ISL</t>
  </si>
  <si>
    <t>Wind Offshore - CF Class-51 Cost Class-c02 - Iceland</t>
  </si>
  <si>
    <t>EN_WOF_52_c02_ISL</t>
  </si>
  <si>
    <t>Wind Offshore - CF Class-52 Cost Class-c02 - Iceland</t>
  </si>
  <si>
    <t>EN_WOF_53_c02_ISL</t>
  </si>
  <si>
    <t>Wind Offshore - CF Class-53 Cost Class-c02 - Iceland</t>
  </si>
  <si>
    <t>EN_WOF_54_c02_ISL</t>
  </si>
  <si>
    <t>Wind Offshore - CF Class-54 Cost Class-c02 - Iceland</t>
  </si>
  <si>
    <t>EN_WOF_55_c02_ISL</t>
  </si>
  <si>
    <t>Wind Offshore - CF Class-55 Cost Class-c02 - Iceland</t>
  </si>
  <si>
    <t>EN_WOF_56_c02_ISL</t>
  </si>
  <si>
    <t>Wind Offshore - CF Class-56 Cost Class-c02 - Iceland</t>
  </si>
  <si>
    <t>EN_WOF_57_c02_ISL</t>
  </si>
  <si>
    <t>Wind Offshore - CF Class-57 Cost Class-c02 - Iceland</t>
  </si>
  <si>
    <t>EN_WOF_58_c02_ISL</t>
  </si>
  <si>
    <t>Wind Offshore - CF Class-58 Cost Class-c02 - Iceland</t>
  </si>
  <si>
    <t>EN_Hydro_ISL-1</t>
  </si>
  <si>
    <t>New Hydro Potential - Iceland - Step 1</t>
  </si>
  <si>
    <t>PJ</t>
  </si>
  <si>
    <t>EN_Hydro_ISL-2</t>
  </si>
  <si>
    <t>New Hydro Potential - Iceland - Step 2</t>
  </si>
  <si>
    <t>EN_Hydro_ISL-3</t>
  </si>
  <si>
    <t>New Hydro Potential - Iceland - Step 3</t>
  </si>
  <si>
    <t>CAP_BND</t>
  </si>
  <si>
    <t>INVCOST~USD21_alt</t>
  </si>
  <si>
    <t>AF~FX</t>
  </si>
  <si>
    <t>ELC_Win-ISL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</si>
</sst>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A2" sqref="A2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12</v>
      </c>
      <c r="J3" s="1" t="s">
        <v>13</v>
      </c>
      <c r="K3" s="1" t="s">
        <v>2</v>
      </c>
      <c r="L3" s="1" t="s">
        <v>3</v>
      </c>
      <c r="M3" t="s">
        <v>4</v>
      </c>
      <c r="N3" t="s">
        <v>5</v>
      </c>
      <c r="O3" s="1" t="s">
        <v>34</v>
      </c>
      <c r="P3" s="1">
        <v>2022</v>
      </c>
      <c r="Q3" s="1">
        <v>0</v>
      </c>
    </row>
    <row r="4" spans="2:20">
      <c r="B4" s="1" t="s">
        <v>18</v>
      </c>
      <c r="C4" s="1" t="s">
        <v>14</v>
      </c>
      <c r="E4" s="1" t="s">
        <v>22</v>
      </c>
      <c r="F4" t="s">
        <v>10</v>
      </c>
      <c r="G4" t="s">
        <v>15</v>
      </c>
      <c r="J4" s="1" t="str">
        <f>C4</f>
        <v>ElcAgg_Solar</v>
      </c>
      <c r="L4" s="1" t="s">
        <v>16</v>
      </c>
      <c r="M4" s="1">
        <v>1</v>
      </c>
      <c r="N4" s="1">
        <v>8.76</v>
      </c>
      <c r="O4" s="1"/>
      <c r="P4" s="1"/>
      <c r="Q4" s="1"/>
    </row>
    <row r="5" spans="2:20">
      <c r="B5" s="1" t="s">
        <v>18</v>
      </c>
      <c r="C5" s="1" t="s">
        <v>17</v>
      </c>
      <c r="E5" s="1" t="s">
        <v>22</v>
      </c>
      <c r="F5" t="s">
        <v>10</v>
      </c>
      <c r="G5" t="s">
        <v>15</v>
      </c>
      <c r="H5" s="1"/>
      <c r="I5" s="1"/>
      <c r="J5" s="1" t="str">
        <f>C5</f>
        <v>ElcAgg_Wind</v>
      </c>
      <c r="L5" s="1" t="s">
        <v>16</v>
      </c>
      <c r="M5" s="1">
        <v>1</v>
      </c>
      <c r="N5" s="1">
        <v>8.76</v>
      </c>
      <c r="O5" s="1"/>
      <c r="P5" s="1"/>
      <c r="Q5" s="1"/>
    </row>
    <row r="6" spans="2:20">
      <c r="B6" t="s">
        <v>21</v>
      </c>
      <c r="C6" t="s">
        <v>24</v>
      </c>
      <c r="D6" s="1"/>
      <c r="E6" s="1" t="s">
        <v>22</v>
      </c>
      <c r="F6" t="s">
        <v>10</v>
      </c>
      <c r="G6" s="1"/>
      <c r="H6" s="1"/>
      <c r="I6" s="1"/>
      <c r="J6" s="1" t="str">
        <f>C6</f>
        <v>elc_demand</v>
      </c>
      <c r="K6" s="1" t="s">
        <v>20</v>
      </c>
      <c r="L6" t="s">
        <v>23</v>
      </c>
      <c r="M6" s="1">
        <v>1</v>
      </c>
      <c r="N6" s="1">
        <v>8.76</v>
      </c>
      <c r="O6" s="1"/>
      <c r="P6" s="1"/>
      <c r="Q6" s="1"/>
      <c r="T6" t="s">
        <v>105</v>
      </c>
    </row>
    <row r="7" spans="2:20">
      <c r="B7" s="1" t="s">
        <v>32</v>
      </c>
      <c r="C7" s="1" t="s">
        <v>33</v>
      </c>
      <c r="D7" s="1"/>
      <c r="E7" s="1" t="s">
        <v>22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35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32</v>
      </c>
      <c r="C8" t="s">
        <v>103</v>
      </c>
      <c r="D8" s="1"/>
      <c r="E8" s="1" t="s">
        <v>22</v>
      </c>
      <c r="F8" t="s">
        <v>10</v>
      </c>
      <c r="G8" s="1"/>
      <c r="H8" s="1"/>
      <c r="I8" s="1"/>
      <c r="K8" s="1"/>
      <c r="L8" s="1" t="s">
        <v>36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102</v>
      </c>
      <c r="C9" t="s">
        <v>104</v>
      </c>
      <c r="D9" s="1"/>
      <c r="E9" s="1" t="s">
        <v>22</v>
      </c>
      <c r="F9" t="s">
        <v>10</v>
      </c>
      <c r="G9" s="1"/>
      <c r="H9" s="1"/>
      <c r="I9" s="1"/>
      <c r="K9" s="1"/>
      <c r="L9" s="1" t="s">
        <v>37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38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31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39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40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41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29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30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20</v>
      </c>
      <c r="P17">
        <v>0</v>
      </c>
      <c r="Q17">
        <v>3</v>
      </c>
    </row>
    <row r="18" spans="10:17">
      <c r="J18" t="str">
        <f>C9</f>
        <v>Trd_electricity export</v>
      </c>
      <c r="K18" t="s">
        <v>20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30"/>
  <sheetViews>
    <sheetView workbookViewId="0">
      <selection activeCell="I1" sqref="I1"/>
    </sheetView>
  </sheetViews>
  <sheetFormatPr defaultRowHeight="14.25"/>
  <sheetData>
    <row r="1" spans="1:14" ht="17.25" thickBot="1">
      <c r="A1" s="5" t="s">
        <v>0</v>
      </c>
      <c r="I1" s="5" t="s">
        <v>11</v>
      </c>
    </row>
    <row r="2" spans="1:14" ht="14.65" thickTop="1">
      <c r="A2" s="1" t="s">
        <v>6</v>
      </c>
      <c r="B2" s="1" t="s">
        <v>108</v>
      </c>
      <c r="C2" s="1" t="s">
        <v>109</v>
      </c>
      <c r="D2" s="1" t="s">
        <v>9</v>
      </c>
      <c r="E2" s="1" t="s">
        <v>8</v>
      </c>
      <c r="F2" s="1" t="s">
        <v>110</v>
      </c>
      <c r="I2" t="s">
        <v>108</v>
      </c>
      <c r="J2" t="s">
        <v>2</v>
      </c>
      <c r="K2" t="s">
        <v>3</v>
      </c>
      <c r="L2" t="s">
        <v>168</v>
      </c>
      <c r="M2" t="s">
        <v>169</v>
      </c>
      <c r="N2" t="s">
        <v>170</v>
      </c>
    </row>
    <row r="3" spans="1:14">
      <c r="A3" t="s">
        <v>18</v>
      </c>
      <c r="B3" t="s">
        <v>111</v>
      </c>
      <c r="C3" t="s">
        <v>112</v>
      </c>
      <c r="D3" t="s">
        <v>22</v>
      </c>
      <c r="E3" t="s">
        <v>10</v>
      </c>
      <c r="F3" t="s">
        <v>19</v>
      </c>
      <c r="I3" t="s">
        <v>111</v>
      </c>
      <c r="J3" t="s">
        <v>30</v>
      </c>
      <c r="K3" t="s">
        <v>171</v>
      </c>
      <c r="L3">
        <v>5.0880000000000001</v>
      </c>
      <c r="M3">
        <v>199.69488040104588</v>
      </c>
      <c r="N3">
        <v>0.34300000000000003</v>
      </c>
    </row>
    <row r="4" spans="1:14">
      <c r="A4" t="s">
        <v>18</v>
      </c>
      <c r="B4" t="s">
        <v>113</v>
      </c>
      <c r="C4" t="s">
        <v>114</v>
      </c>
      <c r="D4" t="s">
        <v>22</v>
      </c>
      <c r="E4" t="s">
        <v>10</v>
      </c>
      <c r="F4" t="s">
        <v>19</v>
      </c>
      <c r="I4" t="s">
        <v>113</v>
      </c>
      <c r="J4" t="s">
        <v>30</v>
      </c>
      <c r="K4" t="s">
        <v>171</v>
      </c>
      <c r="L4">
        <v>7.1872499999999997</v>
      </c>
      <c r="M4">
        <v>199.69488040104588</v>
      </c>
      <c r="N4">
        <v>0.35299999999999998</v>
      </c>
    </row>
    <row r="5" spans="1:14">
      <c r="A5" t="s">
        <v>18</v>
      </c>
      <c r="B5" t="s">
        <v>115</v>
      </c>
      <c r="C5" t="s">
        <v>116</v>
      </c>
      <c r="D5" t="s">
        <v>22</v>
      </c>
      <c r="E5" t="s">
        <v>10</v>
      </c>
      <c r="F5" t="s">
        <v>19</v>
      </c>
      <c r="I5" t="s">
        <v>115</v>
      </c>
      <c r="J5" t="s">
        <v>30</v>
      </c>
      <c r="K5" t="s">
        <v>171</v>
      </c>
      <c r="L5">
        <v>4.8667499999999997</v>
      </c>
      <c r="M5">
        <v>199.69488040104588</v>
      </c>
      <c r="N5">
        <v>0.35899999999999999</v>
      </c>
    </row>
    <row r="6" spans="1:14">
      <c r="A6" t="s">
        <v>18</v>
      </c>
      <c r="B6" t="s">
        <v>117</v>
      </c>
      <c r="C6" t="s">
        <v>118</v>
      </c>
      <c r="D6" t="s">
        <v>22</v>
      </c>
      <c r="E6" t="s">
        <v>10</v>
      </c>
      <c r="F6" t="s">
        <v>19</v>
      </c>
      <c r="I6" t="s">
        <v>117</v>
      </c>
      <c r="J6" t="s">
        <v>30</v>
      </c>
      <c r="K6" t="s">
        <v>171</v>
      </c>
      <c r="L6">
        <v>17.030250000000002</v>
      </c>
      <c r="M6">
        <v>199.69488040104588</v>
      </c>
      <c r="N6">
        <v>0.37190844233055881</v>
      </c>
    </row>
    <row r="7" spans="1:14">
      <c r="A7" t="s">
        <v>18</v>
      </c>
      <c r="B7" t="s">
        <v>119</v>
      </c>
      <c r="C7" t="s">
        <v>120</v>
      </c>
      <c r="D7" t="s">
        <v>22</v>
      </c>
      <c r="E7" t="s">
        <v>10</v>
      </c>
      <c r="F7" t="s">
        <v>19</v>
      </c>
      <c r="I7" t="s">
        <v>119</v>
      </c>
      <c r="J7" t="s">
        <v>30</v>
      </c>
      <c r="K7" t="s">
        <v>171</v>
      </c>
      <c r="L7">
        <v>29.552999999999997</v>
      </c>
      <c r="M7">
        <v>199.69488040104588</v>
      </c>
      <c r="N7">
        <v>0.37974048319967518</v>
      </c>
    </row>
    <row r="8" spans="1:14">
      <c r="A8" t="s">
        <v>18</v>
      </c>
      <c r="B8" t="s">
        <v>121</v>
      </c>
      <c r="C8" t="s">
        <v>122</v>
      </c>
      <c r="D8" t="s">
        <v>22</v>
      </c>
      <c r="E8" t="s">
        <v>10</v>
      </c>
      <c r="F8" t="s">
        <v>19</v>
      </c>
      <c r="I8" t="s">
        <v>121</v>
      </c>
      <c r="J8" t="s">
        <v>30</v>
      </c>
      <c r="K8" t="s">
        <v>171</v>
      </c>
      <c r="L8">
        <v>19.722000000000001</v>
      </c>
      <c r="M8">
        <v>199.69488040104588</v>
      </c>
      <c r="N8">
        <v>0.38800000000000001</v>
      </c>
    </row>
    <row r="9" spans="1:14">
      <c r="A9" t="s">
        <v>18</v>
      </c>
      <c r="B9" t="s">
        <v>123</v>
      </c>
      <c r="C9" t="s">
        <v>124</v>
      </c>
      <c r="D9" t="s">
        <v>22</v>
      </c>
      <c r="E9" t="s">
        <v>10</v>
      </c>
      <c r="F9" t="s">
        <v>19</v>
      </c>
      <c r="I9" t="s">
        <v>123</v>
      </c>
      <c r="J9" t="s">
        <v>30</v>
      </c>
      <c r="K9" t="s">
        <v>171</v>
      </c>
      <c r="L9">
        <v>57.921750000000003</v>
      </c>
      <c r="M9">
        <v>199.69488040104588</v>
      </c>
      <c r="N9">
        <v>0.39911849175827735</v>
      </c>
    </row>
    <row r="10" spans="1:14">
      <c r="A10" t="s">
        <v>18</v>
      </c>
      <c r="B10" t="s">
        <v>125</v>
      </c>
      <c r="C10" t="s">
        <v>126</v>
      </c>
      <c r="D10" t="s">
        <v>22</v>
      </c>
      <c r="E10" t="s">
        <v>10</v>
      </c>
      <c r="F10" t="s">
        <v>19</v>
      </c>
      <c r="I10" t="s">
        <v>125</v>
      </c>
      <c r="J10" t="s">
        <v>30</v>
      </c>
      <c r="K10" t="s">
        <v>171</v>
      </c>
      <c r="L10">
        <v>38.34825</v>
      </c>
      <c r="M10">
        <v>199.69488040104588</v>
      </c>
      <c r="N10">
        <v>0.40778306702391898</v>
      </c>
    </row>
    <row r="11" spans="1:14">
      <c r="A11" t="s">
        <v>18</v>
      </c>
      <c r="B11" t="s">
        <v>127</v>
      </c>
      <c r="C11" t="s">
        <v>128</v>
      </c>
      <c r="D11" t="s">
        <v>22</v>
      </c>
      <c r="E11" t="s">
        <v>10</v>
      </c>
      <c r="F11" t="s">
        <v>19</v>
      </c>
      <c r="I11" t="s">
        <v>127</v>
      </c>
      <c r="J11" t="s">
        <v>30</v>
      </c>
      <c r="K11" t="s">
        <v>171</v>
      </c>
      <c r="L11">
        <v>50.644500000000001</v>
      </c>
      <c r="M11">
        <v>199.69488040104588</v>
      </c>
      <c r="N11">
        <v>0.41845160382667418</v>
      </c>
    </row>
    <row r="12" spans="1:14">
      <c r="A12" t="s">
        <v>18</v>
      </c>
      <c r="B12" t="s">
        <v>129</v>
      </c>
      <c r="C12" t="s">
        <v>130</v>
      </c>
      <c r="D12" t="s">
        <v>22</v>
      </c>
      <c r="E12" t="s">
        <v>10</v>
      </c>
      <c r="F12" t="s">
        <v>19</v>
      </c>
      <c r="I12" t="s">
        <v>129</v>
      </c>
      <c r="J12" t="s">
        <v>30</v>
      </c>
      <c r="K12" t="s">
        <v>171</v>
      </c>
      <c r="L12">
        <v>21.524250000000002</v>
      </c>
      <c r="M12">
        <v>199.69488040104588</v>
      </c>
      <c r="N12">
        <v>0.42848782187532658</v>
      </c>
    </row>
    <row r="13" spans="1:14">
      <c r="A13" t="s">
        <v>18</v>
      </c>
      <c r="B13" t="s">
        <v>131</v>
      </c>
      <c r="C13" t="s">
        <v>132</v>
      </c>
      <c r="D13" t="s">
        <v>22</v>
      </c>
      <c r="E13" t="s">
        <v>10</v>
      </c>
      <c r="F13" t="s">
        <v>19</v>
      </c>
      <c r="I13" t="s">
        <v>131</v>
      </c>
      <c r="J13" t="s">
        <v>30</v>
      </c>
      <c r="K13" t="s">
        <v>171</v>
      </c>
      <c r="L13">
        <v>87.748500000000007</v>
      </c>
      <c r="M13">
        <v>199.69488040104588</v>
      </c>
      <c r="N13">
        <v>0.43998415357527471</v>
      </c>
    </row>
    <row r="14" spans="1:14">
      <c r="A14" t="s">
        <v>18</v>
      </c>
      <c r="B14" t="s">
        <v>133</v>
      </c>
      <c r="C14" t="s">
        <v>134</v>
      </c>
      <c r="D14" t="s">
        <v>22</v>
      </c>
      <c r="E14" t="s">
        <v>10</v>
      </c>
      <c r="F14" t="s">
        <v>19</v>
      </c>
      <c r="I14" t="s">
        <v>133</v>
      </c>
      <c r="J14" t="s">
        <v>30</v>
      </c>
      <c r="K14" t="s">
        <v>171</v>
      </c>
      <c r="L14">
        <v>55.535249999999998</v>
      </c>
      <c r="M14">
        <v>199.69488040104588</v>
      </c>
      <c r="N14">
        <v>0.45038778073385821</v>
      </c>
    </row>
    <row r="15" spans="1:14">
      <c r="A15" t="s">
        <v>18</v>
      </c>
      <c r="B15" t="s">
        <v>135</v>
      </c>
      <c r="C15" t="s">
        <v>136</v>
      </c>
      <c r="D15" t="s">
        <v>22</v>
      </c>
      <c r="E15" t="s">
        <v>10</v>
      </c>
      <c r="F15" t="s">
        <v>19</v>
      </c>
      <c r="I15" t="s">
        <v>135</v>
      </c>
      <c r="J15" t="s">
        <v>30</v>
      </c>
      <c r="K15" t="s">
        <v>171</v>
      </c>
      <c r="L15">
        <v>21.513750000000002</v>
      </c>
      <c r="M15">
        <v>199.69488040104588</v>
      </c>
      <c r="N15">
        <v>0.4610986578351054</v>
      </c>
    </row>
    <row r="16" spans="1:14">
      <c r="A16" t="s">
        <v>18</v>
      </c>
      <c r="B16" t="s">
        <v>137</v>
      </c>
      <c r="C16" t="s">
        <v>138</v>
      </c>
      <c r="D16" t="s">
        <v>22</v>
      </c>
      <c r="E16" t="s">
        <v>10</v>
      </c>
      <c r="F16" t="s">
        <v>19</v>
      </c>
      <c r="I16" t="s">
        <v>137</v>
      </c>
      <c r="J16" t="s">
        <v>30</v>
      </c>
      <c r="K16" t="s">
        <v>171</v>
      </c>
      <c r="L16">
        <v>45.192749999999997</v>
      </c>
      <c r="M16">
        <v>199.69488040104588</v>
      </c>
      <c r="N16">
        <v>0.4689900924373932</v>
      </c>
    </row>
    <row r="17" spans="1:14">
      <c r="A17" t="s">
        <v>18</v>
      </c>
      <c r="B17" t="s">
        <v>139</v>
      </c>
      <c r="C17" t="s">
        <v>140</v>
      </c>
      <c r="D17" t="s">
        <v>22</v>
      </c>
      <c r="E17" t="s">
        <v>10</v>
      </c>
      <c r="F17" t="s">
        <v>19</v>
      </c>
      <c r="I17" t="s">
        <v>139</v>
      </c>
      <c r="J17" t="s">
        <v>30</v>
      </c>
      <c r="K17" t="s">
        <v>171</v>
      </c>
      <c r="L17">
        <v>55.710750000000004</v>
      </c>
      <c r="M17">
        <v>199.69488040104588</v>
      </c>
      <c r="N17">
        <v>0.48081162073746986</v>
      </c>
    </row>
    <row r="18" spans="1:14">
      <c r="A18" t="s">
        <v>18</v>
      </c>
      <c r="B18" t="s">
        <v>141</v>
      </c>
      <c r="C18" t="s">
        <v>142</v>
      </c>
      <c r="D18" t="s">
        <v>22</v>
      </c>
      <c r="E18" t="s">
        <v>10</v>
      </c>
      <c r="F18" t="s">
        <v>19</v>
      </c>
      <c r="I18" t="s">
        <v>141</v>
      </c>
      <c r="J18" t="s">
        <v>30</v>
      </c>
      <c r="K18" t="s">
        <v>171</v>
      </c>
      <c r="L18">
        <v>108.4545</v>
      </c>
      <c r="M18">
        <v>199.69488040104588</v>
      </c>
      <c r="N18">
        <v>0.49090613114255283</v>
      </c>
    </row>
    <row r="19" spans="1:14">
      <c r="A19" t="s">
        <v>18</v>
      </c>
      <c r="B19" t="s">
        <v>143</v>
      </c>
      <c r="C19" t="s">
        <v>144</v>
      </c>
      <c r="D19" t="s">
        <v>22</v>
      </c>
      <c r="E19" t="s">
        <v>10</v>
      </c>
      <c r="F19" t="s">
        <v>19</v>
      </c>
      <c r="I19" t="s">
        <v>143</v>
      </c>
      <c r="J19" t="s">
        <v>30</v>
      </c>
      <c r="K19" t="s">
        <v>171</v>
      </c>
      <c r="L19">
        <v>192.50549999999998</v>
      </c>
      <c r="M19">
        <v>199.69488040104588</v>
      </c>
      <c r="N19">
        <v>0.50136916088111771</v>
      </c>
    </row>
    <row r="20" spans="1:14">
      <c r="A20" t="s">
        <v>18</v>
      </c>
      <c r="B20" t="s">
        <v>145</v>
      </c>
      <c r="C20" t="s">
        <v>146</v>
      </c>
      <c r="D20" t="s">
        <v>22</v>
      </c>
      <c r="E20" t="s">
        <v>10</v>
      </c>
      <c r="F20" t="s">
        <v>19</v>
      </c>
      <c r="I20" t="s">
        <v>145</v>
      </c>
      <c r="J20" t="s">
        <v>30</v>
      </c>
      <c r="K20" t="s">
        <v>171</v>
      </c>
      <c r="L20">
        <v>610.29300000000001</v>
      </c>
      <c r="M20">
        <v>199.69488040104588</v>
      </c>
      <c r="N20">
        <v>0.5094018205189963</v>
      </c>
    </row>
    <row r="21" spans="1:14">
      <c r="A21" t="s">
        <v>18</v>
      </c>
      <c r="B21" t="s">
        <v>147</v>
      </c>
      <c r="C21" t="s">
        <v>148</v>
      </c>
      <c r="D21" t="s">
        <v>22</v>
      </c>
      <c r="E21" t="s">
        <v>10</v>
      </c>
      <c r="F21" t="s">
        <v>19</v>
      </c>
      <c r="I21" t="s">
        <v>147</v>
      </c>
      <c r="J21" t="s">
        <v>30</v>
      </c>
      <c r="K21" t="s">
        <v>171</v>
      </c>
      <c r="L21">
        <v>532.65224999999987</v>
      </c>
      <c r="M21">
        <v>199.69488040104588</v>
      </c>
      <c r="N21">
        <v>0.51973172036727544</v>
      </c>
    </row>
    <row r="22" spans="1:14">
      <c r="A22" t="s">
        <v>18</v>
      </c>
      <c r="B22" t="s">
        <v>149</v>
      </c>
      <c r="C22" t="s">
        <v>150</v>
      </c>
      <c r="D22" t="s">
        <v>22</v>
      </c>
      <c r="E22" t="s">
        <v>10</v>
      </c>
      <c r="F22" t="s">
        <v>19</v>
      </c>
      <c r="I22" t="s">
        <v>149</v>
      </c>
      <c r="J22" t="s">
        <v>30</v>
      </c>
      <c r="K22" t="s">
        <v>171</v>
      </c>
      <c r="L22">
        <v>319.95450000000005</v>
      </c>
      <c r="M22">
        <v>199.69488040104588</v>
      </c>
      <c r="N22">
        <v>0.5289453687946255</v>
      </c>
    </row>
    <row r="23" spans="1:14">
      <c r="A23" t="s">
        <v>18</v>
      </c>
      <c r="B23" t="s">
        <v>151</v>
      </c>
      <c r="C23" t="s">
        <v>152</v>
      </c>
      <c r="D23" t="s">
        <v>22</v>
      </c>
      <c r="E23" t="s">
        <v>10</v>
      </c>
      <c r="F23" t="s">
        <v>19</v>
      </c>
      <c r="I23" t="s">
        <v>151</v>
      </c>
      <c r="J23" t="s">
        <v>30</v>
      </c>
      <c r="K23" t="s">
        <v>171</v>
      </c>
      <c r="L23">
        <v>148.30199999999999</v>
      </c>
      <c r="M23">
        <v>199.69488040104588</v>
      </c>
      <c r="N23">
        <v>0.53758681777723838</v>
      </c>
    </row>
    <row r="24" spans="1:14">
      <c r="A24" t="s">
        <v>18</v>
      </c>
      <c r="B24" t="s">
        <v>153</v>
      </c>
      <c r="C24" t="s">
        <v>154</v>
      </c>
      <c r="D24" t="s">
        <v>22</v>
      </c>
      <c r="E24" t="s">
        <v>10</v>
      </c>
      <c r="F24" t="s">
        <v>19</v>
      </c>
      <c r="I24" t="s">
        <v>153</v>
      </c>
      <c r="J24" t="s">
        <v>30</v>
      </c>
      <c r="K24" t="s">
        <v>171</v>
      </c>
      <c r="L24">
        <v>220.15424999999999</v>
      </c>
      <c r="M24">
        <v>199.69488040104588</v>
      </c>
      <c r="N24">
        <v>0.54998864546108006</v>
      </c>
    </row>
    <row r="25" spans="1:14">
      <c r="A25" t="s">
        <v>18</v>
      </c>
      <c r="B25" t="s">
        <v>155</v>
      </c>
      <c r="C25" t="s">
        <v>156</v>
      </c>
      <c r="D25" t="s">
        <v>22</v>
      </c>
      <c r="E25" t="s">
        <v>10</v>
      </c>
      <c r="F25" t="s">
        <v>19</v>
      </c>
      <c r="I25" t="s">
        <v>155</v>
      </c>
      <c r="J25" t="s">
        <v>30</v>
      </c>
      <c r="K25" t="s">
        <v>171</v>
      </c>
      <c r="L25">
        <v>107.67074999999998</v>
      </c>
      <c r="M25">
        <v>199.69488040104588</v>
      </c>
      <c r="N25">
        <v>0.55910679084152393</v>
      </c>
    </row>
    <row r="26" spans="1:14">
      <c r="A26" t="s">
        <v>18</v>
      </c>
      <c r="B26" t="s">
        <v>157</v>
      </c>
      <c r="C26" t="s">
        <v>158</v>
      </c>
      <c r="D26" t="s">
        <v>22</v>
      </c>
      <c r="E26" t="s">
        <v>10</v>
      </c>
      <c r="F26" t="s">
        <v>19</v>
      </c>
      <c r="I26" t="s">
        <v>157</v>
      </c>
      <c r="J26" t="s">
        <v>30</v>
      </c>
      <c r="K26" t="s">
        <v>171</v>
      </c>
      <c r="L26">
        <v>156.732</v>
      </c>
      <c r="M26">
        <v>199.69488040104588</v>
      </c>
      <c r="N26">
        <v>0.57040692711124708</v>
      </c>
    </row>
    <row r="27" spans="1:14">
      <c r="A27" t="s">
        <v>18</v>
      </c>
      <c r="B27" t="s">
        <v>159</v>
      </c>
      <c r="C27" t="s">
        <v>160</v>
      </c>
      <c r="D27" t="s">
        <v>22</v>
      </c>
      <c r="E27" t="s">
        <v>10</v>
      </c>
      <c r="F27" t="s">
        <v>19</v>
      </c>
      <c r="I27" t="s">
        <v>159</v>
      </c>
      <c r="J27" t="s">
        <v>30</v>
      </c>
      <c r="K27" t="s">
        <v>171</v>
      </c>
      <c r="L27">
        <v>1.218</v>
      </c>
      <c r="M27">
        <v>199.69488040104588</v>
      </c>
      <c r="N27">
        <v>0.57600000000000007</v>
      </c>
    </row>
    <row r="28" spans="1:14">
      <c r="A28" t="s">
        <v>18</v>
      </c>
      <c r="B28" t="s">
        <v>161</v>
      </c>
      <c r="C28" t="s">
        <v>162</v>
      </c>
      <c r="D28" t="s">
        <v>163</v>
      </c>
      <c r="E28" t="s">
        <v>10</v>
      </c>
      <c r="F28" t="s">
        <v>15</v>
      </c>
      <c r="I28" t="s">
        <v>161</v>
      </c>
      <c r="J28" t="s">
        <v>31</v>
      </c>
      <c r="K28" t="s">
        <v>20</v>
      </c>
      <c r="L28">
        <v>0.4</v>
      </c>
    </row>
    <row r="29" spans="1:14">
      <c r="A29" t="s">
        <v>18</v>
      </c>
      <c r="B29" t="s">
        <v>164</v>
      </c>
      <c r="C29" t="s">
        <v>165</v>
      </c>
      <c r="D29" t="s">
        <v>163</v>
      </c>
      <c r="E29" t="s">
        <v>10</v>
      </c>
      <c r="F29" t="s">
        <v>15</v>
      </c>
      <c r="I29" t="s">
        <v>164</v>
      </c>
      <c r="J29" t="s">
        <v>31</v>
      </c>
      <c r="K29" t="s">
        <v>20</v>
      </c>
      <c r="L29">
        <v>0.99</v>
      </c>
    </row>
    <row r="30" spans="1:14">
      <c r="A30" t="s">
        <v>18</v>
      </c>
      <c r="B30" t="s">
        <v>166</v>
      </c>
      <c r="C30" t="s">
        <v>167</v>
      </c>
      <c r="D30" t="s">
        <v>163</v>
      </c>
      <c r="E30" t="s">
        <v>10</v>
      </c>
      <c r="F30" t="s">
        <v>15</v>
      </c>
      <c r="I30" t="s">
        <v>166</v>
      </c>
      <c r="J30" t="s">
        <v>31</v>
      </c>
      <c r="K30" t="s">
        <v>20</v>
      </c>
      <c r="L30">
        <v>1.99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25</v>
      </c>
      <c r="C2" s="3"/>
      <c r="D2" s="3"/>
      <c r="E2" s="3"/>
      <c r="F2" s="3"/>
      <c r="G2" s="3"/>
      <c r="H2" s="3"/>
      <c r="I2" s="3"/>
    </row>
    <row r="3" spans="2:23">
      <c r="B3" s="3" t="s">
        <v>42</v>
      </c>
      <c r="C3" s="3" t="s">
        <v>43</v>
      </c>
      <c r="D3" s="3" t="s">
        <v>44</v>
      </c>
      <c r="E3" s="3" t="s">
        <v>27</v>
      </c>
      <c r="F3" s="3" t="s">
        <v>45</v>
      </c>
      <c r="G3" s="3" t="s">
        <v>46</v>
      </c>
      <c r="H3" s="3" t="s">
        <v>47</v>
      </c>
      <c r="I3" s="3" t="s">
        <v>48</v>
      </c>
    </row>
    <row r="4" spans="2:23">
      <c r="B4" s="3" t="s">
        <v>49</v>
      </c>
      <c r="C4" s="3" t="s">
        <v>50</v>
      </c>
      <c r="D4" s="3" t="s">
        <v>51</v>
      </c>
      <c r="E4" s="3" t="s">
        <v>52</v>
      </c>
      <c r="F4" s="3"/>
      <c r="G4" s="6" t="s">
        <v>15</v>
      </c>
      <c r="H4" s="3"/>
      <c r="I4" s="3"/>
    </row>
    <row r="5" spans="2:23">
      <c r="C5" s="3" t="s">
        <v>53</v>
      </c>
      <c r="D5" s="3" t="s">
        <v>54</v>
      </c>
      <c r="E5" s="3" t="s">
        <v>52</v>
      </c>
      <c r="F5" s="3"/>
      <c r="G5" s="6" t="s">
        <v>15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55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56</v>
      </c>
      <c r="F9" s="6" t="s">
        <v>57</v>
      </c>
      <c r="G9" s="6" t="s">
        <v>12</v>
      </c>
      <c r="H9" s="7"/>
      <c r="I9" s="7" t="s">
        <v>1</v>
      </c>
      <c r="J9" s="7" t="s">
        <v>58</v>
      </c>
      <c r="K9" s="7" t="s">
        <v>59</v>
      </c>
      <c r="L9" s="7" t="s">
        <v>26</v>
      </c>
      <c r="M9" s="8" t="s">
        <v>60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61</v>
      </c>
      <c r="W9" t="s">
        <v>62</v>
      </c>
    </row>
    <row r="10" spans="2:23">
      <c r="B10" s="6" t="s">
        <v>63</v>
      </c>
      <c r="C10" s="6" t="s">
        <v>64</v>
      </c>
      <c r="D10" s="9" t="s">
        <v>65</v>
      </c>
      <c r="E10" s="6" t="s">
        <v>52</v>
      </c>
      <c r="F10" s="6" t="s">
        <v>10</v>
      </c>
      <c r="G10" s="6" t="s">
        <v>15</v>
      </c>
      <c r="H10" s="7"/>
      <c r="I10" s="7" t="s">
        <v>66</v>
      </c>
      <c r="J10" s="7" t="s">
        <v>67</v>
      </c>
      <c r="K10" s="3" t="s">
        <v>53</v>
      </c>
      <c r="L10" s="3" t="s">
        <v>20</v>
      </c>
      <c r="M10" s="7" t="s">
        <v>19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66</v>
      </c>
      <c r="D11" s="8" t="s">
        <v>68</v>
      </c>
      <c r="E11" s="6" t="s">
        <v>52</v>
      </c>
      <c r="F11" s="6" t="s">
        <v>10</v>
      </c>
      <c r="G11" s="6" t="s">
        <v>15</v>
      </c>
      <c r="H11" s="7"/>
      <c r="I11" s="7" t="s">
        <v>66</v>
      </c>
      <c r="J11" s="7" t="s">
        <v>69</v>
      </c>
      <c r="K11" s="7" t="s">
        <v>70</v>
      </c>
      <c r="L11" s="7" t="s">
        <v>20</v>
      </c>
      <c r="M11" s="7" t="s">
        <v>15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66</v>
      </c>
      <c r="J12" s="7" t="s">
        <v>69</v>
      </c>
      <c r="K12" s="7" t="s">
        <v>28</v>
      </c>
      <c r="L12" s="7"/>
      <c r="M12" s="8" t="s">
        <v>15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66</v>
      </c>
      <c r="J13" s="7" t="s">
        <v>71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66</v>
      </c>
      <c r="J14" t="s">
        <v>72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66</v>
      </c>
      <c r="J15" t="s">
        <v>73</v>
      </c>
      <c r="M15" t="s">
        <v>19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66</v>
      </c>
      <c r="J16" t="s">
        <v>74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66</v>
      </c>
      <c r="J17" t="s">
        <v>75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64</v>
      </c>
      <c r="J18" t="s">
        <v>67</v>
      </c>
      <c r="K18" s="3" t="s">
        <v>53</v>
      </c>
      <c r="L18" s="3" t="s">
        <v>20</v>
      </c>
      <c r="M18" t="s">
        <v>19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64</v>
      </c>
      <c r="J19" t="s">
        <v>69</v>
      </c>
      <c r="K19" t="s">
        <v>70</v>
      </c>
      <c r="L19" t="s">
        <v>20</v>
      </c>
      <c r="M19" t="s">
        <v>15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64</v>
      </c>
      <c r="J20" t="s">
        <v>69</v>
      </c>
      <c r="K20" t="s">
        <v>28</v>
      </c>
      <c r="M20" t="s">
        <v>15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64</v>
      </c>
      <c r="J21" t="s">
        <v>71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64</v>
      </c>
      <c r="J22" t="s">
        <v>72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64</v>
      </c>
      <c r="J23" t="s">
        <v>73</v>
      </c>
      <c r="M23" t="s">
        <v>19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64</v>
      </c>
      <c r="J24" t="s">
        <v>74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64</v>
      </c>
      <c r="J25" t="s">
        <v>75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76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77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78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79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80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81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82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83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84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81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82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83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85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80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81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82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83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84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81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82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83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86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87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88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tabSelected="1"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4"/>
      <c r="C3" s="24"/>
      <c r="D3" s="24"/>
      <c r="E3" s="24"/>
      <c r="F3" s="24"/>
      <c r="G3" s="24"/>
      <c r="H3" s="24" t="s">
        <v>89</v>
      </c>
      <c r="I3" s="24"/>
      <c r="J3" s="24"/>
      <c r="K3" s="24"/>
      <c r="L3" s="24"/>
      <c r="M3" s="24"/>
      <c r="N3" s="24"/>
      <c r="O3" s="24"/>
      <c r="P3" s="24"/>
      <c r="Q3" s="24"/>
      <c r="R3" s="24" t="s">
        <v>0</v>
      </c>
      <c r="S3" s="24"/>
      <c r="T3" s="24"/>
      <c r="U3" s="24"/>
      <c r="V3" s="24"/>
      <c r="W3" s="24"/>
      <c r="X3" s="24"/>
      <c r="Y3" s="24"/>
    </row>
    <row r="4" spans="2:25">
      <c r="B4" s="24" t="s">
        <v>1</v>
      </c>
      <c r="C4" t="s">
        <v>2</v>
      </c>
      <c r="D4" t="s">
        <v>3</v>
      </c>
      <c r="E4" t="s">
        <v>61</v>
      </c>
      <c r="F4" t="s">
        <v>59</v>
      </c>
      <c r="G4" t="s">
        <v>90</v>
      </c>
      <c r="H4" t="s">
        <v>91</v>
      </c>
      <c r="I4">
        <v>2030</v>
      </c>
      <c r="J4">
        <v>0</v>
      </c>
      <c r="K4" s="24" t="s">
        <v>92</v>
      </c>
      <c r="L4" s="24" t="s">
        <v>93</v>
      </c>
      <c r="M4" s="24" t="s">
        <v>62</v>
      </c>
      <c r="N4" s="24" t="s">
        <v>107</v>
      </c>
      <c r="O4" s="24" t="s">
        <v>94</v>
      </c>
      <c r="P4" s="24" t="s">
        <v>95</v>
      </c>
      <c r="Q4" s="24"/>
      <c r="R4" s="24" t="s">
        <v>6</v>
      </c>
      <c r="S4" s="24" t="s">
        <v>1</v>
      </c>
      <c r="T4" s="24" t="s">
        <v>7</v>
      </c>
      <c r="U4" s="24" t="s">
        <v>56</v>
      </c>
      <c r="V4" s="24" t="s">
        <v>57</v>
      </c>
      <c r="W4" s="24" t="s">
        <v>12</v>
      </c>
      <c r="X4" s="24" t="s">
        <v>96</v>
      </c>
      <c r="Y4" s="24" t="s">
        <v>97</v>
      </c>
    </row>
    <row r="5" spans="2:25">
      <c r="B5" s="24" t="s">
        <v>99</v>
      </c>
      <c r="C5" t="s">
        <v>20</v>
      </c>
      <c r="F5" t="s">
        <v>28</v>
      </c>
      <c r="K5" s="24">
        <v>0.90249999999999997</v>
      </c>
      <c r="L5" s="26">
        <f>24/6</f>
        <v>4</v>
      </c>
      <c r="M5" s="24">
        <v>10</v>
      </c>
      <c r="N5" s="24">
        <v>150</v>
      </c>
      <c r="O5" s="26">
        <v>1</v>
      </c>
      <c r="P5" s="24">
        <v>1</v>
      </c>
      <c r="Q5" s="24"/>
      <c r="R5" s="24" t="s">
        <v>101</v>
      </c>
      <c r="S5" s="24" t="str">
        <f>B5</f>
        <v>EV_Battery</v>
      </c>
      <c r="T5" s="24" t="s">
        <v>98</v>
      </c>
      <c r="U5" s="24" t="s">
        <v>22</v>
      </c>
      <c r="V5" s="24" t="s">
        <v>22</v>
      </c>
      <c r="W5" s="24" t="s">
        <v>15</v>
      </c>
      <c r="X5" s="24"/>
      <c r="Y5" s="24"/>
    </row>
    <row r="6" spans="2:25">
      <c r="B6" s="24"/>
      <c r="F6" t="s">
        <v>70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2:25">
      <c r="B7" s="24"/>
      <c r="D7" t="s">
        <v>100</v>
      </c>
      <c r="E7" t="s">
        <v>50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2:25" ht="17.649999999999999">
      <c r="B8" s="21"/>
      <c r="E8" s="27"/>
      <c r="F8" t="str">
        <f>C5</f>
        <v>ELC</v>
      </c>
      <c r="G8" t="str">
        <f>E7</f>
        <v>AuxStoIN</v>
      </c>
      <c r="H8" t="s">
        <v>67</v>
      </c>
      <c r="I8">
        <v>1</v>
      </c>
      <c r="J8">
        <v>3</v>
      </c>
      <c r="K8" s="22"/>
      <c r="L8" s="22"/>
      <c r="M8" s="22"/>
      <c r="N8" s="22"/>
      <c r="O8" s="22"/>
      <c r="P8" s="22"/>
      <c r="Q8" s="21"/>
      <c r="R8" s="21"/>
      <c r="S8" s="21"/>
      <c r="T8" s="21"/>
      <c r="U8" s="21"/>
      <c r="V8" s="21"/>
      <c r="W8" s="23"/>
      <c r="X8" s="23"/>
      <c r="Y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2025-07-31T19:35:26Z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