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"/>
    </mc:Choice>
  </mc:AlternateContent>
  <xr:revisionPtr revIDLastSave="0" documentId="8_{383B9F43-44E1-4687-8B04-7326306684E3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_Sets-Comm" sheetId="2" r:id="rId1"/>
    <sheet name="geo_sets" sheetId="3" r:id="rId2"/>
    <sheet name="VEDA_Sets-Proc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1" l="1"/>
  <c r="B46" i="1"/>
  <c r="F45" i="1"/>
  <c r="B45" i="1"/>
  <c r="F44" i="1"/>
  <c r="B44" i="1"/>
  <c r="F43" i="1"/>
  <c r="B43" i="1"/>
  <c r="F42" i="1"/>
  <c r="B42" i="1"/>
  <c r="F41" i="1"/>
  <c r="B41" i="1"/>
  <c r="F40" i="1"/>
  <c r="B40" i="1"/>
  <c r="F39" i="1"/>
  <c r="B39" i="1"/>
  <c r="F38" i="1"/>
  <c r="B38" i="1"/>
  <c r="F37" i="1"/>
  <c r="B37" i="1"/>
  <c r="F36" i="1"/>
  <c r="B36" i="1"/>
  <c r="F35" i="1"/>
  <c r="B35" i="1"/>
  <c r="F34" i="1"/>
  <c r="B34" i="1"/>
  <c r="F33" i="1"/>
  <c r="B33" i="1"/>
  <c r="F32" i="1"/>
  <c r="B32" i="1"/>
  <c r="F31" i="1"/>
  <c r="B31" i="1"/>
  <c r="F30" i="1"/>
  <c r="B30" i="1"/>
  <c r="F29" i="1"/>
  <c r="B29" i="1"/>
  <c r="F28" i="1"/>
  <c r="B28" i="1"/>
  <c r="F27" i="1"/>
  <c r="B27" i="1"/>
  <c r="B26" i="1"/>
  <c r="F26" i="1"/>
  <c r="D29" i="2"/>
  <c r="D30" i="2"/>
  <c r="D31" i="2"/>
  <c r="D36" i="2"/>
  <c r="D37" i="2"/>
  <c r="D28" i="2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3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<sst xmlns="http://schemas.openxmlformats.org/spreadsheetml/2006/main" count="481" uniqueCount="463">
  <si>
    <t>~TFM_Psets</t>
  </si>
  <si>
    <t>PSET_SET</t>
  </si>
  <si>
    <t>PSET_PN</t>
  </si>
  <si>
    <t>PSET_PD</t>
  </si>
  <si>
    <t>PSET_CI</t>
  </si>
  <si>
    <t>PSET_CO</t>
  </si>
  <si>
    <t>SetName</t>
  </si>
  <si>
    <t>SetDesc</t>
  </si>
  <si>
    <t>T_Pos_AndOr</t>
  </si>
  <si>
    <t>T_Neg_AndOr</t>
  </si>
  <si>
    <t>Comment</t>
  </si>
  <si>
    <t>ELE</t>
  </si>
  <si>
    <t>~TFM_Csets</t>
  </si>
  <si>
    <t>CSET_SET</t>
  </si>
  <si>
    <t>CSET_CN</t>
  </si>
  <si>
    <t>CSET_CD</t>
  </si>
  <si>
    <t>c_Pos_AndOr</t>
  </si>
  <si>
    <t>c_Neg_AndOr</t>
  </si>
  <si>
    <t>CCGT</t>
  </si>
  <si>
    <t>OCGT (Peaker)</t>
  </si>
  <si>
    <t>Subcritical Coal</t>
  </si>
  <si>
    <t>Supercritical Coal</t>
  </si>
  <si>
    <t>ep_gas_internal_combustion*,ep_oil_internal_combustion*</t>
  </si>
  <si>
    <t>ep_gas_steam_turbine*,ep_oil_steam_turbine*</t>
  </si>
  <si>
    <t>Wind onshore</t>
  </si>
  <si>
    <t>Wind offshore</t>
  </si>
  <si>
    <t>-*WOF*</t>
  </si>
  <si>
    <t>*WOF*</t>
  </si>
  <si>
    <t>STG</t>
  </si>
  <si>
    <t>*hydro*</t>
  </si>
  <si>
    <t>Hydro pumped stg</t>
  </si>
  <si>
    <t>IGCC</t>
  </si>
  <si>
    <t>ep_bioenergy*,bioen*</t>
  </si>
  <si>
    <t>ep_gas_combined_cycle*,ep_oil_combined_cycle*,CCGT*,*GasCC*</t>
  </si>
  <si>
    <t>ep_gas_gas_turbine*,ep_oil_gas_turbine*,gas turbine*,EN*CT*</t>
  </si>
  <si>
    <t>ep_coal_CFB*,ep_coal_subcritical*,*subcritical*</t>
  </si>
  <si>
    <t>*IGCC*</t>
  </si>
  <si>
    <t>ep_coal_supercritical*,ep_coal_supercritical_CCS*,ep_coal_ultra-supercritical*,ep_coal_ultra-supercritical_CCS*,*supercritical*</t>
  </si>
  <si>
    <t>Gas_Oil Steam</t>
  </si>
  <si>
    <t>Int Comb</t>
  </si>
  <si>
    <t>EN*STG?hb*,-*EV*</t>
  </si>
  <si>
    <t>Util Batt Stg</t>
  </si>
  <si>
    <t>*EV*</t>
  </si>
  <si>
    <t>EV Batt</t>
  </si>
  <si>
    <t>solar</t>
  </si>
  <si>
    <t>wind</t>
  </si>
  <si>
    <t>geothermal</t>
  </si>
  <si>
    <t>hydro</t>
  </si>
  <si>
    <t>nuclear</t>
  </si>
  <si>
    <t>And</t>
  </si>
  <si>
    <t>Or</t>
  </si>
  <si>
    <t>Grid</t>
  </si>
  <si>
    <t>IRE</t>
  </si>
  <si>
    <t>g[_]*</t>
  </si>
  <si>
    <t>DMD</t>
  </si>
  <si>
    <t>Demand</t>
  </si>
  <si>
    <t>e*spv*</t>
  </si>
  <si>
    <t>e*won*,e*wof*</t>
  </si>
  <si>
    <t>bioenergy</t>
  </si>
  <si>
    <t>hydrogen</t>
  </si>
  <si>
    <t>ELC</t>
  </si>
  <si>
    <t>elc_buildings</t>
  </si>
  <si>
    <t>elc_industry</t>
  </si>
  <si>
    <t>elc_transport</t>
  </si>
  <si>
    <t>elc_roadtransport</t>
  </si>
  <si>
    <t>co2</t>
  </si>
  <si>
    <t>co2captured</t>
  </si>
  <si>
    <t>buildings</t>
  </si>
  <si>
    <t>industry</t>
  </si>
  <si>
    <t>transport</t>
  </si>
  <si>
    <t>EVs</t>
  </si>
  <si>
    <t>fossil</t>
  </si>
  <si>
    <t>coal,gas,oil</t>
  </si>
  <si>
    <t>geothermal,hydro,solar,wind</t>
  </si>
  <si>
    <t>PRE</t>
  </si>
  <si>
    <t>stepdown*</t>
  </si>
  <si>
    <t>Nuclear P</t>
  </si>
  <si>
    <t>*ror*</t>
  </si>
  <si>
    <t>Hydro RoR</t>
  </si>
  <si>
    <t>Geothermal P</t>
  </si>
  <si>
    <t>Bio Power</t>
  </si>
  <si>
    <t>Nuclear SMR</t>
  </si>
  <si>
    <t>*SMR*</t>
  </si>
  <si>
    <t>Solar Util</t>
  </si>
  <si>
    <t>-*SMR*</t>
  </si>
  <si>
    <t>-*ror*</t>
  </si>
  <si>
    <t>Hydro Dam</t>
  </si>
  <si>
    <t>renewable</t>
  </si>
  <si>
    <t>Solar elec</t>
  </si>
  <si>
    <t>Wind elec</t>
  </si>
  <si>
    <t>distr*</t>
  </si>
  <si>
    <t>Aggregators</t>
  </si>
  <si>
    <t>IMP*Z</t>
  </si>
  <si>
    <t>DUMMY_IMP</t>
  </si>
  <si>
    <t>stepup*</t>
  </si>
  <si>
    <t>Transformers Up</t>
  </si>
  <si>
    <t>Transformers Dn</t>
  </si>
  <si>
    <t>~tfm_psets</t>
  </si>
  <si>
    <t>setname</t>
  </si>
  <si>
    <t>pset_co</t>
  </si>
  <si>
    <t>p_CH1</t>
  </si>
  <si>
    <t>e_CH1*</t>
  </si>
  <si>
    <t>p_CH11</t>
  </si>
  <si>
    <t>e_CH11*</t>
  </si>
  <si>
    <t>p_CH12</t>
  </si>
  <si>
    <t>e_CH12*</t>
  </si>
  <si>
    <t>p_CH13</t>
  </si>
  <si>
    <t>e_CH13*</t>
  </si>
  <si>
    <t>p_CH14</t>
  </si>
  <si>
    <t>e_CH14*</t>
  </si>
  <si>
    <t>p_CH15</t>
  </si>
  <si>
    <t>e_CH15*</t>
  </si>
  <si>
    <t>p_CH16</t>
  </si>
  <si>
    <t>e_CH16*</t>
  </si>
  <si>
    <t>p_CH17</t>
  </si>
  <si>
    <t>e_CH17*</t>
  </si>
  <si>
    <t>p_CH18</t>
  </si>
  <si>
    <t>e_CH18*</t>
  </si>
  <si>
    <t>p_CH19</t>
  </si>
  <si>
    <t>e_CH19*</t>
  </si>
  <si>
    <t>p_CH2</t>
  </si>
  <si>
    <t>e_CH2*</t>
  </si>
  <si>
    <t>p_CH20</t>
  </si>
  <si>
    <t>e_CH20*</t>
  </si>
  <si>
    <t>p_CH21</t>
  </si>
  <si>
    <t>e_CH21*</t>
  </si>
  <si>
    <t>p_CH22</t>
  </si>
  <si>
    <t>e_CH22*</t>
  </si>
  <si>
    <t>p_CH23</t>
  </si>
  <si>
    <t>e_CH23*</t>
  </si>
  <si>
    <t>p_CH24</t>
  </si>
  <si>
    <t>e_CH24*</t>
  </si>
  <si>
    <t>p_CH25</t>
  </si>
  <si>
    <t>e_CH25*</t>
  </si>
  <si>
    <t>p_CH26</t>
  </si>
  <si>
    <t>e_CH26*</t>
  </si>
  <si>
    <t>p_CH27</t>
  </si>
  <si>
    <t>e_CH27*</t>
  </si>
  <si>
    <t>p_CH28</t>
  </si>
  <si>
    <t>e_CH28*</t>
  </si>
  <si>
    <t>p_CH29</t>
  </si>
  <si>
    <t>e_CH29*</t>
  </si>
  <si>
    <t>p_CH3</t>
  </si>
  <si>
    <t>e_CH3*</t>
  </si>
  <si>
    <t>p_CH30</t>
  </si>
  <si>
    <t>e_CH30*</t>
  </si>
  <si>
    <t>p_CH31</t>
  </si>
  <si>
    <t>e_CH31*</t>
  </si>
  <si>
    <t>p_CH32</t>
  </si>
  <si>
    <t>e_CH32*</t>
  </si>
  <si>
    <t>p_CH33</t>
  </si>
  <si>
    <t>e_CH33*</t>
  </si>
  <si>
    <t>p_CH34</t>
  </si>
  <si>
    <t>e_CH34*</t>
  </si>
  <si>
    <t>p_CH35</t>
  </si>
  <si>
    <t>e_CH35*</t>
  </si>
  <si>
    <t>p_CH36</t>
  </si>
  <si>
    <t>e_CH36*</t>
  </si>
  <si>
    <t>p_CH37</t>
  </si>
  <si>
    <t>e_CH37*</t>
  </si>
  <si>
    <t>p_CH38</t>
  </si>
  <si>
    <t>e_CH38*</t>
  </si>
  <si>
    <t>p_CH39</t>
  </si>
  <si>
    <t>e_CH39*</t>
  </si>
  <si>
    <t>p_CH4</t>
  </si>
  <si>
    <t>e_CH4*</t>
  </si>
  <si>
    <t>p_CH40</t>
  </si>
  <si>
    <t>e_CH40*</t>
  </si>
  <si>
    <t>p_CH41</t>
  </si>
  <si>
    <t>e_CH41*</t>
  </si>
  <si>
    <t>p_CH42</t>
  </si>
  <si>
    <t>e_CH42*</t>
  </si>
  <si>
    <t>p_CH43</t>
  </si>
  <si>
    <t>e_CH43*</t>
  </si>
  <si>
    <t>p_CH44</t>
  </si>
  <si>
    <t>e_CH44*</t>
  </si>
  <si>
    <t>p_CH45</t>
  </si>
  <si>
    <t>e_CH45*</t>
  </si>
  <si>
    <t>p_CH46</t>
  </si>
  <si>
    <t>e_CH46*</t>
  </si>
  <si>
    <t>p_CH47</t>
  </si>
  <si>
    <t>e_CH47*</t>
  </si>
  <si>
    <t>p_CH48</t>
  </si>
  <si>
    <t>e_CH48*</t>
  </si>
  <si>
    <t>p_CH49</t>
  </si>
  <si>
    <t>e_CH49*</t>
  </si>
  <si>
    <t>p_CH5</t>
  </si>
  <si>
    <t>e_CH5*</t>
  </si>
  <si>
    <t>p_CH50</t>
  </si>
  <si>
    <t>e_CH50*</t>
  </si>
  <si>
    <t>p_CH51</t>
  </si>
  <si>
    <t>e_CH51*</t>
  </si>
  <si>
    <t>p_CH52</t>
  </si>
  <si>
    <t>e_CH52*</t>
  </si>
  <si>
    <t>p_CH53</t>
  </si>
  <si>
    <t>e_CH53*</t>
  </si>
  <si>
    <t>p_CH56</t>
  </si>
  <si>
    <t>e_CH56*</t>
  </si>
  <si>
    <t>p_CH57</t>
  </si>
  <si>
    <t>e_CH57*</t>
  </si>
  <si>
    <t>p_CH58</t>
  </si>
  <si>
    <t>e_CH58*</t>
  </si>
  <si>
    <t>p_CH59</t>
  </si>
  <si>
    <t>e_CH59*</t>
  </si>
  <si>
    <t>p_CH6</t>
  </si>
  <si>
    <t>e_CH6*</t>
  </si>
  <si>
    <t>p_CH60</t>
  </si>
  <si>
    <t>e_CH60*</t>
  </si>
  <si>
    <t>p_CH7</t>
  </si>
  <si>
    <t>e_CH7*</t>
  </si>
  <si>
    <t>p_CH9</t>
  </si>
  <si>
    <t>e_CH9*</t>
  </si>
  <si>
    <t>p_r5378910</t>
  </si>
  <si>
    <t>e_r5378910*</t>
  </si>
  <si>
    <t>p_r7933294</t>
  </si>
  <si>
    <t>e_r7933294*</t>
  </si>
  <si>
    <t>p_r9310861</t>
  </si>
  <si>
    <t>e_r9310861*</t>
  </si>
  <si>
    <t>p_w100662075</t>
  </si>
  <si>
    <t>e_w100662075*</t>
  </si>
  <si>
    <t>p_w108257952</t>
  </si>
  <si>
    <t>e_w108257952*</t>
  </si>
  <si>
    <t>p_w1086214433</t>
  </si>
  <si>
    <t>e_w1086214433*</t>
  </si>
  <si>
    <t>p_w109037817</t>
  </si>
  <si>
    <t>e_w109037817*</t>
  </si>
  <si>
    <t>p_w1092884227</t>
  </si>
  <si>
    <t>e_w1092884227*</t>
  </si>
  <si>
    <t>p_w1105061707</t>
  </si>
  <si>
    <t>e_w1105061707*</t>
  </si>
  <si>
    <t>p_w111162936</t>
  </si>
  <si>
    <t>e_w111162936*</t>
  </si>
  <si>
    <t>p_w11282314</t>
  </si>
  <si>
    <t>e_w11282314*</t>
  </si>
  <si>
    <t>p_w1208713169</t>
  </si>
  <si>
    <t>e_w1208713169*</t>
  </si>
  <si>
    <t>p_w122720993</t>
  </si>
  <si>
    <t>e_w122720993*</t>
  </si>
  <si>
    <t>p_w127004407</t>
  </si>
  <si>
    <t>e_w127004407*</t>
  </si>
  <si>
    <t>p_w1284913429</t>
  </si>
  <si>
    <t>e_w1284913429*</t>
  </si>
  <si>
    <t>p_w130198336</t>
  </si>
  <si>
    <t>e_w130198336*</t>
  </si>
  <si>
    <t>p_w132373704</t>
  </si>
  <si>
    <t>e_w132373704*</t>
  </si>
  <si>
    <t>p_w1327084723</t>
  </si>
  <si>
    <t>e_w1327084723*</t>
  </si>
  <si>
    <t>p_w140873735</t>
  </si>
  <si>
    <t>e_w140873735*</t>
  </si>
  <si>
    <t>p_w146225999</t>
  </si>
  <si>
    <t>e_w146225999*</t>
  </si>
  <si>
    <t>p_w147557680</t>
  </si>
  <si>
    <t>e_w147557680*</t>
  </si>
  <si>
    <t>p_w147714395</t>
  </si>
  <si>
    <t>e_w147714395*</t>
  </si>
  <si>
    <t>p_w148015471</t>
  </si>
  <si>
    <t>e_w148015471*</t>
  </si>
  <si>
    <t>p_w159527493</t>
  </si>
  <si>
    <t>e_w159527493*</t>
  </si>
  <si>
    <t>p_w161853746</t>
  </si>
  <si>
    <t>e_w161853746*</t>
  </si>
  <si>
    <t>p_w165254212</t>
  </si>
  <si>
    <t>e_w165254212*</t>
  </si>
  <si>
    <t>p_w165513396</t>
  </si>
  <si>
    <t>e_w165513396*</t>
  </si>
  <si>
    <t>p_w177392130</t>
  </si>
  <si>
    <t>e_w177392130*</t>
  </si>
  <si>
    <t>p_w190819048</t>
  </si>
  <si>
    <t>e_w190819048*</t>
  </si>
  <si>
    <t>p_w192677427</t>
  </si>
  <si>
    <t>e_w192677427*</t>
  </si>
  <si>
    <t>p_w194258388</t>
  </si>
  <si>
    <t>e_w194258388*</t>
  </si>
  <si>
    <t>p_w207991759</t>
  </si>
  <si>
    <t>e_w207991759*</t>
  </si>
  <si>
    <t>p_w207993342</t>
  </si>
  <si>
    <t>e_w207993342*</t>
  </si>
  <si>
    <t>p_w208780268</t>
  </si>
  <si>
    <t>e_w208780268*</t>
  </si>
  <si>
    <t>p_w209324991</t>
  </si>
  <si>
    <t>e_w209324991*</t>
  </si>
  <si>
    <t>p_w210568055</t>
  </si>
  <si>
    <t>e_w210568055*</t>
  </si>
  <si>
    <t>p_w211907009</t>
  </si>
  <si>
    <t>e_w211907009*</t>
  </si>
  <si>
    <t>p_w212498548</t>
  </si>
  <si>
    <t>e_w212498548*</t>
  </si>
  <si>
    <t>p_w212722603</t>
  </si>
  <si>
    <t>e_w212722603*</t>
  </si>
  <si>
    <t>p_w228003081</t>
  </si>
  <si>
    <t>e_w228003081*</t>
  </si>
  <si>
    <t>p_w22899676</t>
  </si>
  <si>
    <t>e_w22899676*</t>
  </si>
  <si>
    <t>p_w232662311</t>
  </si>
  <si>
    <t>e_w232662311*</t>
  </si>
  <si>
    <t>p_w234983117</t>
  </si>
  <si>
    <t>e_w234983117*</t>
  </si>
  <si>
    <t>p_w236819191</t>
  </si>
  <si>
    <t>e_w236819191*</t>
  </si>
  <si>
    <t>p_w238138373</t>
  </si>
  <si>
    <t>e_w238138373*</t>
  </si>
  <si>
    <t>p_w239937062</t>
  </si>
  <si>
    <t>e_w239937062*</t>
  </si>
  <si>
    <t>p_w240575085</t>
  </si>
  <si>
    <t>e_w240575085*</t>
  </si>
  <si>
    <t>p_w240959264</t>
  </si>
  <si>
    <t>e_w240959264*</t>
  </si>
  <si>
    <t>p_w242269161</t>
  </si>
  <si>
    <t>e_w242269161*</t>
  </si>
  <si>
    <t>p_w260211728</t>
  </si>
  <si>
    <t>e_w260211728*</t>
  </si>
  <si>
    <t>p_w26166640</t>
  </si>
  <si>
    <t>e_w26166640*</t>
  </si>
  <si>
    <t>p_w26843160</t>
  </si>
  <si>
    <t>e_w26843160*</t>
  </si>
  <si>
    <t>p_w27107779</t>
  </si>
  <si>
    <t>e_w27107779*</t>
  </si>
  <si>
    <t>p_w27435934</t>
  </si>
  <si>
    <t>e_w27435934*</t>
  </si>
  <si>
    <t>p_w281799252</t>
  </si>
  <si>
    <t>e_w281799252*</t>
  </si>
  <si>
    <t>p_w281800404</t>
  </si>
  <si>
    <t>e_w281800404*</t>
  </si>
  <si>
    <t>p_w281803398</t>
  </si>
  <si>
    <t>e_w281803398*</t>
  </si>
  <si>
    <t>p_w281804158</t>
  </si>
  <si>
    <t>e_w281804158*</t>
  </si>
  <si>
    <t>p_w281809991</t>
  </si>
  <si>
    <t>e_w281809991*</t>
  </si>
  <si>
    <t>p_w281815404</t>
  </si>
  <si>
    <t>e_w281815404*</t>
  </si>
  <si>
    <t>p_w281822905</t>
  </si>
  <si>
    <t>e_w281822905*</t>
  </si>
  <si>
    <t>p_w30350721</t>
  </si>
  <si>
    <t>e_w30350721*</t>
  </si>
  <si>
    <t>p_w31308888</t>
  </si>
  <si>
    <t>e_w31308888*</t>
  </si>
  <si>
    <t>p_w33271433</t>
  </si>
  <si>
    <t>e_w33271433*</t>
  </si>
  <si>
    <t>p_w35002638</t>
  </si>
  <si>
    <t>e_w35002638*</t>
  </si>
  <si>
    <t>p_w35487135</t>
  </si>
  <si>
    <t>e_w35487135*</t>
  </si>
  <si>
    <t>p_w356292116</t>
  </si>
  <si>
    <t>e_w356292116*</t>
  </si>
  <si>
    <t>p_w35840165</t>
  </si>
  <si>
    <t>e_w35840165*</t>
  </si>
  <si>
    <t>p_w36348118</t>
  </si>
  <si>
    <t>e_w36348118*</t>
  </si>
  <si>
    <t>p_w364949845</t>
  </si>
  <si>
    <t>e_w364949845*</t>
  </si>
  <si>
    <t>p_w365556107</t>
  </si>
  <si>
    <t>e_w365556107*</t>
  </si>
  <si>
    <t>p_w391576135</t>
  </si>
  <si>
    <t>e_w391576135*</t>
  </si>
  <si>
    <t>p_w391577741</t>
  </si>
  <si>
    <t>e_w391577741*</t>
  </si>
  <si>
    <t>p_w397960460</t>
  </si>
  <si>
    <t>e_w397960460*</t>
  </si>
  <si>
    <t>p_w402053379</t>
  </si>
  <si>
    <t>e_w402053379*</t>
  </si>
  <si>
    <t>p_w402055336</t>
  </si>
  <si>
    <t>e_w402055336*</t>
  </si>
  <si>
    <t>p_w431234146</t>
  </si>
  <si>
    <t>e_w431234146*</t>
  </si>
  <si>
    <t>p_w44496892</t>
  </si>
  <si>
    <t>e_w44496892*</t>
  </si>
  <si>
    <t>p_w455120191</t>
  </si>
  <si>
    <t>e_w455120191*</t>
  </si>
  <si>
    <t>p_w50319857</t>
  </si>
  <si>
    <t>e_w50319857*</t>
  </si>
  <si>
    <t>p_w50561341</t>
  </si>
  <si>
    <t>e_w50561341*</t>
  </si>
  <si>
    <t>p_w52738225</t>
  </si>
  <si>
    <t>e_w52738225*</t>
  </si>
  <si>
    <t>p_w55695765</t>
  </si>
  <si>
    <t>e_w55695765*</t>
  </si>
  <si>
    <t>p_w55698557</t>
  </si>
  <si>
    <t>e_w55698557*</t>
  </si>
  <si>
    <t>p_w71500123</t>
  </si>
  <si>
    <t>e_w71500123*</t>
  </si>
  <si>
    <t>p_w758315582</t>
  </si>
  <si>
    <t>e_w758315582*</t>
  </si>
  <si>
    <t>p_w758943072</t>
  </si>
  <si>
    <t>e_w758943072*</t>
  </si>
  <si>
    <t>p_w802058337</t>
  </si>
  <si>
    <t>e_w802058337*</t>
  </si>
  <si>
    <t>p_w83861269</t>
  </si>
  <si>
    <t>e_w83861269*</t>
  </si>
  <si>
    <t>p_w87281514</t>
  </si>
  <si>
    <t>e_w87281514*</t>
  </si>
  <si>
    <t>p_w88901626</t>
  </si>
  <si>
    <t>e_w88901626*</t>
  </si>
  <si>
    <t>p_w89405664</t>
  </si>
  <si>
    <t>e_w89405664*</t>
  </si>
  <si>
    <t>p_w89977424</t>
  </si>
  <si>
    <t>e_w89977424*</t>
  </si>
  <si>
    <t>p_w92798668</t>
  </si>
  <si>
    <t>e_w92798668*</t>
  </si>
  <si>
    <t>p_w92873516</t>
  </si>
  <si>
    <t>e_w92873516*</t>
  </si>
  <si>
    <t>p_w936521586</t>
  </si>
  <si>
    <t>e_w936521586*</t>
  </si>
  <si>
    <t>p_w969811258</t>
  </si>
  <si>
    <t>e_w969811258*</t>
  </si>
  <si>
    <t>p_w969819301</t>
  </si>
  <si>
    <t>e_w969819301*</t>
  </si>
  <si>
    <t>p_w97941869</t>
  </si>
  <si>
    <t>e_w97941869*</t>
  </si>
  <si>
    <t>p_w98648381</t>
  </si>
  <si>
    <t>e_w98648381*</t>
  </si>
  <si>
    <t>rez_CHE_0</t>
  </si>
  <si>
    <t>elc*CHE_0000</t>
  </si>
  <si>
    <t>rez_CHE_1</t>
  </si>
  <si>
    <t>elc*CHE_0001</t>
  </si>
  <si>
    <t>rez_CHE_10</t>
  </si>
  <si>
    <t>elc*CHE_0010</t>
  </si>
  <si>
    <t>rez_CHE_11</t>
  </si>
  <si>
    <t>elc*CHE_0011</t>
  </si>
  <si>
    <t>rez_CHE_12</t>
  </si>
  <si>
    <t>elc*CHE_0012</t>
  </si>
  <si>
    <t>rez_CHE_13</t>
  </si>
  <si>
    <t>elc*CHE_0013</t>
  </si>
  <si>
    <t>rez_CHE_14</t>
  </si>
  <si>
    <t>elc*CHE_0014</t>
  </si>
  <si>
    <t>rez_CHE_15</t>
  </si>
  <si>
    <t>elc*CHE_0015</t>
  </si>
  <si>
    <t>rez_CHE_17</t>
  </si>
  <si>
    <t>elc*CHE_0017</t>
  </si>
  <si>
    <t>rez_CHE_18</t>
  </si>
  <si>
    <t>elc*CHE_0018</t>
  </si>
  <si>
    <t>rez_CHE_19</t>
  </si>
  <si>
    <t>elc*CHE_0019</t>
  </si>
  <si>
    <t>rez_CHE_2</t>
  </si>
  <si>
    <t>elc*CHE_0002</t>
  </si>
  <si>
    <t>rez_CHE_20</t>
  </si>
  <si>
    <t>elc*CHE_0020</t>
  </si>
  <si>
    <t>rez_CHE_21</t>
  </si>
  <si>
    <t>elc*CHE_0021</t>
  </si>
  <si>
    <t>rez_CHE_22</t>
  </si>
  <si>
    <t>elc*CHE_0022</t>
  </si>
  <si>
    <t>rez_CHE_23</t>
  </si>
  <si>
    <t>elc*CHE_0023</t>
  </si>
  <si>
    <t>rez_CHE_24</t>
  </si>
  <si>
    <t>elc*CHE_0024</t>
  </si>
  <si>
    <t>rez_CHE_25</t>
  </si>
  <si>
    <t>elc*CHE_0025</t>
  </si>
  <si>
    <t>rez_CHE_3</t>
  </si>
  <si>
    <t>elc*CHE_0003</t>
  </si>
  <si>
    <t>rez_CHE_4</t>
  </si>
  <si>
    <t>elc*CHE_0004</t>
  </si>
  <si>
    <t>rez_CHE_5</t>
  </si>
  <si>
    <t>elc*CHE_0005</t>
  </si>
  <si>
    <t>rez_CHE_6</t>
  </si>
  <si>
    <t>elc*CHE_0006</t>
  </si>
  <si>
    <t>rez_CHE_7</t>
  </si>
  <si>
    <t>elc*CHE_0007</t>
  </si>
  <si>
    <t>rez_CHE_8</t>
  </si>
  <si>
    <t>elc*CHE_0008</t>
  </si>
  <si>
    <t>rez_CHE_9</t>
  </si>
  <si>
    <t>elc*CHE_0009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</si>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</sst>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9">
    <xf numFmtId="0" fontId="0" fillId="0" borderId="0" xfId="0"/>
    <xf numFmtId="0" fontId="1" fillId="0" borderId="1" xfId="1"/>
    <xf numFmtId="0" fontId="2" fillId="0" borderId="2" xfId="2"/>
    <xf numFmtId="0" fontId="0" fillId="0" borderId="0" xfId="0" quotePrefix="1"/>
    <xf numFmtId="0" fontId="4" fillId="2" borderId="3" xfId="0" applyFont="1" applyFill="1" applyBorder="1" applyAlignment="1">
      <alignment horizontal="left" vertical="center"/>
    </xf>
    <xf numFmtId="0" fontId="5" fillId="0" borderId="0" xfId="0" applyFont="1"/>
    <xf numFmtId="0" fontId="6" fillId="3" borderId="4" xfId="0" applyFont="1" applyFill="1" applyBorder="1" applyAlignment="1"/>
    <xf numFmtId="0" fontId="3" fillId="4" borderId="3" xfId="0" applyFont="1" applyFill="1" applyBorder="1" applyAlignment="1"/>
    <xf numFmtId="0" fontId="3" fillId="0" borderId="3" xfId="0" applyFont="1" applyBorder="1" applyAlignment="1"/>
  </cellXfs>
  <cellStyles count="3">
    <cellStyle name="Heading 2" xfId="1" builtinId="17"/>
    <cellStyle name="Heading 3" xfId="2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DB4FF8-E0BE-222C-5673-15D3960F4CA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68F12-506D-4B74-BF24-03EBDA23C84D}">
  <dimension ref="A1:K37"/>
  <sheetViews>
    <sheetView workbookViewId="0">
      <selection activeCell="D26" sqref="D26"/>
    </sheetView>
  </sheetViews>
  <sheetFormatPr defaultRowHeight="14.25" x14ac:dyDescent="0.45"/>
  <cols>
    <col min="1" max="1" width="10.1328125" bestFit="1" customWidth="1"/>
    <col min="2" max="2" width="14.86328125" bestFit="1" customWidth="1"/>
    <col min="3" max="3" width="7.59765625" bestFit="1" customWidth="1"/>
    <col min="4" max="4" width="8.53125" bestFit="1" customWidth="1"/>
    <col min="5" max="5" width="6.86328125" bestFit="1" customWidth="1"/>
    <col min="6" max="6" width="11.19921875" bestFit="1" customWidth="1"/>
    <col min="7" max="7" width="11.59765625" bestFit="1" customWidth="1"/>
    <col min="8" max="8" width="8.3984375" bestFit="1" customWidth="1"/>
    <col min="11" max="11" width="3.73046875" bestFit="1" customWidth="1"/>
  </cols>
  <sheetData>
    <row r="1" spans="1:11" x14ac:dyDescent="0.45">
      <c r="A1" t="s">
        <v>12</v>
      </c>
    </row>
    <row r="2" spans="1:11" x14ac:dyDescent="0.45">
      <c r="A2" t="s">
        <v>13</v>
      </c>
      <c r="B2" t="s">
        <v>14</v>
      </c>
      <c r="C2" t="s">
        <v>15</v>
      </c>
      <c r="D2" t="s">
        <v>6</v>
      </c>
      <c r="E2" t="s">
        <v>7</v>
      </c>
      <c r="F2" t="s">
        <v>16</v>
      </c>
      <c r="G2" t="s">
        <v>17</v>
      </c>
      <c r="H2" t="s">
        <v>10</v>
      </c>
    </row>
    <row r="3" spans="1:11" x14ac:dyDescent="0.45">
      <c r="B3" t="str">
        <f>"e_*"&amp;K3</f>
        <v>e_*220</v>
      </c>
      <c r="D3" t="str">
        <f t="shared" ref="D3:D23" si="0">"Elec-"&amp;K3&amp;"V"</f>
        <v>Elec-220V</v>
      </c>
      <c r="K3">
        <v>220</v>
      </c>
    </row>
    <row r="4" spans="1:11" x14ac:dyDescent="0.45">
      <c r="B4" t="str">
        <f t="shared" ref="B4:B23" si="1">"e_*"&amp;K4</f>
        <v>e_*400</v>
      </c>
      <c r="D4" t="str">
        <f t="shared" si="0"/>
        <v>Elec-400V</v>
      </c>
      <c r="K4">
        <v>400</v>
      </c>
    </row>
    <row r="5" spans="1:11" x14ac:dyDescent="0.45">
      <c r="B5" t="str">
        <f t="shared" si="1"/>
        <v>e_*380</v>
      </c>
      <c r="D5" t="str">
        <f t="shared" si="0"/>
        <v>Elec-380V</v>
      </c>
      <c r="K5">
        <v>380</v>
      </c>
    </row>
    <row r="6" spans="1:11" x14ac:dyDescent="0.45">
      <c r="B6" t="str">
        <f t="shared" si="1"/>
        <v>e_*225</v>
      </c>
      <c r="D6" t="str">
        <f t="shared" si="0"/>
        <v>Elec-225V</v>
      </c>
      <c r="K6">
        <v>225</v>
      </c>
    </row>
    <row r="7" spans="1:11" x14ac:dyDescent="0.45">
      <c r="B7" t="str">
        <f t="shared" si="1"/>
        <v>e_*330</v>
      </c>
      <c r="D7" t="str">
        <f t="shared" si="0"/>
        <v>Elec-330V</v>
      </c>
      <c r="K7">
        <v>330</v>
      </c>
    </row>
    <row r="8" spans="1:11" x14ac:dyDescent="0.45">
      <c r="B8" t="str">
        <f t="shared" si="1"/>
        <v>e_*275</v>
      </c>
      <c r="D8" t="str">
        <f t="shared" si="0"/>
        <v>Elec-275V</v>
      </c>
      <c r="K8">
        <v>275</v>
      </c>
    </row>
    <row r="9" spans="1:11" x14ac:dyDescent="0.45">
      <c r="B9" t="str">
        <f t="shared" si="1"/>
        <v>e_*420</v>
      </c>
      <c r="D9" t="str">
        <f t="shared" si="0"/>
        <v>Elec-420V</v>
      </c>
      <c r="K9">
        <v>420</v>
      </c>
    </row>
    <row r="10" spans="1:11" x14ac:dyDescent="0.45">
      <c r="B10" t="str">
        <f t="shared" si="1"/>
        <v>e_*300</v>
      </c>
      <c r="D10" t="str">
        <f t="shared" si="0"/>
        <v>Elec-300V</v>
      </c>
      <c r="K10">
        <v>300</v>
      </c>
    </row>
    <row r="11" spans="1:11" x14ac:dyDescent="0.45">
      <c r="B11" t="str">
        <f t="shared" si="1"/>
        <v>e_*500</v>
      </c>
      <c r="D11" t="str">
        <f t="shared" si="0"/>
        <v>Elec-500V</v>
      </c>
      <c r="K11">
        <v>500</v>
      </c>
    </row>
    <row r="12" spans="1:11" x14ac:dyDescent="0.45">
      <c r="B12" t="str">
        <f t="shared" si="1"/>
        <v>e_*750</v>
      </c>
      <c r="D12" t="str">
        <f t="shared" si="0"/>
        <v>Elec-750V</v>
      </c>
      <c r="K12">
        <v>750</v>
      </c>
    </row>
    <row r="13" spans="1:11" x14ac:dyDescent="0.45">
      <c r="B13" t="str">
        <f t="shared" si="1"/>
        <v>e_*450</v>
      </c>
      <c r="D13" t="str">
        <f t="shared" si="0"/>
        <v>Elec-450V</v>
      </c>
      <c r="K13">
        <v>450</v>
      </c>
    </row>
    <row r="14" spans="1:11" x14ac:dyDescent="0.45">
      <c r="B14" t="str">
        <f t="shared" si="1"/>
        <v>e_*515</v>
      </c>
      <c r="D14" t="str">
        <f t="shared" si="0"/>
        <v>Elec-515V</v>
      </c>
      <c r="K14">
        <v>515</v>
      </c>
    </row>
    <row r="15" spans="1:11" x14ac:dyDescent="0.45">
      <c r="B15" t="str">
        <f t="shared" si="1"/>
        <v>e_*525</v>
      </c>
      <c r="D15" t="str">
        <f t="shared" si="0"/>
        <v>Elec-525V</v>
      </c>
      <c r="K15">
        <v>525</v>
      </c>
    </row>
    <row r="16" spans="1:11" x14ac:dyDescent="0.45">
      <c r="B16" t="str">
        <f t="shared" si="1"/>
        <v>e_*320</v>
      </c>
      <c r="D16" t="str">
        <f t="shared" si="0"/>
        <v>Elec-320V</v>
      </c>
      <c r="K16">
        <v>320</v>
      </c>
    </row>
    <row r="17" spans="2:11" x14ac:dyDescent="0.45">
      <c r="B17" t="str">
        <f t="shared" si="1"/>
        <v>e_*150</v>
      </c>
      <c r="D17" t="str">
        <f t="shared" si="0"/>
        <v>Elec-150V</v>
      </c>
      <c r="K17">
        <v>150</v>
      </c>
    </row>
    <row r="18" spans="2:11" x14ac:dyDescent="0.45">
      <c r="B18" t="str">
        <f t="shared" si="1"/>
        <v>e_*270</v>
      </c>
      <c r="D18" t="str">
        <f t="shared" si="0"/>
        <v>Elec-270V</v>
      </c>
      <c r="K18">
        <v>270</v>
      </c>
    </row>
    <row r="19" spans="2:11" x14ac:dyDescent="0.45">
      <c r="B19" t="str">
        <f t="shared" si="1"/>
        <v>e_*350</v>
      </c>
      <c r="D19" t="str">
        <f t="shared" si="0"/>
        <v>Elec-350V</v>
      </c>
      <c r="K19">
        <v>350</v>
      </c>
    </row>
    <row r="20" spans="2:11" x14ac:dyDescent="0.45">
      <c r="B20" t="str">
        <f t="shared" si="1"/>
        <v>e_*250</v>
      </c>
      <c r="D20" t="str">
        <f t="shared" si="0"/>
        <v>Elec-250V</v>
      </c>
      <c r="K20">
        <v>250</v>
      </c>
    </row>
    <row r="21" spans="2:11" x14ac:dyDescent="0.45">
      <c r="B21" t="str">
        <f t="shared" si="1"/>
        <v>e_*200</v>
      </c>
      <c r="D21" t="str">
        <f t="shared" si="0"/>
        <v>Elec-200V</v>
      </c>
      <c r="K21">
        <v>200</v>
      </c>
    </row>
    <row r="22" spans="2:11" x14ac:dyDescent="0.45">
      <c r="B22" t="str">
        <f t="shared" si="1"/>
        <v>e_*236</v>
      </c>
      <c r="D22" t="str">
        <f t="shared" si="0"/>
        <v>Elec-236V</v>
      </c>
      <c r="K22">
        <v>236</v>
      </c>
    </row>
    <row r="23" spans="2:11" x14ac:dyDescent="0.45">
      <c r="B23" t="str">
        <f t="shared" si="1"/>
        <v>e_*600</v>
      </c>
      <c r="D23" t="str">
        <f t="shared" si="0"/>
        <v>Elec-600V</v>
      </c>
      <c r="K23">
        <v>600</v>
      </c>
    </row>
    <row r="24" spans="2:11" x14ac:dyDescent="0.45">
      <c r="B24" t="s">
        <v>56</v>
      </c>
      <c r="D24" t="s">
        <v>88</v>
      </c>
    </row>
    <row r="25" spans="2:11" x14ac:dyDescent="0.45">
      <c r="B25" t="s">
        <v>57</v>
      </c>
      <c r="D25" t="s">
        <v>89</v>
      </c>
    </row>
    <row r="26" spans="2:11" x14ac:dyDescent="0.45">
      <c r="B26" t="s">
        <v>72</v>
      </c>
      <c r="D26" t="s">
        <v>71</v>
      </c>
    </row>
    <row r="27" spans="2:11" x14ac:dyDescent="0.45">
      <c r="B27" t="s">
        <v>73</v>
      </c>
      <c r="D27" t="s">
        <v>87</v>
      </c>
    </row>
    <row r="28" spans="2:11" x14ac:dyDescent="0.45">
      <c r="B28" t="s">
        <v>58</v>
      </c>
      <c r="D28" t="str">
        <f>B28</f>
        <v>bioenergy</v>
      </c>
    </row>
    <row r="29" spans="2:11" x14ac:dyDescent="0.45">
      <c r="B29" t="s">
        <v>59</v>
      </c>
      <c r="D29" t="str">
        <f>B29</f>
        <v>hydrogen</v>
      </c>
    </row>
    <row r="30" spans="2:11" x14ac:dyDescent="0.45">
      <c r="B30" t="s">
        <v>48</v>
      </c>
      <c r="D30" t="str">
        <f>B30</f>
        <v>nuclear</v>
      </c>
    </row>
    <row r="31" spans="2:11" x14ac:dyDescent="0.45">
      <c r="B31" t="s">
        <v>60</v>
      </c>
      <c r="D31" t="str">
        <f>B31</f>
        <v>ELC</v>
      </c>
    </row>
    <row r="32" spans="2:11" x14ac:dyDescent="0.45">
      <c r="B32" t="s">
        <v>61</v>
      </c>
      <c r="D32" t="s">
        <v>67</v>
      </c>
    </row>
    <row r="33" spans="2:4" x14ac:dyDescent="0.45">
      <c r="B33" t="s">
        <v>62</v>
      </c>
      <c r="D33" t="s">
        <v>68</v>
      </c>
    </row>
    <row r="34" spans="2:4" x14ac:dyDescent="0.45">
      <c r="B34" t="s">
        <v>63</v>
      </c>
      <c r="D34" t="s">
        <v>69</v>
      </c>
    </row>
    <row r="35" spans="2:4" x14ac:dyDescent="0.45">
      <c r="B35" t="s">
        <v>64</v>
      </c>
      <c r="D35" t="s">
        <v>70</v>
      </c>
    </row>
    <row r="36" spans="2:4" x14ac:dyDescent="0.45">
      <c r="B36" t="s">
        <v>65</v>
      </c>
      <c r="D36" t="str">
        <f>B36</f>
        <v>co2</v>
      </c>
    </row>
    <row r="37" spans="2:4" x14ac:dyDescent="0.45">
      <c r="B37" t="s">
        <v>66</v>
      </c>
      <c r="D37" t="str">
        <f>B37</f>
        <v>co2captured</v>
      </c>
    </row>
  </sheetData>
  <sortState xmlns:xlrd2="http://schemas.microsoft.com/office/spreadsheetml/2017/richdata2" ref="A26:D37">
    <sortCondition ref="A26:A3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26B71-DBC1-44EF-89E9-1636451A520E}">
  <dimension ref="A1:H184"/>
  <sheetViews>
    <sheetView tabSelected="1" workbookViewId="0"/>
  </sheetViews>
  <sheetFormatPr defaultRowHeight="14.25" x14ac:dyDescent="0.45"/>
  <cols>
    <col min="2" max="2" width="12.1328125" bestFit="1" customWidth="1"/>
    <col min="3" max="3" width="12.796875" bestFit="1" customWidth="1"/>
  </cols>
  <sheetData>
    <row r="1" spans="1:8" ht="22.05" customHeight="1" x14ac:dyDescent="0.45">
      <c r="A1" s="4" t="s">
        <v>462</v>
      </c>
      <c r="B1" s="4"/>
      <c r="C1" s="4"/>
      <c r="D1" s="4"/>
      <c r="E1" s="4"/>
      <c r="F1" s="4"/>
      <c r="G1" s="4"/>
      <c r="H1" s="4"/>
    </row>
    <row r="2" spans="1:8" ht="14.65" thickBot="1" x14ac:dyDescent="0.5">
      <c r="B2" s="5" t="s">
        <v>97</v>
      </c>
    </row>
    <row r="3" spans="1:8" ht="15.75" thickBot="1" x14ac:dyDescent="0.6">
      <c r="B3" s="6" t="s">
        <v>98</v>
      </c>
      <c r="C3" s="6" t="s">
        <v>99</v>
      </c>
    </row>
    <row r="4" spans="1:8" x14ac:dyDescent="0.45">
      <c r="B4" s="7" t="s">
        <v>100</v>
      </c>
      <c r="C4" s="7" t="s">
        <v>101</v>
      </c>
    </row>
    <row r="5" spans="1:8" x14ac:dyDescent="0.45">
      <c r="B5" s="8" t="s">
        <v>102</v>
      </c>
      <c r="C5" s="8" t="s">
        <v>103</v>
      </c>
    </row>
    <row r="6" spans="1:8" x14ac:dyDescent="0.45">
      <c r="B6" s="7" t="s">
        <v>104</v>
      </c>
      <c r="C6" s="7" t="s">
        <v>105</v>
      </c>
    </row>
    <row r="7" spans="1:8" x14ac:dyDescent="0.45">
      <c r="B7" s="8" t="s">
        <v>106</v>
      </c>
      <c r="C7" s="8" t="s">
        <v>107</v>
      </c>
    </row>
    <row r="8" spans="1:8" x14ac:dyDescent="0.45">
      <c r="B8" s="7" t="s">
        <v>108</v>
      </c>
      <c r="C8" s="7" t="s">
        <v>109</v>
      </c>
    </row>
    <row r="9" spans="1:8" x14ac:dyDescent="0.45">
      <c r="B9" s="8" t="s">
        <v>110</v>
      </c>
      <c r="C9" s="8" t="s">
        <v>111</v>
      </c>
    </row>
    <row r="10" spans="1:8" x14ac:dyDescent="0.45">
      <c r="B10" s="7" t="s">
        <v>112</v>
      </c>
      <c r="C10" s="7" t="s">
        <v>113</v>
      </c>
    </row>
    <row r="11" spans="1:8" x14ac:dyDescent="0.45">
      <c r="B11" s="8" t="s">
        <v>114</v>
      </c>
      <c r="C11" s="8" t="s">
        <v>115</v>
      </c>
    </row>
    <row r="12" spans="1:8" x14ac:dyDescent="0.45">
      <c r="B12" s="7" t="s">
        <v>116</v>
      </c>
      <c r="C12" s="7" t="s">
        <v>117</v>
      </c>
    </row>
    <row r="13" spans="1:8" x14ac:dyDescent="0.45">
      <c r="B13" s="8" t="s">
        <v>118</v>
      </c>
      <c r="C13" s="8" t="s">
        <v>119</v>
      </c>
    </row>
    <row r="14" spans="1:8" x14ac:dyDescent="0.45">
      <c r="B14" s="7" t="s">
        <v>120</v>
      </c>
      <c r="C14" s="7" t="s">
        <v>121</v>
      </c>
    </row>
    <row r="15" spans="1:8" x14ac:dyDescent="0.45">
      <c r="B15" s="8" t="s">
        <v>122</v>
      </c>
      <c r="C15" s="8" t="s">
        <v>123</v>
      </c>
    </row>
    <row r="16" spans="1:8" x14ac:dyDescent="0.45">
      <c r="B16" s="7" t="s">
        <v>124</v>
      </c>
      <c r="C16" s="7" t="s">
        <v>125</v>
      </c>
    </row>
    <row r="17" spans="2:3" x14ac:dyDescent="0.45">
      <c r="B17" s="8" t="s">
        <v>126</v>
      </c>
      <c r="C17" s="8" t="s">
        <v>127</v>
      </c>
    </row>
    <row r="18" spans="2:3" x14ac:dyDescent="0.45">
      <c r="B18" s="7" t="s">
        <v>128</v>
      </c>
      <c r="C18" s="7" t="s">
        <v>129</v>
      </c>
    </row>
    <row r="19" spans="2:3" x14ac:dyDescent="0.45">
      <c r="B19" s="8" t="s">
        <v>130</v>
      </c>
      <c r="C19" s="8" t="s">
        <v>131</v>
      </c>
    </row>
    <row r="20" spans="2:3" x14ac:dyDescent="0.45">
      <c r="B20" s="7" t="s">
        <v>132</v>
      </c>
      <c r="C20" s="7" t="s">
        <v>133</v>
      </c>
    </row>
    <row r="21" spans="2:3" x14ac:dyDescent="0.45">
      <c r="B21" s="8" t="s">
        <v>134</v>
      </c>
      <c r="C21" s="8" t="s">
        <v>135</v>
      </c>
    </row>
    <row r="22" spans="2:3" x14ac:dyDescent="0.45">
      <c r="B22" s="7" t="s">
        <v>136</v>
      </c>
      <c r="C22" s="7" t="s">
        <v>137</v>
      </c>
    </row>
    <row r="23" spans="2:3" x14ac:dyDescent="0.45">
      <c r="B23" s="8" t="s">
        <v>138</v>
      </c>
      <c r="C23" s="8" t="s">
        <v>139</v>
      </c>
    </row>
    <row r="24" spans="2:3" x14ac:dyDescent="0.45">
      <c r="B24" s="7" t="s">
        <v>140</v>
      </c>
      <c r="C24" s="7" t="s">
        <v>141</v>
      </c>
    </row>
    <row r="25" spans="2:3" x14ac:dyDescent="0.45">
      <c r="B25" s="8" t="s">
        <v>142</v>
      </c>
      <c r="C25" s="8" t="s">
        <v>143</v>
      </c>
    </row>
    <row r="26" spans="2:3" x14ac:dyDescent="0.45">
      <c r="B26" s="7" t="s">
        <v>144</v>
      </c>
      <c r="C26" s="7" t="s">
        <v>145</v>
      </c>
    </row>
    <row r="27" spans="2:3" x14ac:dyDescent="0.45">
      <c r="B27" s="8" t="s">
        <v>146</v>
      </c>
      <c r="C27" s="8" t="s">
        <v>147</v>
      </c>
    </row>
    <row r="28" spans="2:3" x14ac:dyDescent="0.45">
      <c r="B28" s="7" t="s">
        <v>148</v>
      </c>
      <c r="C28" s="7" t="s">
        <v>149</v>
      </c>
    </row>
    <row r="29" spans="2:3" x14ac:dyDescent="0.45">
      <c r="B29" s="8" t="s">
        <v>150</v>
      </c>
      <c r="C29" s="8" t="s">
        <v>151</v>
      </c>
    </row>
    <row r="30" spans="2:3" x14ac:dyDescent="0.45">
      <c r="B30" s="7" t="s">
        <v>152</v>
      </c>
      <c r="C30" s="7" t="s">
        <v>153</v>
      </c>
    </row>
    <row r="31" spans="2:3" x14ac:dyDescent="0.45">
      <c r="B31" s="8" t="s">
        <v>154</v>
      </c>
      <c r="C31" s="8" t="s">
        <v>155</v>
      </c>
    </row>
    <row r="32" spans="2:3" x14ac:dyDescent="0.45">
      <c r="B32" s="7" t="s">
        <v>156</v>
      </c>
      <c r="C32" s="7" t="s">
        <v>157</v>
      </c>
    </row>
    <row r="33" spans="2:3" x14ac:dyDescent="0.45">
      <c r="B33" s="8" t="s">
        <v>158</v>
      </c>
      <c r="C33" s="8" t="s">
        <v>159</v>
      </c>
    </row>
    <row r="34" spans="2:3" x14ac:dyDescent="0.45">
      <c r="B34" s="7" t="s">
        <v>160</v>
      </c>
      <c r="C34" s="7" t="s">
        <v>161</v>
      </c>
    </row>
    <row r="35" spans="2:3" x14ac:dyDescent="0.45">
      <c r="B35" s="8" t="s">
        <v>162</v>
      </c>
      <c r="C35" s="8" t="s">
        <v>163</v>
      </c>
    </row>
    <row r="36" spans="2:3" x14ac:dyDescent="0.45">
      <c r="B36" s="7" t="s">
        <v>164</v>
      </c>
      <c r="C36" s="7" t="s">
        <v>165</v>
      </c>
    </row>
    <row r="37" spans="2:3" x14ac:dyDescent="0.45">
      <c r="B37" s="8" t="s">
        <v>166</v>
      </c>
      <c r="C37" s="8" t="s">
        <v>167</v>
      </c>
    </row>
    <row r="38" spans="2:3" x14ac:dyDescent="0.45">
      <c r="B38" s="7" t="s">
        <v>168</v>
      </c>
      <c r="C38" s="7" t="s">
        <v>169</v>
      </c>
    </row>
    <row r="39" spans="2:3" x14ac:dyDescent="0.45">
      <c r="B39" s="8" t="s">
        <v>170</v>
      </c>
      <c r="C39" s="8" t="s">
        <v>171</v>
      </c>
    </row>
    <row r="40" spans="2:3" x14ac:dyDescent="0.45">
      <c r="B40" s="7" t="s">
        <v>172</v>
      </c>
      <c r="C40" s="7" t="s">
        <v>173</v>
      </c>
    </row>
    <row r="41" spans="2:3" x14ac:dyDescent="0.45">
      <c r="B41" s="8" t="s">
        <v>174</v>
      </c>
      <c r="C41" s="8" t="s">
        <v>175</v>
      </c>
    </row>
    <row r="42" spans="2:3" x14ac:dyDescent="0.45">
      <c r="B42" s="7" t="s">
        <v>176</v>
      </c>
      <c r="C42" s="7" t="s">
        <v>177</v>
      </c>
    </row>
    <row r="43" spans="2:3" x14ac:dyDescent="0.45">
      <c r="B43" s="8" t="s">
        <v>178</v>
      </c>
      <c r="C43" s="8" t="s">
        <v>179</v>
      </c>
    </row>
    <row r="44" spans="2:3" x14ac:dyDescent="0.45">
      <c r="B44" s="7" t="s">
        <v>180</v>
      </c>
      <c r="C44" s="7" t="s">
        <v>181</v>
      </c>
    </row>
    <row r="45" spans="2:3" x14ac:dyDescent="0.45">
      <c r="B45" s="8" t="s">
        <v>182</v>
      </c>
      <c r="C45" s="8" t="s">
        <v>183</v>
      </c>
    </row>
    <row r="46" spans="2:3" x14ac:dyDescent="0.45">
      <c r="B46" s="7" t="s">
        <v>184</v>
      </c>
      <c r="C46" s="7" t="s">
        <v>185</v>
      </c>
    </row>
    <row r="47" spans="2:3" x14ac:dyDescent="0.45">
      <c r="B47" s="8" t="s">
        <v>186</v>
      </c>
      <c r="C47" s="8" t="s">
        <v>187</v>
      </c>
    </row>
    <row r="48" spans="2:3" x14ac:dyDescent="0.45">
      <c r="B48" s="7" t="s">
        <v>188</v>
      </c>
      <c r="C48" s="7" t="s">
        <v>189</v>
      </c>
    </row>
    <row r="49" spans="2:3" x14ac:dyDescent="0.45">
      <c r="B49" s="8" t="s">
        <v>190</v>
      </c>
      <c r="C49" s="8" t="s">
        <v>191</v>
      </c>
    </row>
    <row r="50" spans="2:3" x14ac:dyDescent="0.45">
      <c r="B50" s="7" t="s">
        <v>192</v>
      </c>
      <c r="C50" s="7" t="s">
        <v>193</v>
      </c>
    </row>
    <row r="51" spans="2:3" x14ac:dyDescent="0.45">
      <c r="B51" s="8" t="s">
        <v>194</v>
      </c>
      <c r="C51" s="8" t="s">
        <v>195</v>
      </c>
    </row>
    <row r="52" spans="2:3" x14ac:dyDescent="0.45">
      <c r="B52" s="7" t="s">
        <v>196</v>
      </c>
      <c r="C52" s="7" t="s">
        <v>197</v>
      </c>
    </row>
    <row r="53" spans="2:3" x14ac:dyDescent="0.45">
      <c r="B53" s="8" t="s">
        <v>198</v>
      </c>
      <c r="C53" s="8" t="s">
        <v>199</v>
      </c>
    </row>
    <row r="54" spans="2:3" x14ac:dyDescent="0.45">
      <c r="B54" s="7" t="s">
        <v>200</v>
      </c>
      <c r="C54" s="7" t="s">
        <v>201</v>
      </c>
    </row>
    <row r="55" spans="2:3" x14ac:dyDescent="0.45">
      <c r="B55" s="8" t="s">
        <v>202</v>
      </c>
      <c r="C55" s="8" t="s">
        <v>203</v>
      </c>
    </row>
    <row r="56" spans="2:3" x14ac:dyDescent="0.45">
      <c r="B56" s="7" t="s">
        <v>204</v>
      </c>
      <c r="C56" s="7" t="s">
        <v>205</v>
      </c>
    </row>
    <row r="57" spans="2:3" x14ac:dyDescent="0.45">
      <c r="B57" s="8" t="s">
        <v>206</v>
      </c>
      <c r="C57" s="8" t="s">
        <v>207</v>
      </c>
    </row>
    <row r="58" spans="2:3" x14ac:dyDescent="0.45">
      <c r="B58" s="7" t="s">
        <v>208</v>
      </c>
      <c r="C58" s="7" t="s">
        <v>209</v>
      </c>
    </row>
    <row r="59" spans="2:3" x14ac:dyDescent="0.45">
      <c r="B59" s="8" t="s">
        <v>210</v>
      </c>
      <c r="C59" s="8" t="s">
        <v>211</v>
      </c>
    </row>
    <row r="60" spans="2:3" x14ac:dyDescent="0.45">
      <c r="B60" s="7" t="s">
        <v>212</v>
      </c>
      <c r="C60" s="7" t="s">
        <v>213</v>
      </c>
    </row>
    <row r="61" spans="2:3" x14ac:dyDescent="0.45">
      <c r="B61" s="8" t="s">
        <v>214</v>
      </c>
      <c r="C61" s="8" t="s">
        <v>215</v>
      </c>
    </row>
    <row r="62" spans="2:3" x14ac:dyDescent="0.45">
      <c r="B62" s="7" t="s">
        <v>216</v>
      </c>
      <c r="C62" s="7" t="s">
        <v>217</v>
      </c>
    </row>
    <row r="63" spans="2:3" x14ac:dyDescent="0.45">
      <c r="B63" s="8" t="s">
        <v>218</v>
      </c>
      <c r="C63" s="8" t="s">
        <v>219</v>
      </c>
    </row>
    <row r="64" spans="2:3" x14ac:dyDescent="0.45">
      <c r="B64" s="7" t="s">
        <v>220</v>
      </c>
      <c r="C64" s="7" t="s">
        <v>221</v>
      </c>
    </row>
    <row r="65" spans="2:3" x14ac:dyDescent="0.45">
      <c r="B65" s="8" t="s">
        <v>222</v>
      </c>
      <c r="C65" s="8" t="s">
        <v>223</v>
      </c>
    </row>
    <row r="66" spans="2:3" x14ac:dyDescent="0.45">
      <c r="B66" s="7" t="s">
        <v>224</v>
      </c>
      <c r="C66" s="7" t="s">
        <v>225</v>
      </c>
    </row>
    <row r="67" spans="2:3" x14ac:dyDescent="0.45">
      <c r="B67" s="8" t="s">
        <v>226</v>
      </c>
      <c r="C67" s="8" t="s">
        <v>227</v>
      </c>
    </row>
    <row r="68" spans="2:3" x14ac:dyDescent="0.45">
      <c r="B68" s="7" t="s">
        <v>228</v>
      </c>
      <c r="C68" s="7" t="s">
        <v>229</v>
      </c>
    </row>
    <row r="69" spans="2:3" x14ac:dyDescent="0.45">
      <c r="B69" s="8" t="s">
        <v>230</v>
      </c>
      <c r="C69" s="8" t="s">
        <v>231</v>
      </c>
    </row>
    <row r="70" spans="2:3" x14ac:dyDescent="0.45">
      <c r="B70" s="7" t="s">
        <v>232</v>
      </c>
      <c r="C70" s="7" t="s">
        <v>233</v>
      </c>
    </row>
    <row r="71" spans="2:3" x14ac:dyDescent="0.45">
      <c r="B71" s="8" t="s">
        <v>234</v>
      </c>
      <c r="C71" s="8" t="s">
        <v>235</v>
      </c>
    </row>
    <row r="72" spans="2:3" x14ac:dyDescent="0.45">
      <c r="B72" s="7" t="s">
        <v>236</v>
      </c>
      <c r="C72" s="7" t="s">
        <v>237</v>
      </c>
    </row>
    <row r="73" spans="2:3" x14ac:dyDescent="0.45">
      <c r="B73" s="8" t="s">
        <v>238</v>
      </c>
      <c r="C73" s="8" t="s">
        <v>239</v>
      </c>
    </row>
    <row r="74" spans="2:3" x14ac:dyDescent="0.45">
      <c r="B74" s="7" t="s">
        <v>240</v>
      </c>
      <c r="C74" s="7" t="s">
        <v>241</v>
      </c>
    </row>
    <row r="75" spans="2:3" x14ac:dyDescent="0.45">
      <c r="B75" s="8" t="s">
        <v>242</v>
      </c>
      <c r="C75" s="8" t="s">
        <v>243</v>
      </c>
    </row>
    <row r="76" spans="2:3" x14ac:dyDescent="0.45">
      <c r="B76" s="7" t="s">
        <v>244</v>
      </c>
      <c r="C76" s="7" t="s">
        <v>245</v>
      </c>
    </row>
    <row r="77" spans="2:3" x14ac:dyDescent="0.45">
      <c r="B77" s="8" t="s">
        <v>246</v>
      </c>
      <c r="C77" s="8" t="s">
        <v>247</v>
      </c>
    </row>
    <row r="78" spans="2:3" x14ac:dyDescent="0.45">
      <c r="B78" s="7" t="s">
        <v>248</v>
      </c>
      <c r="C78" s="7" t="s">
        <v>249</v>
      </c>
    </row>
    <row r="79" spans="2:3" x14ac:dyDescent="0.45">
      <c r="B79" s="8" t="s">
        <v>250</v>
      </c>
      <c r="C79" s="8" t="s">
        <v>251</v>
      </c>
    </row>
    <row r="80" spans="2:3" x14ac:dyDescent="0.45">
      <c r="B80" s="7" t="s">
        <v>252</v>
      </c>
      <c r="C80" s="7" t="s">
        <v>253</v>
      </c>
    </row>
    <row r="81" spans="2:3" x14ac:dyDescent="0.45">
      <c r="B81" s="8" t="s">
        <v>254</v>
      </c>
      <c r="C81" s="8" t="s">
        <v>255</v>
      </c>
    </row>
    <row r="82" spans="2:3" x14ac:dyDescent="0.45">
      <c r="B82" s="7" t="s">
        <v>256</v>
      </c>
      <c r="C82" s="7" t="s">
        <v>257</v>
      </c>
    </row>
    <row r="83" spans="2:3" x14ac:dyDescent="0.45">
      <c r="B83" s="8" t="s">
        <v>258</v>
      </c>
      <c r="C83" s="8" t="s">
        <v>259</v>
      </c>
    </row>
    <row r="84" spans="2:3" x14ac:dyDescent="0.45">
      <c r="B84" s="7" t="s">
        <v>260</v>
      </c>
      <c r="C84" s="7" t="s">
        <v>261</v>
      </c>
    </row>
    <row r="85" spans="2:3" x14ac:dyDescent="0.45">
      <c r="B85" s="8" t="s">
        <v>262</v>
      </c>
      <c r="C85" s="8" t="s">
        <v>263</v>
      </c>
    </row>
    <row r="86" spans="2:3" x14ac:dyDescent="0.45">
      <c r="B86" s="7" t="s">
        <v>264</v>
      </c>
      <c r="C86" s="7" t="s">
        <v>265</v>
      </c>
    </row>
    <row r="87" spans="2:3" x14ac:dyDescent="0.45">
      <c r="B87" s="8" t="s">
        <v>266</v>
      </c>
      <c r="C87" s="8" t="s">
        <v>267</v>
      </c>
    </row>
    <row r="88" spans="2:3" x14ac:dyDescent="0.45">
      <c r="B88" s="7" t="s">
        <v>268</v>
      </c>
      <c r="C88" s="7" t="s">
        <v>269</v>
      </c>
    </row>
    <row r="89" spans="2:3" x14ac:dyDescent="0.45">
      <c r="B89" s="8" t="s">
        <v>270</v>
      </c>
      <c r="C89" s="8" t="s">
        <v>271</v>
      </c>
    </row>
    <row r="90" spans="2:3" x14ac:dyDescent="0.45">
      <c r="B90" s="7" t="s">
        <v>272</v>
      </c>
      <c r="C90" s="7" t="s">
        <v>273</v>
      </c>
    </row>
    <row r="91" spans="2:3" x14ac:dyDescent="0.45">
      <c r="B91" s="8" t="s">
        <v>274</v>
      </c>
      <c r="C91" s="8" t="s">
        <v>275</v>
      </c>
    </row>
    <row r="92" spans="2:3" x14ac:dyDescent="0.45">
      <c r="B92" s="7" t="s">
        <v>276</v>
      </c>
      <c r="C92" s="7" t="s">
        <v>277</v>
      </c>
    </row>
    <row r="93" spans="2:3" x14ac:dyDescent="0.45">
      <c r="B93" s="8" t="s">
        <v>278</v>
      </c>
      <c r="C93" s="8" t="s">
        <v>279</v>
      </c>
    </row>
    <row r="94" spans="2:3" x14ac:dyDescent="0.45">
      <c r="B94" s="7" t="s">
        <v>280</v>
      </c>
      <c r="C94" s="7" t="s">
        <v>281</v>
      </c>
    </row>
    <row r="95" spans="2:3" x14ac:dyDescent="0.45">
      <c r="B95" s="8" t="s">
        <v>282</v>
      </c>
      <c r="C95" s="8" t="s">
        <v>283</v>
      </c>
    </row>
    <row r="96" spans="2:3" x14ac:dyDescent="0.45">
      <c r="B96" s="7" t="s">
        <v>284</v>
      </c>
      <c r="C96" s="7" t="s">
        <v>285</v>
      </c>
    </row>
    <row r="97" spans="2:3" x14ac:dyDescent="0.45">
      <c r="B97" s="8" t="s">
        <v>286</v>
      </c>
      <c r="C97" s="8" t="s">
        <v>287</v>
      </c>
    </row>
    <row r="98" spans="2:3" x14ac:dyDescent="0.45">
      <c r="B98" s="7" t="s">
        <v>288</v>
      </c>
      <c r="C98" s="7" t="s">
        <v>289</v>
      </c>
    </row>
    <row r="99" spans="2:3" x14ac:dyDescent="0.45">
      <c r="B99" s="8" t="s">
        <v>290</v>
      </c>
      <c r="C99" s="8" t="s">
        <v>291</v>
      </c>
    </row>
    <row r="100" spans="2:3" x14ac:dyDescent="0.45">
      <c r="B100" s="7" t="s">
        <v>292</v>
      </c>
      <c r="C100" s="7" t="s">
        <v>293</v>
      </c>
    </row>
    <row r="101" spans="2:3" x14ac:dyDescent="0.45">
      <c r="B101" s="8" t="s">
        <v>294</v>
      </c>
      <c r="C101" s="8" t="s">
        <v>295</v>
      </c>
    </row>
    <row r="102" spans="2:3" x14ac:dyDescent="0.45">
      <c r="B102" s="7" t="s">
        <v>296</v>
      </c>
      <c r="C102" s="7" t="s">
        <v>297</v>
      </c>
    </row>
    <row r="103" spans="2:3" x14ac:dyDescent="0.45">
      <c r="B103" s="8" t="s">
        <v>298</v>
      </c>
      <c r="C103" s="8" t="s">
        <v>299</v>
      </c>
    </row>
    <row r="104" spans="2:3" x14ac:dyDescent="0.45">
      <c r="B104" s="7" t="s">
        <v>300</v>
      </c>
      <c r="C104" s="7" t="s">
        <v>301</v>
      </c>
    </row>
    <row r="105" spans="2:3" x14ac:dyDescent="0.45">
      <c r="B105" s="8" t="s">
        <v>302</v>
      </c>
      <c r="C105" s="8" t="s">
        <v>303</v>
      </c>
    </row>
    <row r="106" spans="2:3" x14ac:dyDescent="0.45">
      <c r="B106" s="7" t="s">
        <v>304</v>
      </c>
      <c r="C106" s="7" t="s">
        <v>305</v>
      </c>
    </row>
    <row r="107" spans="2:3" x14ac:dyDescent="0.45">
      <c r="B107" s="8" t="s">
        <v>306</v>
      </c>
      <c r="C107" s="8" t="s">
        <v>307</v>
      </c>
    </row>
    <row r="108" spans="2:3" x14ac:dyDescent="0.45">
      <c r="B108" s="7" t="s">
        <v>308</v>
      </c>
      <c r="C108" s="7" t="s">
        <v>309</v>
      </c>
    </row>
    <row r="109" spans="2:3" x14ac:dyDescent="0.45">
      <c r="B109" s="8" t="s">
        <v>310</v>
      </c>
      <c r="C109" s="8" t="s">
        <v>311</v>
      </c>
    </row>
    <row r="110" spans="2:3" x14ac:dyDescent="0.45">
      <c r="B110" s="7" t="s">
        <v>312</v>
      </c>
      <c r="C110" s="7" t="s">
        <v>313</v>
      </c>
    </row>
    <row r="111" spans="2:3" x14ac:dyDescent="0.45">
      <c r="B111" s="8" t="s">
        <v>314</v>
      </c>
      <c r="C111" s="8" t="s">
        <v>315</v>
      </c>
    </row>
    <row r="112" spans="2:3" x14ac:dyDescent="0.45">
      <c r="B112" s="7" t="s">
        <v>316</v>
      </c>
      <c r="C112" s="7" t="s">
        <v>317</v>
      </c>
    </row>
    <row r="113" spans="2:3" x14ac:dyDescent="0.45">
      <c r="B113" s="8" t="s">
        <v>318</v>
      </c>
      <c r="C113" s="8" t="s">
        <v>319</v>
      </c>
    </row>
    <row r="114" spans="2:3" x14ac:dyDescent="0.45">
      <c r="B114" s="7" t="s">
        <v>320</v>
      </c>
      <c r="C114" s="7" t="s">
        <v>321</v>
      </c>
    </row>
    <row r="115" spans="2:3" x14ac:dyDescent="0.45">
      <c r="B115" s="8" t="s">
        <v>322</v>
      </c>
      <c r="C115" s="8" t="s">
        <v>323</v>
      </c>
    </row>
    <row r="116" spans="2:3" x14ac:dyDescent="0.45">
      <c r="B116" s="7" t="s">
        <v>324</v>
      </c>
      <c r="C116" s="7" t="s">
        <v>325</v>
      </c>
    </row>
    <row r="117" spans="2:3" x14ac:dyDescent="0.45">
      <c r="B117" s="8" t="s">
        <v>326</v>
      </c>
      <c r="C117" s="8" t="s">
        <v>327</v>
      </c>
    </row>
    <row r="118" spans="2:3" x14ac:dyDescent="0.45">
      <c r="B118" s="7" t="s">
        <v>328</v>
      </c>
      <c r="C118" s="7" t="s">
        <v>329</v>
      </c>
    </row>
    <row r="119" spans="2:3" x14ac:dyDescent="0.45">
      <c r="B119" s="8" t="s">
        <v>330</v>
      </c>
      <c r="C119" s="8" t="s">
        <v>331</v>
      </c>
    </row>
    <row r="120" spans="2:3" x14ac:dyDescent="0.45">
      <c r="B120" s="7" t="s">
        <v>332</v>
      </c>
      <c r="C120" s="7" t="s">
        <v>333</v>
      </c>
    </row>
    <row r="121" spans="2:3" x14ac:dyDescent="0.45">
      <c r="B121" s="8" t="s">
        <v>334</v>
      </c>
      <c r="C121" s="8" t="s">
        <v>335</v>
      </c>
    </row>
    <row r="122" spans="2:3" x14ac:dyDescent="0.45">
      <c r="B122" s="7" t="s">
        <v>336</v>
      </c>
      <c r="C122" s="7" t="s">
        <v>337</v>
      </c>
    </row>
    <row r="123" spans="2:3" x14ac:dyDescent="0.45">
      <c r="B123" s="8" t="s">
        <v>338</v>
      </c>
      <c r="C123" s="8" t="s">
        <v>339</v>
      </c>
    </row>
    <row r="124" spans="2:3" x14ac:dyDescent="0.45">
      <c r="B124" s="7" t="s">
        <v>340</v>
      </c>
      <c r="C124" s="7" t="s">
        <v>341</v>
      </c>
    </row>
    <row r="125" spans="2:3" x14ac:dyDescent="0.45">
      <c r="B125" s="8" t="s">
        <v>342</v>
      </c>
      <c r="C125" s="8" t="s">
        <v>343</v>
      </c>
    </row>
    <row r="126" spans="2:3" x14ac:dyDescent="0.45">
      <c r="B126" s="7" t="s">
        <v>344</v>
      </c>
      <c r="C126" s="7" t="s">
        <v>345</v>
      </c>
    </row>
    <row r="127" spans="2:3" x14ac:dyDescent="0.45">
      <c r="B127" s="8" t="s">
        <v>346</v>
      </c>
      <c r="C127" s="8" t="s">
        <v>347</v>
      </c>
    </row>
    <row r="128" spans="2:3" x14ac:dyDescent="0.45">
      <c r="B128" s="7" t="s">
        <v>348</v>
      </c>
      <c r="C128" s="7" t="s">
        <v>349</v>
      </c>
    </row>
    <row r="129" spans="2:3" x14ac:dyDescent="0.45">
      <c r="B129" s="8" t="s">
        <v>350</v>
      </c>
      <c r="C129" s="8" t="s">
        <v>351</v>
      </c>
    </row>
    <row r="130" spans="2:3" x14ac:dyDescent="0.45">
      <c r="B130" s="7" t="s">
        <v>352</v>
      </c>
      <c r="C130" s="7" t="s">
        <v>353</v>
      </c>
    </row>
    <row r="131" spans="2:3" x14ac:dyDescent="0.45">
      <c r="B131" s="8" t="s">
        <v>354</v>
      </c>
      <c r="C131" s="8" t="s">
        <v>355</v>
      </c>
    </row>
    <row r="132" spans="2:3" x14ac:dyDescent="0.45">
      <c r="B132" s="7" t="s">
        <v>356</v>
      </c>
      <c r="C132" s="7" t="s">
        <v>357</v>
      </c>
    </row>
    <row r="133" spans="2:3" x14ac:dyDescent="0.45">
      <c r="B133" s="8" t="s">
        <v>358</v>
      </c>
      <c r="C133" s="8" t="s">
        <v>359</v>
      </c>
    </row>
    <row r="134" spans="2:3" x14ac:dyDescent="0.45">
      <c r="B134" s="7" t="s">
        <v>360</v>
      </c>
      <c r="C134" s="7" t="s">
        <v>361</v>
      </c>
    </row>
    <row r="135" spans="2:3" x14ac:dyDescent="0.45">
      <c r="B135" s="8" t="s">
        <v>362</v>
      </c>
      <c r="C135" s="8" t="s">
        <v>363</v>
      </c>
    </row>
    <row r="136" spans="2:3" x14ac:dyDescent="0.45">
      <c r="B136" s="7" t="s">
        <v>364</v>
      </c>
      <c r="C136" s="7" t="s">
        <v>365</v>
      </c>
    </row>
    <row r="137" spans="2:3" x14ac:dyDescent="0.45">
      <c r="B137" s="8" t="s">
        <v>366</v>
      </c>
      <c r="C137" s="8" t="s">
        <v>367</v>
      </c>
    </row>
    <row r="138" spans="2:3" x14ac:dyDescent="0.45">
      <c r="B138" s="7" t="s">
        <v>368</v>
      </c>
      <c r="C138" s="7" t="s">
        <v>369</v>
      </c>
    </row>
    <row r="139" spans="2:3" x14ac:dyDescent="0.45">
      <c r="B139" s="8" t="s">
        <v>370</v>
      </c>
      <c r="C139" s="8" t="s">
        <v>371</v>
      </c>
    </row>
    <row r="140" spans="2:3" x14ac:dyDescent="0.45">
      <c r="B140" s="7" t="s">
        <v>372</v>
      </c>
      <c r="C140" s="7" t="s">
        <v>373</v>
      </c>
    </row>
    <row r="141" spans="2:3" x14ac:dyDescent="0.45">
      <c r="B141" s="8" t="s">
        <v>374</v>
      </c>
      <c r="C141" s="8" t="s">
        <v>375</v>
      </c>
    </row>
    <row r="142" spans="2:3" x14ac:dyDescent="0.45">
      <c r="B142" s="7" t="s">
        <v>376</v>
      </c>
      <c r="C142" s="7" t="s">
        <v>377</v>
      </c>
    </row>
    <row r="143" spans="2:3" x14ac:dyDescent="0.45">
      <c r="B143" s="8" t="s">
        <v>378</v>
      </c>
      <c r="C143" s="8" t="s">
        <v>379</v>
      </c>
    </row>
    <row r="144" spans="2:3" x14ac:dyDescent="0.45">
      <c r="B144" s="7" t="s">
        <v>380</v>
      </c>
      <c r="C144" s="7" t="s">
        <v>381</v>
      </c>
    </row>
    <row r="145" spans="2:3" x14ac:dyDescent="0.45">
      <c r="B145" s="8" t="s">
        <v>382</v>
      </c>
      <c r="C145" s="8" t="s">
        <v>383</v>
      </c>
    </row>
    <row r="146" spans="2:3" x14ac:dyDescent="0.45">
      <c r="B146" s="7" t="s">
        <v>384</v>
      </c>
      <c r="C146" s="7" t="s">
        <v>385</v>
      </c>
    </row>
    <row r="147" spans="2:3" x14ac:dyDescent="0.45">
      <c r="B147" s="8" t="s">
        <v>386</v>
      </c>
      <c r="C147" s="8" t="s">
        <v>387</v>
      </c>
    </row>
    <row r="148" spans="2:3" x14ac:dyDescent="0.45">
      <c r="B148" s="7" t="s">
        <v>388</v>
      </c>
      <c r="C148" s="7" t="s">
        <v>389</v>
      </c>
    </row>
    <row r="149" spans="2:3" x14ac:dyDescent="0.45">
      <c r="B149" s="8" t="s">
        <v>390</v>
      </c>
      <c r="C149" s="8" t="s">
        <v>391</v>
      </c>
    </row>
    <row r="150" spans="2:3" x14ac:dyDescent="0.45">
      <c r="B150" s="7" t="s">
        <v>392</v>
      </c>
      <c r="C150" s="7" t="s">
        <v>393</v>
      </c>
    </row>
    <row r="151" spans="2:3" x14ac:dyDescent="0.45">
      <c r="B151" s="8" t="s">
        <v>394</v>
      </c>
      <c r="C151" s="8" t="s">
        <v>395</v>
      </c>
    </row>
    <row r="152" spans="2:3" x14ac:dyDescent="0.45">
      <c r="B152" s="7" t="s">
        <v>396</v>
      </c>
      <c r="C152" s="7" t="s">
        <v>397</v>
      </c>
    </row>
    <row r="153" spans="2:3" x14ac:dyDescent="0.45">
      <c r="B153" s="8" t="s">
        <v>398</v>
      </c>
      <c r="C153" s="8" t="s">
        <v>399</v>
      </c>
    </row>
    <row r="154" spans="2:3" x14ac:dyDescent="0.45">
      <c r="B154" s="7" t="s">
        <v>400</v>
      </c>
      <c r="C154" s="7" t="s">
        <v>401</v>
      </c>
    </row>
    <row r="155" spans="2:3" x14ac:dyDescent="0.45">
      <c r="B155" s="8" t="s">
        <v>402</v>
      </c>
      <c r="C155" s="8" t="s">
        <v>403</v>
      </c>
    </row>
    <row r="156" spans="2:3" x14ac:dyDescent="0.45">
      <c r="B156" s="7" t="s">
        <v>404</v>
      </c>
      <c r="C156" s="7" t="s">
        <v>405</v>
      </c>
    </row>
    <row r="157" spans="2:3" x14ac:dyDescent="0.45">
      <c r="B157" s="8" t="s">
        <v>406</v>
      </c>
      <c r="C157" s="8" t="s">
        <v>407</v>
      </c>
    </row>
    <row r="158" spans="2:3" x14ac:dyDescent="0.45">
      <c r="B158" s="7" t="s">
        <v>408</v>
      </c>
      <c r="C158" s="7" t="s">
        <v>409</v>
      </c>
    </row>
    <row r="159" spans="2:3" x14ac:dyDescent="0.45">
      <c r="B159" s="8" t="s">
        <v>410</v>
      </c>
      <c r="C159" s="8" t="s">
        <v>411</v>
      </c>
    </row>
    <row r="160" spans="2:3" x14ac:dyDescent="0.45">
      <c r="B160" s="7" t="s">
        <v>412</v>
      </c>
      <c r="C160" s="7" t="s">
        <v>413</v>
      </c>
    </row>
    <row r="161" spans="2:3" x14ac:dyDescent="0.45">
      <c r="B161" s="8" t="s">
        <v>414</v>
      </c>
      <c r="C161" s="8" t="s">
        <v>415</v>
      </c>
    </row>
    <row r="162" spans="2:3" x14ac:dyDescent="0.45">
      <c r="B162" s="7" t="s">
        <v>416</v>
      </c>
      <c r="C162" s="7" t="s">
        <v>417</v>
      </c>
    </row>
    <row r="163" spans="2:3" x14ac:dyDescent="0.45">
      <c r="B163" s="8" t="s">
        <v>418</v>
      </c>
      <c r="C163" s="8" t="s">
        <v>419</v>
      </c>
    </row>
    <row r="164" spans="2:3" x14ac:dyDescent="0.45">
      <c r="B164" s="7" t="s">
        <v>420</v>
      </c>
      <c r="C164" s="7" t="s">
        <v>421</v>
      </c>
    </row>
    <row r="165" spans="2:3" x14ac:dyDescent="0.45">
      <c r="B165" s="8" t="s">
        <v>422</v>
      </c>
      <c r="C165" s="8" t="s">
        <v>423</v>
      </c>
    </row>
    <row r="166" spans="2:3" x14ac:dyDescent="0.45">
      <c r="B166" s="7" t="s">
        <v>424</v>
      </c>
      <c r="C166" s="7" t="s">
        <v>425</v>
      </c>
    </row>
    <row r="167" spans="2:3" x14ac:dyDescent="0.45">
      <c r="B167" s="8" t="s">
        <v>426</v>
      </c>
      <c r="C167" s="8" t="s">
        <v>427</v>
      </c>
    </row>
    <row r="168" spans="2:3" x14ac:dyDescent="0.45">
      <c r="B168" s="7" t="s">
        <v>428</v>
      </c>
      <c r="C168" s="7" t="s">
        <v>429</v>
      </c>
    </row>
    <row r="169" spans="2:3" x14ac:dyDescent="0.45">
      <c r="B169" s="8" t="s">
        <v>430</v>
      </c>
      <c r="C169" s="8" t="s">
        <v>431</v>
      </c>
    </row>
    <row r="170" spans="2:3" x14ac:dyDescent="0.45">
      <c r="B170" s="7" t="s">
        <v>432</v>
      </c>
      <c r="C170" s="7" t="s">
        <v>433</v>
      </c>
    </row>
    <row r="171" spans="2:3" x14ac:dyDescent="0.45">
      <c r="B171" s="8" t="s">
        <v>434</v>
      </c>
      <c r="C171" s="8" t="s">
        <v>435</v>
      </c>
    </row>
    <row r="172" spans="2:3" x14ac:dyDescent="0.45">
      <c r="B172" s="7" t="s">
        <v>436</v>
      </c>
      <c r="C172" s="7" t="s">
        <v>437</v>
      </c>
    </row>
    <row r="173" spans="2:3" x14ac:dyDescent="0.45">
      <c r="B173" s="8" t="s">
        <v>438</v>
      </c>
      <c r="C173" s="8" t="s">
        <v>439</v>
      </c>
    </row>
    <row r="174" spans="2:3" x14ac:dyDescent="0.45">
      <c r="B174" s="7" t="s">
        <v>440</v>
      </c>
      <c r="C174" s="7" t="s">
        <v>441</v>
      </c>
    </row>
    <row r="175" spans="2:3" x14ac:dyDescent="0.45">
      <c r="B175" s="8" t="s">
        <v>442</v>
      </c>
      <c r="C175" s="8" t="s">
        <v>443</v>
      </c>
    </row>
    <row r="176" spans="2:3" x14ac:dyDescent="0.45">
      <c r="B176" s="7" t="s">
        <v>444</v>
      </c>
      <c r="C176" s="7" t="s">
        <v>445</v>
      </c>
    </row>
    <row r="177" spans="2:3" x14ac:dyDescent="0.45">
      <c r="B177" s="8" t="s">
        <v>446</v>
      </c>
      <c r="C177" s="8" t="s">
        <v>447</v>
      </c>
    </row>
    <row r="178" spans="2:3" x14ac:dyDescent="0.45">
      <c r="B178" s="7" t="s">
        <v>448</v>
      </c>
      <c r="C178" s="7" t="s">
        <v>449</v>
      </c>
    </row>
    <row r="179" spans="2:3" x14ac:dyDescent="0.45">
      <c r="B179" s="8" t="s">
        <v>450</v>
      </c>
      <c r="C179" s="8" t="s">
        <v>451</v>
      </c>
    </row>
    <row r="180" spans="2:3" x14ac:dyDescent="0.45">
      <c r="B180" s="7" t="s">
        <v>452</v>
      </c>
      <c r="C180" s="7" t="s">
        <v>453</v>
      </c>
    </row>
    <row r="181" spans="2:3" x14ac:dyDescent="0.45">
      <c r="B181" s="8" t="s">
        <v>454</v>
      </c>
      <c r="C181" s="8" t="s">
        <v>455</v>
      </c>
    </row>
    <row r="182" spans="2:3" x14ac:dyDescent="0.45">
      <c r="B182" s="7" t="s">
        <v>456</v>
      </c>
      <c r="C182" s="7" t="s">
        <v>457</v>
      </c>
    </row>
    <row r="183" spans="2:3" x14ac:dyDescent="0.45">
      <c r="B183" s="8" t="s">
        <v>458</v>
      </c>
      <c r="C183" s="8" t="s">
        <v>459</v>
      </c>
    </row>
    <row r="184" spans="2:3" x14ac:dyDescent="0.45">
      <c r="B184" s="7" t="s">
        <v>460</v>
      </c>
      <c r="C184" s="7" t="s">
        <v>461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54C8A-E599-4286-919F-11B5789CC171}">
  <dimension ref="A1:K48"/>
  <sheetViews>
    <sheetView workbookViewId="0">
      <pane ySplit="2" topLeftCell="A3" activePane="bottomLeft" state="frozen"/>
      <selection pane="bottomLeft" activeCell="F25" sqref="F25"/>
    </sheetView>
  </sheetViews>
  <sheetFormatPr defaultRowHeight="14.25" x14ac:dyDescent="0.45"/>
  <cols>
    <col min="2" max="2" width="86" bestFit="1" customWidth="1"/>
    <col min="6" max="6" width="12.3984375" bestFit="1" customWidth="1"/>
    <col min="7" max="7" width="11.59765625" bestFit="1" customWidth="1"/>
    <col min="8" max="8" width="12.86328125" bestFit="1" customWidth="1"/>
    <col min="9" max="9" width="13.3984375" bestFit="1" customWidth="1"/>
  </cols>
  <sheetData>
    <row r="1" spans="1:10" ht="17.25" thickBot="1" x14ac:dyDescent="0.55000000000000004">
      <c r="A1" s="1" t="s">
        <v>0</v>
      </c>
    </row>
    <row r="2" spans="1:10" ht="15" thickTop="1" thickBot="1" x14ac:dyDescent="0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45">
      <c r="B3" t="s">
        <v>33</v>
      </c>
      <c r="F3" t="s">
        <v>18</v>
      </c>
      <c r="G3" t="s">
        <v>18</v>
      </c>
      <c r="H3" t="s">
        <v>49</v>
      </c>
      <c r="I3" t="s">
        <v>50</v>
      </c>
    </row>
    <row r="4" spans="1:10" x14ac:dyDescent="0.45">
      <c r="B4" t="s">
        <v>22</v>
      </c>
      <c r="F4" t="s">
        <v>39</v>
      </c>
    </row>
    <row r="5" spans="1:10" x14ac:dyDescent="0.45">
      <c r="B5" t="s">
        <v>23</v>
      </c>
      <c r="F5" t="s">
        <v>38</v>
      </c>
    </row>
    <row r="6" spans="1:10" x14ac:dyDescent="0.45">
      <c r="B6" t="s">
        <v>34</v>
      </c>
      <c r="F6" t="s">
        <v>19</v>
      </c>
      <c r="H6" t="s">
        <v>49</v>
      </c>
      <c r="I6" t="s">
        <v>50</v>
      </c>
    </row>
    <row r="7" spans="1:10" x14ac:dyDescent="0.45">
      <c r="B7" t="s">
        <v>35</v>
      </c>
      <c r="F7" t="s">
        <v>20</v>
      </c>
    </row>
    <row r="8" spans="1:10" x14ac:dyDescent="0.45">
      <c r="B8" t="s">
        <v>37</v>
      </c>
      <c r="F8" t="s">
        <v>21</v>
      </c>
    </row>
    <row r="9" spans="1:10" x14ac:dyDescent="0.45">
      <c r="B9" t="s">
        <v>36</v>
      </c>
      <c r="F9" t="s">
        <v>31</v>
      </c>
    </row>
    <row r="10" spans="1:10" x14ac:dyDescent="0.45">
      <c r="B10" t="s">
        <v>32</v>
      </c>
      <c r="F10" t="s">
        <v>80</v>
      </c>
    </row>
    <row r="11" spans="1:10" x14ac:dyDescent="0.45">
      <c r="D11" t="s">
        <v>44</v>
      </c>
      <c r="F11" t="s">
        <v>83</v>
      </c>
    </row>
    <row r="12" spans="1:10" x14ac:dyDescent="0.45">
      <c r="B12" s="3" t="s">
        <v>26</v>
      </c>
      <c r="D12" t="s">
        <v>45</v>
      </c>
      <c r="F12" t="s">
        <v>24</v>
      </c>
    </row>
    <row r="13" spans="1:10" x14ac:dyDescent="0.45">
      <c r="B13" t="s">
        <v>27</v>
      </c>
      <c r="D13" t="s">
        <v>45</v>
      </c>
      <c r="F13" t="s">
        <v>25</v>
      </c>
    </row>
    <row r="14" spans="1:10" x14ac:dyDescent="0.45">
      <c r="D14" t="s">
        <v>46</v>
      </c>
      <c r="F14" t="s">
        <v>79</v>
      </c>
    </row>
    <row r="15" spans="1:10" x14ac:dyDescent="0.45">
      <c r="A15" t="s">
        <v>11</v>
      </c>
      <c r="B15" s="3" t="s">
        <v>85</v>
      </c>
      <c r="D15" t="s">
        <v>47</v>
      </c>
      <c r="F15" t="s">
        <v>86</v>
      </c>
    </row>
    <row r="16" spans="1:10" x14ac:dyDescent="0.45">
      <c r="A16" t="s">
        <v>11</v>
      </c>
      <c r="B16" t="s">
        <v>77</v>
      </c>
      <c r="D16" t="s">
        <v>47</v>
      </c>
      <c r="F16" t="s">
        <v>78</v>
      </c>
    </row>
    <row r="17" spans="1:11" x14ac:dyDescent="0.45">
      <c r="B17" s="3" t="s">
        <v>84</v>
      </c>
      <c r="D17" t="s">
        <v>48</v>
      </c>
      <c r="F17" t="s">
        <v>76</v>
      </c>
      <c r="H17" t="s">
        <v>49</v>
      </c>
      <c r="I17" t="s">
        <v>50</v>
      </c>
    </row>
    <row r="18" spans="1:11" x14ac:dyDescent="0.45">
      <c r="B18" t="s">
        <v>82</v>
      </c>
      <c r="D18" t="s">
        <v>48</v>
      </c>
      <c r="F18" t="s">
        <v>81</v>
      </c>
    </row>
    <row r="19" spans="1:11" x14ac:dyDescent="0.45">
      <c r="A19" t="s">
        <v>28</v>
      </c>
      <c r="B19" t="s">
        <v>29</v>
      </c>
      <c r="F19" t="s">
        <v>30</v>
      </c>
    </row>
    <row r="20" spans="1:11" x14ac:dyDescent="0.45">
      <c r="A20" t="s">
        <v>28</v>
      </c>
      <c r="B20" t="s">
        <v>40</v>
      </c>
      <c r="F20" t="s">
        <v>41</v>
      </c>
      <c r="H20" t="s">
        <v>49</v>
      </c>
      <c r="I20" t="s">
        <v>50</v>
      </c>
    </row>
    <row r="21" spans="1:11" x14ac:dyDescent="0.45">
      <c r="A21" t="s">
        <v>28</v>
      </c>
      <c r="B21" t="s">
        <v>42</v>
      </c>
      <c r="F21" t="s">
        <v>43</v>
      </c>
    </row>
    <row r="22" spans="1:11" x14ac:dyDescent="0.45">
      <c r="A22" t="s">
        <v>52</v>
      </c>
      <c r="B22" t="s">
        <v>53</v>
      </c>
      <c r="F22" t="s">
        <v>51</v>
      </c>
    </row>
    <row r="23" spans="1:11" x14ac:dyDescent="0.45">
      <c r="A23" t="s">
        <v>54</v>
      </c>
      <c r="F23" t="s">
        <v>55</v>
      </c>
    </row>
    <row r="24" spans="1:11" x14ac:dyDescent="0.45">
      <c r="A24" t="s">
        <v>74</v>
      </c>
      <c r="B24" t="s">
        <v>75</v>
      </c>
      <c r="F24" t="s">
        <v>96</v>
      </c>
    </row>
    <row r="25" spans="1:11" x14ac:dyDescent="0.45">
      <c r="A25" t="s">
        <v>74</v>
      </c>
      <c r="B25" t="s">
        <v>94</v>
      </c>
      <c r="F25" t="s">
        <v>95</v>
      </c>
    </row>
    <row r="26" spans="1:11" x14ac:dyDescent="0.45">
      <c r="B26" t="str">
        <f>"g[_]*"&amp;K26</f>
        <v>g[_]*220</v>
      </c>
      <c r="F26" t="str">
        <f>"Grid-"&amp;K26&amp;"V"</f>
        <v>Grid-220V</v>
      </c>
      <c r="K26">
        <v>220</v>
      </c>
    </row>
    <row r="27" spans="1:11" x14ac:dyDescent="0.45">
      <c r="B27" t="str">
        <f t="shared" ref="B27:B46" si="0">"g[_]*"&amp;K27</f>
        <v>g[_]*400</v>
      </c>
      <c r="F27" t="str">
        <f t="shared" ref="F27:F46" si="1">"Grid-"&amp;K27&amp;"V"</f>
        <v>Grid-400V</v>
      </c>
      <c r="K27">
        <v>400</v>
      </c>
    </row>
    <row r="28" spans="1:11" x14ac:dyDescent="0.45">
      <c r="B28" t="str">
        <f t="shared" si="0"/>
        <v>g[_]*380</v>
      </c>
      <c r="F28" t="str">
        <f t="shared" si="1"/>
        <v>Grid-380V</v>
      </c>
      <c r="K28">
        <v>380</v>
      </c>
    </row>
    <row r="29" spans="1:11" x14ac:dyDescent="0.45">
      <c r="B29" t="str">
        <f t="shared" si="0"/>
        <v>g[_]*225</v>
      </c>
      <c r="F29" t="str">
        <f t="shared" si="1"/>
        <v>Grid-225V</v>
      </c>
      <c r="K29">
        <v>225</v>
      </c>
    </row>
    <row r="30" spans="1:11" x14ac:dyDescent="0.45">
      <c r="B30" t="str">
        <f t="shared" si="0"/>
        <v>g[_]*330</v>
      </c>
      <c r="F30" t="str">
        <f t="shared" si="1"/>
        <v>Grid-330V</v>
      </c>
      <c r="K30">
        <v>330</v>
      </c>
    </row>
    <row r="31" spans="1:11" x14ac:dyDescent="0.45">
      <c r="B31" t="str">
        <f t="shared" si="0"/>
        <v>g[_]*275</v>
      </c>
      <c r="F31" t="str">
        <f t="shared" si="1"/>
        <v>Grid-275V</v>
      </c>
      <c r="K31">
        <v>275</v>
      </c>
    </row>
    <row r="32" spans="1:11" x14ac:dyDescent="0.45">
      <c r="B32" t="str">
        <f t="shared" si="0"/>
        <v>g[_]*420</v>
      </c>
      <c r="F32" t="str">
        <f t="shared" si="1"/>
        <v>Grid-420V</v>
      </c>
      <c r="K32">
        <v>420</v>
      </c>
    </row>
    <row r="33" spans="2:11" x14ac:dyDescent="0.45">
      <c r="B33" t="str">
        <f t="shared" si="0"/>
        <v>g[_]*300</v>
      </c>
      <c r="F33" t="str">
        <f t="shared" si="1"/>
        <v>Grid-300V</v>
      </c>
      <c r="K33">
        <v>300</v>
      </c>
    </row>
    <row r="34" spans="2:11" x14ac:dyDescent="0.45">
      <c r="B34" t="str">
        <f t="shared" si="0"/>
        <v>g[_]*500</v>
      </c>
      <c r="F34" t="str">
        <f t="shared" si="1"/>
        <v>Grid-500V</v>
      </c>
      <c r="K34">
        <v>500</v>
      </c>
    </row>
    <row r="35" spans="2:11" x14ac:dyDescent="0.45">
      <c r="B35" t="str">
        <f t="shared" si="0"/>
        <v>g[_]*750</v>
      </c>
      <c r="F35" t="str">
        <f t="shared" si="1"/>
        <v>Grid-750V</v>
      </c>
      <c r="K35">
        <v>750</v>
      </c>
    </row>
    <row r="36" spans="2:11" x14ac:dyDescent="0.45">
      <c r="B36" t="str">
        <f t="shared" si="0"/>
        <v>g[_]*450</v>
      </c>
      <c r="F36" t="str">
        <f t="shared" si="1"/>
        <v>Grid-450V</v>
      </c>
      <c r="K36">
        <v>450</v>
      </c>
    </row>
    <row r="37" spans="2:11" x14ac:dyDescent="0.45">
      <c r="B37" t="str">
        <f t="shared" si="0"/>
        <v>g[_]*515</v>
      </c>
      <c r="F37" t="str">
        <f t="shared" si="1"/>
        <v>Grid-515V</v>
      </c>
      <c r="K37">
        <v>515</v>
      </c>
    </row>
    <row r="38" spans="2:11" x14ac:dyDescent="0.45">
      <c r="B38" t="str">
        <f t="shared" si="0"/>
        <v>g[_]*525</v>
      </c>
      <c r="F38" t="str">
        <f t="shared" si="1"/>
        <v>Grid-525V</v>
      </c>
      <c r="K38">
        <v>525</v>
      </c>
    </row>
    <row r="39" spans="2:11" x14ac:dyDescent="0.45">
      <c r="B39" t="str">
        <f t="shared" si="0"/>
        <v>g[_]*320</v>
      </c>
      <c r="F39" t="str">
        <f t="shared" si="1"/>
        <v>Grid-320V</v>
      </c>
      <c r="K39">
        <v>320</v>
      </c>
    </row>
    <row r="40" spans="2:11" x14ac:dyDescent="0.45">
      <c r="B40" t="str">
        <f t="shared" si="0"/>
        <v>g[_]*150</v>
      </c>
      <c r="F40" t="str">
        <f t="shared" si="1"/>
        <v>Grid-150V</v>
      </c>
      <c r="K40">
        <v>150</v>
      </c>
    </row>
    <row r="41" spans="2:11" x14ac:dyDescent="0.45">
      <c r="B41" t="str">
        <f t="shared" si="0"/>
        <v>g[_]*270</v>
      </c>
      <c r="F41" t="str">
        <f t="shared" si="1"/>
        <v>Grid-270V</v>
      </c>
      <c r="K41">
        <v>270</v>
      </c>
    </row>
    <row r="42" spans="2:11" x14ac:dyDescent="0.45">
      <c r="B42" t="str">
        <f t="shared" si="0"/>
        <v>g[_]*350</v>
      </c>
      <c r="F42" t="str">
        <f t="shared" si="1"/>
        <v>Grid-350V</v>
      </c>
      <c r="K42">
        <v>350</v>
      </c>
    </row>
    <row r="43" spans="2:11" x14ac:dyDescent="0.45">
      <c r="B43" t="str">
        <f t="shared" si="0"/>
        <v>g[_]*250</v>
      </c>
      <c r="F43" t="str">
        <f t="shared" si="1"/>
        <v>Grid-250V</v>
      </c>
      <c r="K43">
        <v>250</v>
      </c>
    </row>
    <row r="44" spans="2:11" x14ac:dyDescent="0.45">
      <c r="B44" t="str">
        <f t="shared" si="0"/>
        <v>g[_]*200</v>
      </c>
      <c r="F44" t="str">
        <f t="shared" si="1"/>
        <v>Grid-200V</v>
      </c>
      <c r="K44">
        <v>200</v>
      </c>
    </row>
    <row r="45" spans="2:11" x14ac:dyDescent="0.45">
      <c r="B45" t="str">
        <f t="shared" si="0"/>
        <v>g[_]*236</v>
      </c>
      <c r="F45" t="str">
        <f t="shared" si="1"/>
        <v>Grid-236V</v>
      </c>
      <c r="K45">
        <v>236</v>
      </c>
    </row>
    <row r="46" spans="2:11" x14ac:dyDescent="0.45">
      <c r="B46" t="str">
        <f t="shared" si="0"/>
        <v>g[_]*600</v>
      </c>
      <c r="F46" t="str">
        <f t="shared" si="1"/>
        <v>Grid-600V</v>
      </c>
      <c r="K46">
        <v>600</v>
      </c>
    </row>
    <row r="47" spans="2:11" x14ac:dyDescent="0.45">
      <c r="B47" t="s">
        <v>90</v>
      </c>
      <c r="F47" t="s">
        <v>91</v>
      </c>
    </row>
    <row r="48" spans="2:11" x14ac:dyDescent="0.45">
      <c r="B48" t="s">
        <v>92</v>
      </c>
      <c r="F48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VEDA_Sets-Comm</vt:lpstr>
      <vt:lpstr>geo_sets</vt:lpstr>
      <vt:lpstr>VEDA_Sets-Proc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2020-06-02T10:56:49Z</dcterms:created>
  <dcterms:modified xsi:type="dcterms:W3CDTF">2025-08-21T07:53:38Z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749874293804168</vt:r8>
  </property>
</Properties>
</file>