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8996" windowHeight="17475" tabRatio="600" firstSheet="0" activeTab="1" autoFilterDateGrouping="1"/>
  </bookViews>
  <sheets>
    <sheet name="system_settings" sheetId="1" state="visible" r:id="rId1"/>
    <sheet name="fuels" sheetId="2" state="visible" r:id="rId2"/>
    <sheet name="TimePeriods" sheetId="3" state="visible" r:id="rId3"/>
    <sheet name="System Settings" sheetId="4" state="visible" r:id="rId4"/>
    <sheet name="Constants" sheetId="5" state="visible" r:id="rId5"/>
    <sheet name="reporting option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3">
    <numFmt numFmtId="164" formatCode="\Te\x\t"/>
    <numFmt numFmtId="165" formatCode="_-* #,##0.00_-;\-* #,##0.00_-;_-* \-??_-;_-@_-"/>
    <numFmt numFmtId="166" formatCode="_(&quot;£&quot;* #,##0.00_);_(&quot;£&quot;* \(#,##0.00\);_(&quot;£&quot;* &quot;-&quot;??_);_(@_)"/>
    <numFmt numFmtId="167" formatCode="_([$€]* #,##0.00_);_([$€]* \(#,##0.00\);_([$€]* &quot;-&quot;??_);_(@_)"/>
    <numFmt numFmtId="168" formatCode="_-[$€-2]* #,##0.00_-;\-[$€-2]* #,##0.00_-;_-[$€-2]* &quot;-&quot;??_-"/>
    <numFmt numFmtId="169" formatCode="[&gt;0.5]#,##0;[&lt;-0.5]\-#,##0;\-"/>
    <numFmt numFmtId="170" formatCode="_-* #,##0\ _F_-;\-* #,##0\ _F_-;_-* &quot;-&quot;\ _F_-;_-@_-"/>
    <numFmt numFmtId="171" formatCode="_-* #,##0.00\ _F_-;\-* #,##0.00\ _F_-;_-* &quot;-&quot;??\ _F_-;_-@_-"/>
    <numFmt numFmtId="172" formatCode="_-* #,##0\ &quot;F&quot;_-;\-* #,##0\ &quot;F&quot;_-;_-* &quot;-&quot;\ &quot;F&quot;_-;_-@_-"/>
    <numFmt numFmtId="173" formatCode="_-* #,##0.00\ &quot;F&quot;_-;\-* #,##0.00\ &quot;F&quot;_-;_-* &quot;-&quot;??\ &quot;F&quot;_-;_-@_-"/>
    <numFmt numFmtId="174" formatCode="#,##0.0;\-#,##0.0;&quot;-&quot;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</numFmts>
  <fonts count="57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3"/>
      <sz val="13"/>
      <scheme val="minor"/>
    </font>
    <font>
      <name val="Aptos Narrow"/>
      <family val="2"/>
      <b val="1"/>
      <color theme="3"/>
      <sz val="11"/>
      <scheme val="minor"/>
    </font>
    <font>
      <name val="Aptos Narrow"/>
      <family val="2"/>
      <color rgb="FFFA7D00"/>
      <sz val="11"/>
      <scheme val="minor"/>
    </font>
    <font>
      <name val="Aptos Narrow"/>
      <family val="2"/>
      <color theme="0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Courier"/>
      <family val="3"/>
      <sz val="10"/>
    </font>
    <font>
      <name val="Arial"/>
      <family val="2"/>
      <color indexed="9"/>
      <sz val="14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1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8"/>
      <sz val="10"/>
    </font>
    <font>
      <name val="Arial"/>
      <family val="2"/>
      <b val="1"/>
      <i val="1"/>
      <sz val="10"/>
    </font>
    <font>
      <name val="Arial"/>
      <family val="2"/>
      <b val="1"/>
      <sz val="12"/>
    </font>
    <font>
      <name val="Helv"/>
      <sz val="10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Times New Roman"/>
      <family val="1"/>
      <sz val="9"/>
    </font>
    <font>
      <name val="Times New Roman"/>
      <family val="1"/>
      <b val="1"/>
      <sz val="9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Aptos Narrow"/>
      <family val="2"/>
      <b val="1"/>
      <i val="1"/>
      <color rgb="FFFF0000"/>
      <sz val="11"/>
      <scheme val="minor"/>
    </font>
    <font>
      <name val="Aptos Narrow"/>
      <family val="2"/>
      <b val="1"/>
      <color rgb="FFFA7D00"/>
      <sz val="10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rgb="FFFA7D00"/>
      <sz val="10"/>
      <scheme val="minor"/>
    </font>
    <font>
      <name val="Aptos Narrow"/>
      <family val="2"/>
      <color rgb="FF9C6500"/>
      <sz val="11"/>
      <scheme val="minor"/>
    </font>
    <font>
      <name val="Aptos Narrow"/>
      <family val="2"/>
      <color theme="1"/>
      <sz val="10"/>
      <scheme val="minor"/>
    </font>
    <font>
      <name val="Arial"/>
      <family val="2"/>
      <color theme="1"/>
      <sz val="10"/>
    </font>
    <font>
      <name val="Arial"/>
      <family val="2"/>
      <b val="1"/>
      <color theme="4"/>
      <sz val="10"/>
    </font>
    <font>
      <name val="Arial"/>
      <sz val="10"/>
    </font>
    <font>
      <name val="Arial"/>
      <family val="2"/>
      <color indexed="53"/>
      <sz val="9"/>
    </font>
    <font>
      <name val="Arial"/>
      <family val="2"/>
      <sz val="9"/>
    </font>
    <font>
      <name val="Arial"/>
      <family val="2"/>
      <color indexed="12"/>
      <sz val="10"/>
    </font>
    <font>
      <name val="Arial"/>
      <family val="2"/>
      <color indexed="12"/>
      <sz val="9"/>
    </font>
    <font>
      <name val="Calibri"/>
      <family val="2"/>
      <color indexed="8"/>
      <sz val="9"/>
    </font>
  </fonts>
  <fills count="47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1" fillId="0" borderId="0"/>
    <xf numFmtId="0" fontId="2" fillId="0" borderId="1"/>
    <xf numFmtId="0" fontId="3" fillId="0" borderId="2"/>
    <xf numFmtId="0" fontId="6" fillId="0" borderId="0"/>
    <xf numFmtId="0" fontId="11" fillId="13" borderId="0"/>
    <xf numFmtId="0" fontId="1" fillId="5" borderId="0"/>
    <xf numFmtId="0" fontId="11" fillId="14" borderId="0"/>
    <xf numFmtId="0" fontId="1" fillId="6" borderId="0"/>
    <xf numFmtId="0" fontId="11" fillId="16" borderId="0"/>
    <xf numFmtId="0" fontId="1" fillId="7" borderId="0"/>
    <xf numFmtId="0" fontId="11" fillId="18" borderId="0"/>
    <xf numFmtId="0" fontId="1" fillId="10" borderId="0"/>
    <xf numFmtId="0" fontId="11" fillId="19" borderId="0"/>
    <xf numFmtId="0" fontId="11" fillId="15" borderId="0"/>
    <xf numFmtId="0" fontId="11" fillId="21" borderId="0"/>
    <xf numFmtId="0" fontId="11" fillId="22" borderId="0"/>
    <xf numFmtId="0" fontId="11" fillId="23" borderId="0"/>
    <xf numFmtId="0" fontId="1" fillId="8" borderId="0"/>
    <xf numFmtId="0" fontId="11" fillId="18" borderId="0"/>
    <xf numFmtId="0" fontId="11" fillId="21" borderId="0"/>
    <xf numFmtId="0" fontId="11" fillId="25" borderId="0"/>
    <xf numFmtId="0" fontId="37" fillId="0" borderId="0" applyAlignment="1">
      <alignment horizontal="left" vertical="center" indent="5"/>
    </xf>
    <xf numFmtId="0" fontId="37" fillId="0" borderId="0" applyAlignment="1">
      <alignment horizontal="left" vertical="center" indent="5"/>
    </xf>
    <xf numFmtId="0" fontId="12" fillId="27" borderId="0"/>
    <xf numFmtId="0" fontId="12" fillId="22" borderId="0"/>
    <xf numFmtId="0" fontId="12" fillId="23" borderId="0"/>
    <xf numFmtId="0" fontId="5" fillId="9" borderId="0"/>
    <xf numFmtId="0" fontId="12" fillId="28" borderId="0"/>
    <xf numFmtId="0" fontId="5" fillId="11" borderId="0"/>
    <xf numFmtId="0" fontId="12" fillId="26" borderId="0"/>
    <xf numFmtId="0" fontId="12" fillId="29" borderId="0"/>
    <xf numFmtId="0" fontId="5" fillId="12" borderId="0"/>
    <xf numFmtId="0" fontId="12" fillId="30" borderId="0"/>
    <xf numFmtId="0" fontId="12" fillId="31" borderId="0"/>
    <xf numFmtId="0" fontId="12" fillId="32" borderId="0"/>
    <xf numFmtId="0" fontId="12" fillId="28" borderId="0"/>
    <xf numFmtId="0" fontId="12" fillId="26" borderId="0"/>
    <xf numFmtId="0" fontId="12" fillId="33" borderId="0"/>
    <xf numFmtId="4" fontId="38" fillId="34" borderId="6" applyAlignment="1">
      <alignment horizontal="right" vertical="center"/>
    </xf>
    <xf numFmtId="0" fontId="7" fillId="0" borderId="0" applyAlignment="1">
      <alignment horizontal="center" vertical="center"/>
    </xf>
    <xf numFmtId="0" fontId="43" fillId="39" borderId="0"/>
    <xf numFmtId="0" fontId="7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6" fillId="40" borderId="7" applyAlignment="1">
      <alignment horizontal="center" vertical="center" wrapText="1"/>
    </xf>
    <xf numFmtId="0" fontId="13" fillId="14" borderId="0"/>
    <xf numFmtId="4" fontId="39" fillId="0" borderId="8" applyAlignment="1">
      <alignment horizontal="right" vertical="center"/>
    </xf>
    <xf numFmtId="0" fontId="14" fillId="20" borderId="9"/>
    <xf numFmtId="0" fontId="4" fillId="3" borderId="3"/>
    <xf numFmtId="0" fontId="44" fillId="3" borderId="3"/>
    <xf numFmtId="1" fontId="1" fillId="41" borderId="0"/>
    <xf numFmtId="0" fontId="15" fillId="35" borderId="10"/>
    <xf numFmtId="43" fontId="11" fillId="0" borderId="0"/>
    <xf numFmtId="43" fontId="11" fillId="0" borderId="0"/>
    <xf numFmtId="165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165" fontId="6" fillId="0" borderId="0"/>
    <xf numFmtId="165" fontId="6" fillId="0" borderId="0"/>
    <xf numFmtId="43" fontId="30" fillId="0" borderId="0"/>
    <xf numFmtId="43" fontId="35" fillId="0" borderId="0"/>
    <xf numFmtId="43" fontId="6" fillId="0" borderId="0"/>
    <xf numFmtId="43" fontId="6" fillId="0" borderId="0"/>
    <xf numFmtId="43" fontId="35" fillId="0" borderId="0"/>
    <xf numFmtId="43" fontId="35" fillId="0" borderId="0"/>
    <xf numFmtId="43" fontId="6" fillId="0" borderId="0"/>
    <xf numFmtId="43" fontId="6" fillId="0" borderId="0"/>
    <xf numFmtId="43" fontId="35" fillId="0" borderId="0"/>
    <xf numFmtId="43" fontId="35" fillId="0" borderId="0"/>
    <xf numFmtId="43" fontId="3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11" fillId="0" borderId="0"/>
    <xf numFmtId="43" fontId="6" fillId="0" borderId="0"/>
    <xf numFmtId="43" fontId="6" fillId="0" borderId="0"/>
    <xf numFmtId="43" fontId="42" fillId="0" borderId="0"/>
    <xf numFmtId="43" fontId="42" fillId="0" borderId="0"/>
    <xf numFmtId="43" fontId="6" fillId="0" borderId="0"/>
    <xf numFmtId="43" fontId="6" fillId="0" borderId="0"/>
    <xf numFmtId="43" fontId="11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166" fontId="6" fillId="0" borderId="0"/>
    <xf numFmtId="166" fontId="6" fillId="0" borderId="0"/>
    <xf numFmtId="1" fontId="1" fillId="42" borderId="0"/>
    <xf numFmtId="0" fontId="6" fillId="43" borderId="0"/>
    <xf numFmtId="0" fontId="6" fillId="43" borderId="0"/>
    <xf numFmtId="0" fontId="6" fillId="44" borderId="11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2" applyAlignment="1">
      <alignment horizontal="center" vertical="center" wrapText="1"/>
    </xf>
    <xf numFmtId="0" fontId="6" fillId="44" borderId="11" applyAlignment="1">
      <alignment horizontal="center" vertical="center" wrapText="1"/>
    </xf>
    <xf numFmtId="0" fontId="31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8" fontId="6" fillId="0" borderId="0"/>
    <xf numFmtId="168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167" fontId="6" fillId="0" borderId="0"/>
    <xf numFmtId="0" fontId="11" fillId="0" borderId="0"/>
    <xf numFmtId="0" fontId="1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11" fontId="6" fillId="0" borderId="0"/>
    <xf numFmtId="0" fontId="17" fillId="16" borderId="0"/>
    <xf numFmtId="0" fontId="10" fillId="45" borderId="0" applyAlignment="1">
      <alignment horizontal="left"/>
    </xf>
    <xf numFmtId="0" fontId="18" fillId="0" borderId="13"/>
    <xf numFmtId="0" fontId="19" fillId="0" borderId="14"/>
    <xf numFmtId="0" fontId="20" fillId="0" borderId="15"/>
    <xf numFmtId="0" fontId="20" fillId="0" borderId="0"/>
    <xf numFmtId="0" fontId="7" fillId="0" borderId="16" applyAlignment="1">
      <alignment horizontal="center" wrapText="1"/>
    </xf>
    <xf numFmtId="0" fontId="7" fillId="0" borderId="16" applyAlignment="1">
      <alignment horizontal="center" wrapText="1"/>
    </xf>
    <xf numFmtId="0" fontId="7" fillId="0" borderId="16" applyAlignment="1">
      <alignment horizontal="center" wrapText="1"/>
    </xf>
    <xf numFmtId="0" fontId="10" fillId="45" borderId="0" applyAlignment="1">
      <alignment horizontal="left"/>
    </xf>
    <xf numFmtId="169" fontId="36" fillId="0" borderId="0" applyAlignment="1">
      <alignment horizontal="left" vertical="center"/>
    </xf>
    <xf numFmtId="169" fontId="36" fillId="0" borderId="0" applyAlignment="1">
      <alignment horizontal="left" vertical="center"/>
    </xf>
    <xf numFmtId="0" fontId="29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0" fontId="29" fillId="0" borderId="0" applyAlignment="1" applyProtection="1">
      <alignment vertical="top"/>
      <protection locked="0" hidden="0"/>
    </xf>
    <xf numFmtId="0" fontId="45" fillId="0" borderId="0"/>
    <xf numFmtId="0" fontId="40" fillId="0" borderId="0" applyAlignment="1" applyProtection="1">
      <alignment vertical="top"/>
      <protection locked="0" hidden="0"/>
    </xf>
    <xf numFmtId="0" fontId="45" fillId="0" borderId="0"/>
    <xf numFmtId="0" fontId="45" fillId="0" borderId="0"/>
    <xf numFmtId="0" fontId="45" fillId="0" borderId="0"/>
    <xf numFmtId="0" fontId="21" fillId="15" borderId="9"/>
    <xf numFmtId="4" fontId="38" fillId="0" borderId="17" applyAlignment="1">
      <alignment horizontal="right" vertical="center"/>
    </xf>
    <xf numFmtId="0" fontId="22" fillId="0" borderId="18"/>
    <xf numFmtId="0" fontId="46" fillId="0" borderId="4"/>
    <xf numFmtId="170" fontId="6" fillId="0" borderId="0"/>
    <xf numFmtId="171" fontId="6" fillId="0" borderId="0"/>
    <xf numFmtId="172" fontId="6" fillId="0" borderId="0"/>
    <xf numFmtId="173" fontId="6" fillId="0" borderId="0"/>
    <xf numFmtId="0" fontId="47" fillId="2" borderId="0"/>
    <xf numFmtId="0" fontId="23" fillId="24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/>
    <xf numFmtId="0" fontId="37" fillId="36" borderId="0"/>
    <xf numFmtId="0" fontId="9" fillId="0" borderId="0"/>
    <xf numFmtId="0" fontId="11" fillId="17" borderId="19"/>
    <xf numFmtId="0" fontId="11" fillId="4" borderId="5"/>
    <xf numFmtId="0" fontId="11" fillId="4" borderId="5"/>
    <xf numFmtId="174" fontId="6" fillId="0" borderId="0"/>
    <xf numFmtId="174" fontId="6" fillId="0" borderId="0"/>
    <xf numFmtId="0" fontId="24" fillId="20" borderId="2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11" fillId="0" borderId="0"/>
    <xf numFmtId="9" fontId="6" fillId="0" borderId="0"/>
    <xf numFmtId="9" fontId="6" fillId="0" borderId="0"/>
    <xf numFmtId="9" fontId="6" fillId="0" borderId="0"/>
    <xf numFmtId="43" fontId="33" fillId="0" borderId="0"/>
    <xf numFmtId="169" fontId="35" fillId="0" borderId="0"/>
    <xf numFmtId="41" fontId="33" fillId="0" borderId="0"/>
    <xf numFmtId="175" fontId="33" fillId="0" borderId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 applyAlignment="1">
      <alignment vertical="top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7" fillId="37" borderId="6" applyAlignment="1">
      <alignment horizontal="right"/>
    </xf>
    <xf numFmtId="0" fontId="32" fillId="37" borderId="0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7" fillId="37" borderId="6" applyAlignment="1">
      <alignment horizontal="lef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6" fillId="0" borderId="6" applyAlignment="1">
      <alignment horizontal="right"/>
    </xf>
    <xf numFmtId="0" fontId="34" fillId="38" borderId="0" applyAlignment="1">
      <alignment horizontal="left"/>
    </xf>
    <xf numFmtId="0" fontId="50" fillId="0" borderId="0"/>
    <xf numFmtId="0" fontId="50" fillId="0" borderId="0"/>
    <xf numFmtId="0" fontId="25" fillId="0" borderId="0"/>
    <xf numFmtId="0" fontId="26" fillId="0" borderId="21"/>
    <xf numFmtId="0" fontId="28" fillId="46" borderId="12" applyAlignment="1">
      <alignment horizontal="center" vertical="center" wrapText="1"/>
    </xf>
    <xf numFmtId="0" fontId="28" fillId="46" borderId="12" applyAlignment="1">
      <alignment horizontal="center" vertical="center" wrapText="1"/>
    </xf>
    <xf numFmtId="0" fontId="28" fillId="46" borderId="12" applyAlignment="1">
      <alignment vertical="center" wrapText="1"/>
    </xf>
    <xf numFmtId="176" fontId="33" fillId="0" borderId="0"/>
    <xf numFmtId="0" fontId="27" fillId="0" borderId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/>
    <xf numFmtId="0" fontId="11" fillId="17" borderId="0"/>
    <xf numFmtId="0" fontId="11" fillId="17" borderId="0"/>
  </cellStyleXfs>
  <cellXfs count="24">
    <xf numFmtId="0" fontId="0" fillId="0" borderId="0" pivotButton="0" quotePrefix="0" xfId="0"/>
    <xf numFmtId="0" fontId="6" fillId="0" borderId="0" pivotButton="0" quotePrefix="0" xfId="3"/>
    <xf numFmtId="164" fontId="6" fillId="0" borderId="0" pivotButton="0" quotePrefix="0" xfId="3"/>
    <xf numFmtId="164" fontId="2" fillId="0" borderId="1" pivotButton="0" quotePrefix="0" xfId="1"/>
    <xf numFmtId="0" fontId="3" fillId="0" borderId="2" pivotButton="0" quotePrefix="0" xfId="2"/>
    <xf numFmtId="164" fontId="3" fillId="0" borderId="2" pivotButton="0" quotePrefix="0" xfId="2"/>
    <xf numFmtId="0" fontId="51" fillId="0" borderId="0" pivotButton="0" quotePrefix="0" xfId="431"/>
    <xf numFmtId="0" fontId="11" fillId="17" borderId="22" pivotButton="0" quotePrefix="0" xfId="432"/>
    <xf numFmtId="0" fontId="11" fillId="17" borderId="0" pivotButton="0" quotePrefix="0" xfId="432"/>
    <xf numFmtId="0" fontId="11" fillId="17" borderId="0" pivotButton="0" quotePrefix="0" xfId="433"/>
    <xf numFmtId="0" fontId="52" fillId="0" borderId="0" pivotButton="0" quotePrefix="0" xfId="431"/>
    <xf numFmtId="0" fontId="53" fillId="0" borderId="0" pivotButton="0" quotePrefix="0" xfId="431"/>
    <xf numFmtId="0" fontId="54" fillId="0" borderId="0" applyAlignment="1" pivotButton="0" quotePrefix="1" xfId="431">
      <alignment horizontal="left"/>
    </xf>
    <xf numFmtId="0" fontId="6" fillId="0" borderId="0" pivotButton="0" quotePrefix="0" xfId="431"/>
    <xf numFmtId="0" fontId="55" fillId="0" borderId="0" pivotButton="0" quotePrefix="0" xfId="431"/>
    <xf numFmtId="0" fontId="56" fillId="17" borderId="0" pivotButton="0" quotePrefix="0" xfId="434"/>
    <xf numFmtId="11" fontId="51" fillId="0" borderId="0" pivotButton="0" quotePrefix="0" xfId="431"/>
    <xf numFmtId="1" fontId="51" fillId="0" borderId="0" pivotButton="0" quotePrefix="0" xfId="431"/>
    <xf numFmtId="0" fontId="31" fillId="0" borderId="0" pivotButton="0" quotePrefix="0" xfId="431"/>
    <xf numFmtId="0" fontId="48" fillId="0" borderId="0" pivotButton="0" quotePrefix="0" xfId="0"/>
    <xf numFmtId="0" fontId="2" fillId="0" borderId="1" pivotButton="0" quotePrefix="0" xfId="1"/>
    <xf numFmtId="164" fontId="2" fillId="0" borderId="1" pivotButton="0" quotePrefix="0" xfId="1"/>
    <xf numFmtId="164" fontId="6" fillId="0" borderId="0" pivotButton="0" quotePrefix="0" xfId="3"/>
    <xf numFmtId="164" fontId="3" fillId="0" borderId="2" pivotButton="0" quotePrefix="0" xfId="2"/>
  </cellXfs>
  <cellStyles count="435">
    <cellStyle name="Normal" xfId="0" builtinId="0"/>
    <cellStyle name="Heading 2" xfId="1" builtinId="17"/>
    <cellStyle name="Heading 3" xfId="2" builtinId="18"/>
    <cellStyle name="Normal 39" xfId="3"/>
    <cellStyle name="20% - Accent1 2" xfId="4"/>
    <cellStyle name="20% - Accent1 3" xfId="5"/>
    <cellStyle name="20% - Accent2 2" xfId="6"/>
    <cellStyle name="20% - Accent2 3" xfId="7"/>
    <cellStyle name="20% - Accent3 2" xfId="8"/>
    <cellStyle name="20% - Accent3 3" xfId="9"/>
    <cellStyle name="20% - Accent4 2" xfId="10"/>
    <cellStyle name="20% - Accent4 3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3 3" xfId="17"/>
    <cellStyle name="40% - Accent4 2" xfId="18"/>
    <cellStyle name="40% - Accent5 2" xfId="19"/>
    <cellStyle name="40% - Accent6 2" xfId="20"/>
    <cellStyle name="5x indented GHG Textfiels" xfId="21"/>
    <cellStyle name="5x indented GHG Textfiels 2" xfId="22"/>
    <cellStyle name="60% - Accent1 2" xfId="23"/>
    <cellStyle name="60% - Accent2 2" xfId="24"/>
    <cellStyle name="60% - Accent3 2" xfId="25"/>
    <cellStyle name="60% - Accent3 3" xfId="26"/>
    <cellStyle name="60% - Accent4 2" xfId="27"/>
    <cellStyle name="60% - Accent4 3" xfId="28"/>
    <cellStyle name="60% - Accent5 2" xfId="29"/>
    <cellStyle name="60% - Accent6 2" xfId="30"/>
    <cellStyle name="60% - Accent6 3" xfId="31"/>
    <cellStyle name="Accent1 2" xfId="32"/>
    <cellStyle name="Accent2 2" xfId="33"/>
    <cellStyle name="Accent3 2" xfId="34"/>
    <cellStyle name="Accent4 2" xfId="35"/>
    <cellStyle name="Accent5 2" xfId="36"/>
    <cellStyle name="Accent6 2" xfId="37"/>
    <cellStyle name="AggblueCels_1x" xfId="38"/>
    <cellStyle name="Assumption Heading" xfId="39"/>
    <cellStyle name="Assumptions" xfId="40"/>
    <cellStyle name="Attrib" xfId="41"/>
    <cellStyle name="Attrib 2" xfId="42"/>
    <cellStyle name="Attrib 2 2" xfId="43"/>
    <cellStyle name="Attrib 2 3" xfId="44"/>
    <cellStyle name="Bad 2" xfId="45"/>
    <cellStyle name="Bold GHG Numbers (0.00)" xfId="46"/>
    <cellStyle name="Calculation 2" xfId="47"/>
    <cellStyle name="Calculation 2 2" xfId="48"/>
    <cellStyle name="Calculation 2 3" xfId="49"/>
    <cellStyle name="Char" xfId="50"/>
    <cellStyle name="Check Cell 2" xfId="51"/>
    <cellStyle name="Comma 10" xfId="52"/>
    <cellStyle name="Comma 11" xfId="53"/>
    <cellStyle name="Comma 2" xfId="54"/>
    <cellStyle name="Comma 2 2" xfId="55"/>
    <cellStyle name="Comma 2 2 2" xfId="56"/>
    <cellStyle name="Comma 2 2 3" xfId="57"/>
    <cellStyle name="Comma 2 3" xfId="58"/>
    <cellStyle name="Comma 2 3 2" xfId="59"/>
    <cellStyle name="Comma 2 4" xfId="60"/>
    <cellStyle name="Comma 2 4 2" xfId="61"/>
    <cellStyle name="Comma 2 5" xfId="62"/>
    <cellStyle name="Comma 2 6" xfId="63"/>
    <cellStyle name="Comma 3" xfId="64"/>
    <cellStyle name="Comma 3 2" xfId="65"/>
    <cellStyle name="Comma 3 2 2" xfId="66"/>
    <cellStyle name="Comma 3 2 2 2" xfId="67"/>
    <cellStyle name="Comma 3 2 3" xfId="68"/>
    <cellStyle name="Comma 3 2 4" xfId="69"/>
    <cellStyle name="Comma 3 3" xfId="70"/>
    <cellStyle name="Comma 3 3 2" xfId="71"/>
    <cellStyle name="Comma 3 4" xfId="72"/>
    <cellStyle name="Comma 3 4 2" xfId="73"/>
    <cellStyle name="Comma 3 5" xfId="74"/>
    <cellStyle name="Comma 4" xfId="75"/>
    <cellStyle name="Comma 4 2" xfId="76"/>
    <cellStyle name="Comma 4 2 2" xfId="77"/>
    <cellStyle name="Comma 4 2 3" xfId="78"/>
    <cellStyle name="Comma 4 3" xfId="79"/>
    <cellStyle name="Comma 4 4" xfId="80"/>
    <cellStyle name="Comma 4 4 2" xfId="81"/>
    <cellStyle name="Comma 4 5" xfId="82"/>
    <cellStyle name="Comma 4 6" xfId="83"/>
    <cellStyle name="Comma 4 7" xfId="84"/>
    <cellStyle name="Comma 4 8" xfId="85"/>
    <cellStyle name="Comma 5" xfId="86"/>
    <cellStyle name="Comma 6" xfId="87"/>
    <cellStyle name="Comma 6 2" xfId="88"/>
    <cellStyle name="Comma 6 2 2" xfId="89"/>
    <cellStyle name="Comma 6 3" xfId="90"/>
    <cellStyle name="Comma 7" xfId="91"/>
    <cellStyle name="Comma 8" xfId="92"/>
    <cellStyle name="Comma 8 2" xfId="93"/>
    <cellStyle name="Comma 9" xfId="94"/>
    <cellStyle name="Currency 2" xfId="95"/>
    <cellStyle name="Currency 2 2" xfId="96"/>
    <cellStyle name="Data" xfId="97"/>
    <cellStyle name="Defn" xfId="98"/>
    <cellStyle name="Defn 2" xfId="99"/>
    <cellStyle name="Desc" xfId="100"/>
    <cellStyle name="Desc 2" xfId="101"/>
    <cellStyle name="Desc 2 2" xfId="102"/>
    <cellStyle name="Desc 3" xfId="103"/>
    <cellStyle name="Desc 3 2" xfId="104"/>
    <cellStyle name="Desc 4" xfId="105"/>
    <cellStyle name="Desc 5" xfId="106"/>
    <cellStyle name="Description" xfId="107"/>
    <cellStyle name="Euro" xfId="108"/>
    <cellStyle name="Euro 10" xfId="109"/>
    <cellStyle name="Euro 10 2" xfId="110"/>
    <cellStyle name="Euro 10 2 2" xfId="111"/>
    <cellStyle name="Euro 10 2 3" xfId="112"/>
    <cellStyle name="Euro 10 3" xfId="113"/>
    <cellStyle name="Euro 11" xfId="114"/>
    <cellStyle name="Euro 11 2" xfId="115"/>
    <cellStyle name="Euro 11 2 2" xfId="116"/>
    <cellStyle name="Euro 11 2 3" xfId="117"/>
    <cellStyle name="Euro 11 3" xfId="118"/>
    <cellStyle name="Euro 12" xfId="119"/>
    <cellStyle name="Euro 12 2" xfId="120"/>
    <cellStyle name="Euro 12 2 2" xfId="121"/>
    <cellStyle name="Euro 12 2 3" xfId="122"/>
    <cellStyle name="Euro 12 3" xfId="123"/>
    <cellStyle name="Euro 13" xfId="124"/>
    <cellStyle name="Euro 13 2" xfId="125"/>
    <cellStyle name="Euro 13 3" xfId="126"/>
    <cellStyle name="Euro 14" xfId="127"/>
    <cellStyle name="Euro 14 2" xfId="128"/>
    <cellStyle name="Euro 15" xfId="129"/>
    <cellStyle name="Euro 2" xfId="130"/>
    <cellStyle name="Euro 2 2" xfId="131"/>
    <cellStyle name="Euro 2 2 2" xfId="132"/>
    <cellStyle name="Euro 2 2 3" xfId="133"/>
    <cellStyle name="Euro 2 3" xfId="134"/>
    <cellStyle name="Euro 3" xfId="135"/>
    <cellStyle name="Euro 3 2" xfId="136"/>
    <cellStyle name="Euro 3 2 2" xfId="137"/>
    <cellStyle name="Euro 3 2 3" xfId="138"/>
    <cellStyle name="Euro 3 3" xfId="139"/>
    <cellStyle name="Euro 4" xfId="140"/>
    <cellStyle name="Euro 4 2" xfId="141"/>
    <cellStyle name="Euro 4 2 2" xfId="142"/>
    <cellStyle name="Euro 4 2 3" xfId="143"/>
    <cellStyle name="Euro 4 3" xfId="144"/>
    <cellStyle name="Euro 5" xfId="145"/>
    <cellStyle name="Euro 5 2" xfId="146"/>
    <cellStyle name="Euro 5 2 2" xfId="147"/>
    <cellStyle name="Euro 5 2 3" xfId="148"/>
    <cellStyle name="Euro 5 3" xfId="149"/>
    <cellStyle name="Euro 6" xfId="150"/>
    <cellStyle name="Euro 6 2" xfId="151"/>
    <cellStyle name="Euro 6 2 2" xfId="152"/>
    <cellStyle name="Euro 6 2 3" xfId="153"/>
    <cellStyle name="Euro 6 3" xfId="154"/>
    <cellStyle name="Euro 7" xfId="155"/>
    <cellStyle name="Euro 7 2" xfId="156"/>
    <cellStyle name="Euro 7 2 2" xfId="157"/>
    <cellStyle name="Euro 7 2 3" xfId="158"/>
    <cellStyle name="Euro 7 3" xfId="159"/>
    <cellStyle name="Euro 8" xfId="160"/>
    <cellStyle name="Euro 8 2" xfId="161"/>
    <cellStyle name="Euro 8 2 2" xfId="162"/>
    <cellStyle name="Euro 8 2 3" xfId="163"/>
    <cellStyle name="Euro 8 3" xfId="164"/>
    <cellStyle name="Euro 9" xfId="165"/>
    <cellStyle name="Euro 9 2" xfId="166"/>
    <cellStyle name="Euro 9 2 2" xfId="167"/>
    <cellStyle name="Euro 9 2 3" xfId="168"/>
    <cellStyle name="Euro 9 3" xfId="169"/>
    <cellStyle name="Excel Built-in Normal" xfId="170"/>
    <cellStyle name="Explanatory Text 2" xfId="171"/>
    <cellStyle name="Float" xfId="172"/>
    <cellStyle name="Float 2" xfId="173"/>
    <cellStyle name="Float 2 2" xfId="174"/>
    <cellStyle name="Float 2 2 2" xfId="175"/>
    <cellStyle name="Float 2 2 3" xfId="176"/>
    <cellStyle name="Float 2 3" xfId="177"/>
    <cellStyle name="Float 3" xfId="178"/>
    <cellStyle name="Float 3 2" xfId="179"/>
    <cellStyle name="Float 3 3" xfId="180"/>
    <cellStyle name="Float 4" xfId="181"/>
    <cellStyle name="Good 2" xfId="182"/>
    <cellStyle name="Heading" xfId="183"/>
    <cellStyle name="Heading 1 2" xfId="184"/>
    <cellStyle name="Heading 2 2" xfId="185"/>
    <cellStyle name="Heading 3 2" xfId="186"/>
    <cellStyle name="Heading 4 2" xfId="187"/>
    <cellStyle name="Heading 5" xfId="188"/>
    <cellStyle name="Heading 5 2" xfId="189"/>
    <cellStyle name="Heading 5 3" xfId="190"/>
    <cellStyle name="Heading 6" xfId="191"/>
    <cellStyle name="Heading 7" xfId="192"/>
    <cellStyle name="Heading 8" xfId="193"/>
    <cellStyle name="Hyperlink 2" xfId="194"/>
    <cellStyle name="Hyperlink 2 2" xfId="195"/>
    <cellStyle name="Hyperlink 2 3" xfId="196"/>
    <cellStyle name="Hyperlink 3" xfId="197"/>
    <cellStyle name="Hyperlink 3 2" xfId="198"/>
    <cellStyle name="Hyperlink 3 3" xfId="199"/>
    <cellStyle name="Hyperlink 4" xfId="200"/>
    <cellStyle name="Hyperlink 5" xfId="201"/>
    <cellStyle name="Input 2" xfId="202"/>
    <cellStyle name="InputCells12_BBorder_CRFReport-template" xfId="203"/>
    <cellStyle name="Linked Cell 2" xfId="204"/>
    <cellStyle name="Linked Cell 2 2" xfId="205"/>
    <cellStyle name="Milliers [0]_03tabmat" xfId="206"/>
    <cellStyle name="Milliers_03tabmat" xfId="207"/>
    <cellStyle name="Monétaire [0]_03tabmat" xfId="208"/>
    <cellStyle name="Monétaire_03tabmat" xfId="209"/>
    <cellStyle name="Neutral 3" xfId="210"/>
    <cellStyle name="Neutral 2" xfId="211"/>
    <cellStyle name="Normal 10" xfId="212"/>
    <cellStyle name="Normal 10 2" xfId="213"/>
    <cellStyle name="Normal 10 2 2" xfId="214"/>
    <cellStyle name="Normal 10 2 2 2" xfId="215"/>
    <cellStyle name="Normal 10 3" xfId="216"/>
    <cellStyle name="Normal 10 4" xfId="217"/>
    <cellStyle name="Normal 10 5" xfId="218"/>
    <cellStyle name="Normal 10 6" xfId="219"/>
    <cellStyle name="Normal 10 7" xfId="220"/>
    <cellStyle name="Normal 10 8" xfId="221"/>
    <cellStyle name="Normal 11" xfId="222"/>
    <cellStyle name="Normal 12" xfId="223"/>
    <cellStyle name="Normal 12 2" xfId="224"/>
    <cellStyle name="Normal 12 2 2" xfId="225"/>
    <cellStyle name="Normal 12 3" xfId="226"/>
    <cellStyle name="Normal 13" xfId="227"/>
    <cellStyle name="Normal 14" xfId="228"/>
    <cellStyle name="Normal 15" xfId="229"/>
    <cellStyle name="Normal 16" xfId="230"/>
    <cellStyle name="Normal 17" xfId="231"/>
    <cellStyle name="Normal 18" xfId="232"/>
    <cellStyle name="Normal 19" xfId="233"/>
    <cellStyle name="Normal 2" xfId="234"/>
    <cellStyle name="Normal 2 10" xfId="235"/>
    <cellStyle name="Normal 2 11" xfId="236"/>
    <cellStyle name="Normal 2 2" xfId="237"/>
    <cellStyle name="Normal 2 2 2" xfId="238"/>
    <cellStyle name="Normal 2 2 2 2" xfId="239"/>
    <cellStyle name="Normal 2 2 2 3" xfId="240"/>
    <cellStyle name="Normal 2 2 2 4" xfId="241"/>
    <cellStyle name="Normal 2 2 2 5" xfId="242"/>
    <cellStyle name="Normal 2 2 2 6" xfId="243"/>
    <cellStyle name="Normal 2 2 2 7" xfId="244"/>
    <cellStyle name="Normal 2 2 2 7 2" xfId="245"/>
    <cellStyle name="Normal 2 2 3" xfId="246"/>
    <cellStyle name="Normal 2 2 3 2" xfId="247"/>
    <cellStyle name="Normal 2 2 3 2 2" xfId="248"/>
    <cellStyle name="Normal 2 2 4" xfId="249"/>
    <cellStyle name="Normal 2 2 4 2" xfId="250"/>
    <cellStyle name="Normal 2 2 4 2 2" xfId="251"/>
    <cellStyle name="Normal 2 2 5" xfId="252"/>
    <cellStyle name="Normal 2 2 5 2" xfId="253"/>
    <cellStyle name="Normal 2 2 5 2 2" xfId="254"/>
    <cellStyle name="Normal 2 2 6" xfId="255"/>
    <cellStyle name="Normal 2 2 6 2" xfId="256"/>
    <cellStyle name="Normal 2 2 6 2 2" xfId="257"/>
    <cellStyle name="Normal 2 2 7" xfId="258"/>
    <cellStyle name="Normal 2 3" xfId="259"/>
    <cellStyle name="Normal 2 3 2" xfId="260"/>
    <cellStyle name="Normal 2 3 2 2" xfId="261"/>
    <cellStyle name="Normal 2 3 3" xfId="262"/>
    <cellStyle name="Normal 2 3 4" xfId="263"/>
    <cellStyle name="Normal 2 3 5" xfId="264"/>
    <cellStyle name="Normal 2 4" xfId="265"/>
    <cellStyle name="Normal 2 4 2" xfId="266"/>
    <cellStyle name="Normal 2 4 2 2" xfId="267"/>
    <cellStyle name="Normal 2 5" xfId="268"/>
    <cellStyle name="Normal 2 5 2" xfId="269"/>
    <cellStyle name="Normal 2 5 2 2" xfId="270"/>
    <cellStyle name="Normal 2 6" xfId="271"/>
    <cellStyle name="Normal 2 6 2" xfId="272"/>
    <cellStyle name="Normal 2 6 2 2" xfId="273"/>
    <cellStyle name="Normal 2 7" xfId="274"/>
    <cellStyle name="Normal 2 7 2" xfId="275"/>
    <cellStyle name="Normal 2 7 2 2" xfId="276"/>
    <cellStyle name="Normal 2 8" xfId="277"/>
    <cellStyle name="Normal 2 8 2" xfId="278"/>
    <cellStyle name="Normal 2 8 2 2" xfId="279"/>
    <cellStyle name="Normal 2 9" xfId="280"/>
    <cellStyle name="Normal 2 9 2" xfId="281"/>
    <cellStyle name="Normal 2 9 2 2" xfId="282"/>
    <cellStyle name="Normal 20" xfId="283"/>
    <cellStyle name="Normal 21" xfId="284"/>
    <cellStyle name="Normal 22" xfId="285"/>
    <cellStyle name="Normal 23" xfId="286"/>
    <cellStyle name="Normal 24" xfId="287"/>
    <cellStyle name="Normal 25" xfId="288"/>
    <cellStyle name="Normal 26" xfId="289"/>
    <cellStyle name="Normal 27" xfId="290"/>
    <cellStyle name="Normal 28" xfId="291"/>
    <cellStyle name="Normal 28 2" xfId="292"/>
    <cellStyle name="Normal 29" xfId="293"/>
    <cellStyle name="Normal 3" xfId="294"/>
    <cellStyle name="Normal 3 2" xfId="295"/>
    <cellStyle name="Normal 3 2 2" xfId="296"/>
    <cellStyle name="Normal 3 2 3" xfId="297"/>
    <cellStyle name="Normal 3 2 4" xfId="298"/>
    <cellStyle name="Normal 3 2 5" xfId="299"/>
    <cellStyle name="Normal 3 3" xfId="300"/>
    <cellStyle name="Normal 3 3 2" xfId="301"/>
    <cellStyle name="Normal 3 3 2 2" xfId="302"/>
    <cellStyle name="Normal 3 4" xfId="303"/>
    <cellStyle name="Normal 3 4 2" xfId="304"/>
    <cellStyle name="Normal 3 4 2 2" xfId="305"/>
    <cellStyle name="Normal 3 5" xfId="306"/>
    <cellStyle name="Normal 3 6" xfId="307"/>
    <cellStyle name="Normal 3 7" xfId="308"/>
    <cellStyle name="Normal 30" xfId="309"/>
    <cellStyle name="Normal 31" xfId="310"/>
    <cellStyle name="Normal 32" xfId="311"/>
    <cellStyle name="Normal 33" xfId="312"/>
    <cellStyle name="Normal 34" xfId="313"/>
    <cellStyle name="Normal 35" xfId="314"/>
    <cellStyle name="Normal 35 2" xfId="315"/>
    <cellStyle name="Normal 36" xfId="316"/>
    <cellStyle name="Normal 4" xfId="317"/>
    <cellStyle name="Normal 4 2" xfId="318"/>
    <cellStyle name="Normal 4 2 2" xfId="319"/>
    <cellStyle name="Normal 4 2 3" xfId="320"/>
    <cellStyle name="Normal 4 2 3 2" xfId="321"/>
    <cellStyle name="Normal 4 2 3 2 2" xfId="322"/>
    <cellStyle name="Normal 4 2 3 3" xfId="323"/>
    <cellStyle name="Normal 4 2 4" xfId="324"/>
    <cellStyle name="Normal 4 2 5" xfId="325"/>
    <cellStyle name="Normal 4 2 6" xfId="326"/>
    <cellStyle name="Normal 4 3" xfId="327"/>
    <cellStyle name="Normal 4 3 2" xfId="328"/>
    <cellStyle name="Normal 4 3 2 2" xfId="329"/>
    <cellStyle name="Normal 4 4" xfId="330"/>
    <cellStyle name="Normal 4 5" xfId="331"/>
    <cellStyle name="Normal 4 6" xfId="332"/>
    <cellStyle name="Normal 4 7" xfId="333"/>
    <cellStyle name="Normal 4 8" xfId="334"/>
    <cellStyle name="Normal 5" xfId="335"/>
    <cellStyle name="Normal 5 2" xfId="336"/>
    <cellStyle name="Normal 5 2 2" xfId="337"/>
    <cellStyle name="Normal 5 3" xfId="338"/>
    <cellStyle name="Normal 5 4" xfId="339"/>
    <cellStyle name="Normal 6" xfId="340"/>
    <cellStyle name="Normal 6 2" xfId="341"/>
    <cellStyle name="Normal 6 3" xfId="342"/>
    <cellStyle name="Normal 6 4" xfId="343"/>
    <cellStyle name="Normal 7" xfId="344"/>
    <cellStyle name="Normal 7 2" xfId="345"/>
    <cellStyle name="Normal 7 2 2" xfId="346"/>
    <cellStyle name="Normal 7 2 2 2" xfId="347"/>
    <cellStyle name="Normal 7 3" xfId="348"/>
    <cellStyle name="Normal 7 3 2" xfId="349"/>
    <cellStyle name="Normal 7 3 2 2" xfId="350"/>
    <cellStyle name="Normal 7 4" xfId="351"/>
    <cellStyle name="Normal 8" xfId="352"/>
    <cellStyle name="Normal 8 2" xfId="353"/>
    <cellStyle name="Normal 8 2 2" xfId="354"/>
    <cellStyle name="Normal 8 2 2 2" xfId="355"/>
    <cellStyle name="Normal 8 3" xfId="356"/>
    <cellStyle name="Normal 8 3 2" xfId="357"/>
    <cellStyle name="Normal 8 4" xfId="358"/>
    <cellStyle name="Normal 8 5" xfId="359"/>
    <cellStyle name="Normal 8 6" xfId="360"/>
    <cellStyle name="Normal 9" xfId="361"/>
    <cellStyle name="Normal 9 2" xfId="362"/>
    <cellStyle name="Normal GHG-Shade" xfId="363"/>
    <cellStyle name="Normal GHG-Shade 2" xfId="364"/>
    <cellStyle name="Normale_B2020" xfId="365"/>
    <cellStyle name="Note 2" xfId="366"/>
    <cellStyle name="Note 2 2" xfId="367"/>
    <cellStyle name="Note 2 2 2" xfId="368"/>
    <cellStyle name="Number [0.0]" xfId="369"/>
    <cellStyle name="Number [0.0] 2" xfId="370"/>
    <cellStyle name="Output 2" xfId="371"/>
    <cellStyle name="Percent 2" xfId="372"/>
    <cellStyle name="Percent 2 2" xfId="373"/>
    <cellStyle name="Percent 2 2 2" xfId="374"/>
    <cellStyle name="Percent 2 2 2 2" xfId="375"/>
    <cellStyle name="Percent 2 2 2 3" xfId="376"/>
    <cellStyle name="Percent 2 2 3" xfId="377"/>
    <cellStyle name="Percent 2 3" xfId="378"/>
    <cellStyle name="Percent 2 3 2" xfId="379"/>
    <cellStyle name="Percent 2 3 3" xfId="380"/>
    <cellStyle name="Percent 2 4" xfId="381"/>
    <cellStyle name="Percent 2 5" xfId="382"/>
    <cellStyle name="Percent 3" xfId="383"/>
    <cellStyle name="Percent 3 2" xfId="384"/>
    <cellStyle name="Percent 3 2 2" xfId="385"/>
    <cellStyle name="Percent 3 2 2 2" xfId="386"/>
    <cellStyle name="Percent 3 3" xfId="387"/>
    <cellStyle name="Pilkku_Layo9704" xfId="388"/>
    <cellStyle name="Publication_style" xfId="389"/>
    <cellStyle name="Pyör. luku_Layo9704" xfId="390"/>
    <cellStyle name="Pyör. valuutta_Layo9704" xfId="391"/>
    <cellStyle name="Refdb standard" xfId="392"/>
    <cellStyle name="Refdb standard 2" xfId="393"/>
    <cellStyle name="Shade" xfId="394"/>
    <cellStyle name="Source" xfId="395"/>
    <cellStyle name="Style 1" xfId="396"/>
    <cellStyle name="Style 21" xfId="397"/>
    <cellStyle name="Style 21 2" xfId="398"/>
    <cellStyle name="Style 21 2 2" xfId="399"/>
    <cellStyle name="Style 21 2 2 2" xfId="400"/>
    <cellStyle name="Style 21 3" xfId="401"/>
    <cellStyle name="Style 21 3 2" xfId="402"/>
    <cellStyle name="Style 22" xfId="403"/>
    <cellStyle name="Style 22 2" xfId="404"/>
    <cellStyle name="Style 22 2 2" xfId="405"/>
    <cellStyle name="Style 22 3" xfId="406"/>
    <cellStyle name="Style 23" xfId="407"/>
    <cellStyle name="Style 24" xfId="408"/>
    <cellStyle name="Style 24 2" xfId="409"/>
    <cellStyle name="Style 24 2 2" xfId="410"/>
    <cellStyle name="Style 24 3" xfId="411"/>
    <cellStyle name="Style 25" xfId="412"/>
    <cellStyle name="Style 25 2" xfId="413"/>
    <cellStyle name="Style 25 2 2" xfId="414"/>
    <cellStyle name="Style 25 2 2 2" xfId="415"/>
    <cellStyle name="Style 25 3" xfId="416"/>
    <cellStyle name="Style 25 3 2" xfId="417"/>
    <cellStyle name="Style 26" xfId="418"/>
    <cellStyle name="Table" xfId="419"/>
    <cellStyle name="Table heading" xfId="420"/>
    <cellStyle name="Title 2" xfId="421"/>
    <cellStyle name="Total 2" xfId="422"/>
    <cellStyle name="Unit" xfId="423"/>
    <cellStyle name="Unit 2" xfId="424"/>
    <cellStyle name="Unit 2 2" xfId="425"/>
    <cellStyle name="Valuutta_Layo9704" xfId="426"/>
    <cellStyle name="Warning Text 2" xfId="427"/>
    <cellStyle name="Обычный_2++_CRFReport-template" xfId="428"/>
    <cellStyle name="Normal 37" xfId="429"/>
    <cellStyle name="Normal 38" xfId="430"/>
    <cellStyle name="Normal 40" xfId="431"/>
    <cellStyle name="20% - Accent3 2 13" xfId="432"/>
    <cellStyle name="20% - Accent3 2 10" xfId="433"/>
    <cellStyle name="20% - Accent6 2 7" xfId="43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152400</colOff>
      <row>1</row>
      <rowOff>9525</rowOff>
    </from>
    <to>
      <col>16</col>
      <colOff>0</colOff>
      <row>32</row>
      <rowOff>123962</rowOff>
    </to>
    <pic>
      <nvPicPr>
        <cNvPr id="2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6043613" y="171450"/>
          <a:ext cx="4914900" cy="514363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RowHeight="14.25"/>
  <cols>
    <col width="16.06640625" bestFit="1" customWidth="1" min="1" max="1"/>
    <col width="6.06640625" bestFit="1" customWidth="1" min="2" max="2"/>
    <col width="10.19921875" bestFit="1" customWidth="1" min="5" max="5"/>
    <col width="6.33203125" bestFit="1" customWidth="1" min="6" max="6"/>
    <col width="6.9296875" bestFit="1" customWidth="1" min="7" max="7"/>
    <col width="10.53125" bestFit="1" customWidth="1" min="8" max="8"/>
    <col width="7.3984375" bestFit="1" customWidth="1" min="9" max="10"/>
  </cols>
  <sheetData>
    <row r="1">
      <c r="A1" t="inlineStr">
        <is>
          <t>~BookRegions_Map</t>
        </is>
      </c>
      <c r="E1" t="inlineStr">
        <is>
          <t>~TimeSlices</t>
        </is>
      </c>
    </row>
    <row r="2">
      <c r="A2" t="inlineStr">
        <is>
          <t>BookName</t>
        </is>
      </c>
      <c r="B2" t="inlineStr">
        <is>
          <t>Region</t>
        </is>
      </c>
      <c r="E2" t="inlineStr">
        <is>
          <t>Season</t>
        </is>
      </c>
      <c r="F2" t="inlineStr">
        <is>
          <t>Weekly</t>
        </is>
      </c>
      <c r="G2" t="inlineStr">
        <is>
          <t>DayNite</t>
        </is>
      </c>
    </row>
    <row r="3">
      <c r="A3" t="inlineStr">
        <is>
          <t>vervestacks</t>
        </is>
      </c>
      <c r="B3" t="inlineStr">
        <is>
          <t>ITA</t>
        </is>
      </c>
      <c r="E3" t="inlineStr">
        <is>
          <t>S</t>
        </is>
      </c>
      <c r="G3" t="inlineStr">
        <is>
          <t>D</t>
        </is>
      </c>
    </row>
    <row r="4">
      <c r="E4" t="inlineStr">
        <is>
          <t>W</t>
        </is>
      </c>
      <c r="G4" t="inlineStr">
        <is>
          <t>N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I20"/>
  <sheetViews>
    <sheetView tabSelected="1" workbookViewId="0">
      <selection activeCell="F20" sqref="F20"/>
    </sheetView>
  </sheetViews>
  <sheetFormatPr baseColWidth="8" defaultRowHeight="14.25"/>
  <cols>
    <col width="11.19921875" bestFit="1" customWidth="1" min="2" max="2"/>
    <col width="11.06640625" bestFit="1" customWidth="1" min="3" max="3"/>
    <col width="22.1328125" bestFit="1" customWidth="1" min="4" max="4"/>
    <col width="3.796875" bestFit="1" customWidth="1" min="5" max="5"/>
    <col width="12.06640625" bestFit="1" customWidth="1" min="6" max="6"/>
    <col width="13.19921875" bestFit="1" customWidth="1" min="7" max="7"/>
    <col width="6.73046875" bestFit="1" customWidth="1" min="8" max="8"/>
    <col width="12" bestFit="1" customWidth="1" min="9" max="9"/>
  </cols>
  <sheetData>
    <row r="3" ht="17.65" customHeight="1" thickBot="1">
      <c r="B3" s="21" t="inlineStr">
        <is>
          <t>~FI_Comm</t>
        </is>
      </c>
      <c r="C3" s="22" t="n"/>
      <c r="D3" s="22" t="n"/>
      <c r="E3" s="22" t="n"/>
      <c r="F3" s="22" t="n"/>
      <c r="G3" s="22" t="n"/>
      <c r="H3" s="1" t="n"/>
      <c r="I3" s="1" t="n"/>
    </row>
    <row r="4" ht="15" customHeight="1" thickBot="1" thickTop="1">
      <c r="B4" s="23" t="inlineStr">
        <is>
          <t>Set</t>
        </is>
      </c>
      <c r="C4" s="23" t="inlineStr">
        <is>
          <t>commodity</t>
        </is>
      </c>
      <c r="D4" s="23" t="inlineStr">
        <is>
          <t>description</t>
        </is>
      </c>
      <c r="E4" s="23" t="inlineStr">
        <is>
          <t>unit</t>
        </is>
      </c>
      <c r="F4" s="23" t="inlineStr">
        <is>
          <t>timeslicelevel</t>
        </is>
      </c>
      <c r="G4" s="23" t="inlineStr">
        <is>
          <t>commoditytype</t>
        </is>
      </c>
      <c r="H4" s="23" t="inlineStr">
        <is>
          <t>limtype</t>
        </is>
      </c>
      <c r="I4" s="4" t="inlineStr">
        <is>
          <t>peaktimeslice</t>
        </is>
      </c>
    </row>
    <row r="5">
      <c r="B5" t="inlineStr">
        <is>
          <t>NRG</t>
        </is>
      </c>
      <c r="C5" t="inlineStr">
        <is>
          <t>bioenergy</t>
        </is>
      </c>
      <c r="E5" t="inlineStr">
        <is>
          <t>twh</t>
        </is>
      </c>
    </row>
    <row r="6">
      <c r="C6" t="inlineStr">
        <is>
          <t>coal</t>
        </is>
      </c>
      <c r="E6" t="inlineStr">
        <is>
          <t>twh</t>
        </is>
      </c>
    </row>
    <row r="7">
      <c r="C7" t="inlineStr">
        <is>
          <t>gas</t>
        </is>
      </c>
      <c r="E7" t="inlineStr">
        <is>
          <t>twh</t>
        </is>
      </c>
    </row>
    <row r="8">
      <c r="C8" t="inlineStr">
        <is>
          <t>geothermal</t>
        </is>
      </c>
      <c r="E8" t="inlineStr">
        <is>
          <t>twh</t>
        </is>
      </c>
    </row>
    <row r="9">
      <c r="C9" t="inlineStr">
        <is>
          <t>hydro</t>
        </is>
      </c>
      <c r="E9" t="inlineStr">
        <is>
          <t>twh</t>
        </is>
      </c>
    </row>
    <row r="10">
      <c r="C10" t="inlineStr">
        <is>
          <t>hydrogen</t>
        </is>
      </c>
      <c r="E10" t="inlineStr">
        <is>
          <t>twh</t>
        </is>
      </c>
    </row>
    <row r="11">
      <c r="C11" t="inlineStr">
        <is>
          <t>nuclear</t>
        </is>
      </c>
      <c r="E11" t="inlineStr">
        <is>
          <t>twh</t>
        </is>
      </c>
    </row>
    <row r="12">
      <c r="C12" t="inlineStr">
        <is>
          <t>oil</t>
        </is>
      </c>
      <c r="E12" t="inlineStr">
        <is>
          <t>twh</t>
        </is>
      </c>
    </row>
    <row r="13">
      <c r="C13" t="inlineStr">
        <is>
          <t>solar</t>
        </is>
      </c>
      <c r="E13" t="inlineStr">
        <is>
          <t>twh</t>
        </is>
      </c>
    </row>
    <row r="14">
      <c r="C14" t="inlineStr">
        <is>
          <t>wind</t>
        </is>
      </c>
      <c r="E14" t="inlineStr">
        <is>
          <t>twh</t>
        </is>
      </c>
    </row>
    <row r="15">
      <c r="C15" t="inlineStr">
        <is>
          <t>ELC</t>
        </is>
      </c>
      <c r="D15" t="inlineStr">
        <is>
          <t>electricity - generated</t>
        </is>
      </c>
      <c r="E15" t="inlineStr">
        <is>
          <t>twh</t>
        </is>
      </c>
      <c r="F15" t="inlineStr">
        <is>
          <t>daynite</t>
        </is>
      </c>
      <c r="G15" t="inlineStr">
        <is>
          <t>ELC</t>
        </is>
      </c>
      <c r="I15" t="inlineStr">
        <is>
          <t>annual</t>
        </is>
      </c>
    </row>
    <row r="16">
      <c r="B16" t="inlineStr">
        <is>
          <t>DEM</t>
        </is>
      </c>
      <c r="C16" t="inlineStr">
        <is>
          <t>elc_buildings</t>
        </is>
      </c>
      <c r="D16" t="inlineStr">
        <is>
          <t>electricity used in buildings</t>
        </is>
      </c>
      <c r="E16" t="inlineStr">
        <is>
          <t>twh</t>
        </is>
      </c>
    </row>
    <row r="17">
      <c r="B17" t="inlineStr">
        <is>
          <t>DEM</t>
        </is>
      </c>
      <c r="C17" t="inlineStr">
        <is>
          <t>elc_industry</t>
        </is>
      </c>
      <c r="D17" t="inlineStr">
        <is>
          <t>electricity used in industry</t>
        </is>
      </c>
      <c r="E17" t="inlineStr">
        <is>
          <t>twh</t>
        </is>
      </c>
    </row>
    <row r="18">
      <c r="B18" t="inlineStr">
        <is>
          <t>DEM</t>
        </is>
      </c>
      <c r="C18" t="inlineStr">
        <is>
          <t>elc_transport</t>
        </is>
      </c>
      <c r="D18" t="inlineStr">
        <is>
          <t>electricity used in transport</t>
        </is>
      </c>
      <c r="E18" t="inlineStr">
        <is>
          <t>twh</t>
        </is>
      </c>
    </row>
    <row r="19">
      <c r="B19" t="inlineStr">
        <is>
          <t>NRG</t>
        </is>
      </c>
      <c r="C19" t="inlineStr">
        <is>
          <t>elc_roadtransport</t>
        </is>
      </c>
      <c r="D19" t="inlineStr">
        <is>
          <t>electricity used in road transport</t>
        </is>
      </c>
      <c r="E19" t="inlineStr">
        <is>
          <t>twh</t>
        </is>
      </c>
      <c r="F19" t="inlineStr">
        <is>
          <t>daynite</t>
        </is>
      </c>
      <c r="G19" t="inlineStr">
        <is>
          <t>ELC</t>
        </is>
      </c>
    </row>
    <row r="20">
      <c r="B20" t="inlineStr">
        <is>
          <t>ENV</t>
        </is>
      </c>
      <c r="C20" t="inlineStr">
        <is>
          <t>co2</t>
        </is>
      </c>
      <c r="D20" t="inlineStr">
        <is>
          <t>co2 emissions from power generation</t>
        </is>
      </c>
      <c r="E20" t="inlineStr">
        <is>
          <t>kt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G33"/>
  <sheetViews>
    <sheetView workbookViewId="0">
      <selection activeCell="A1" sqref="A1"/>
    </sheetView>
  </sheetViews>
  <sheetFormatPr baseColWidth="8" defaultColWidth="11.3984375" defaultRowHeight="12.75"/>
  <cols>
    <col width="9.1328125" customWidth="1" style="6" min="1" max="1"/>
    <col width="11.86328125" bestFit="1" customWidth="1" style="6" min="2" max="2"/>
    <col width="11.3984375" customWidth="1" style="6" min="3" max="3"/>
    <col width="14.1328125" bestFit="1" customWidth="1" style="6" min="4" max="4"/>
    <col width="9.86328125" bestFit="1" customWidth="1" style="6" min="5" max="5"/>
    <col width="10.86328125" bestFit="1" customWidth="1" style="6" min="6" max="7"/>
    <col width="11.3984375" customWidth="1" style="6" min="8" max="16384"/>
  </cols>
  <sheetData>
    <row r="3">
      <c r="B3" s="6" t="inlineStr">
        <is>
          <t>~StartYear</t>
        </is>
      </c>
    </row>
    <row r="4">
      <c r="B4" s="6" t="n">
        <v>2022</v>
      </c>
    </row>
    <row r="7">
      <c r="B7" s="6" t="inlineStr">
        <is>
          <t>~ActivePDef</t>
        </is>
      </c>
    </row>
    <row r="8">
      <c r="B8" s="6" t="inlineStr">
        <is>
          <t>PDef1</t>
        </is>
      </c>
    </row>
    <row r="11">
      <c r="B11" s="6" t="inlineStr">
        <is>
          <t>~TimePeriods</t>
        </is>
      </c>
      <c r="D11" s="6" t="inlineStr">
        <is>
          <t>~Milestoneyears</t>
        </is>
      </c>
    </row>
    <row r="12" ht="14.25" customHeight="1">
      <c r="B12" s="7" t="inlineStr">
        <is>
          <t>PDef1</t>
        </is>
      </c>
      <c r="D12" s="8" t="inlineStr">
        <is>
          <t>type</t>
        </is>
      </c>
      <c r="E12" s="8">
        <f>"msy"&amp;COUNT(E14:E46)&amp;"_"&amp;MAX(E14:E46)</f>
        <v/>
      </c>
      <c r="F12" s="8">
        <f>"msy"&amp;COUNT(F14:F45)&amp;"_"&amp;MAX(F14:F45)</f>
        <v/>
      </c>
      <c r="G12" s="8">
        <f>"msy"&amp;COUNT(G14:G45)&amp;"_"&amp;MAX(G14:G45)</f>
        <v/>
      </c>
    </row>
    <row r="13" ht="14.25" customHeight="1">
      <c r="B13" s="9" t="n">
        <v>1</v>
      </c>
      <c r="D13" s="6" t="inlineStr">
        <is>
          <t>endyear</t>
        </is>
      </c>
    </row>
    <row r="14" ht="14.25" customHeight="1">
      <c r="B14" s="9" t="n">
        <v>5</v>
      </c>
      <c r="D14" s="6" t="inlineStr">
        <is>
          <t>milestoneyear</t>
        </is>
      </c>
      <c r="E14" s="6">
        <f>$B$4</f>
        <v/>
      </c>
      <c r="F14" s="6">
        <f>$B$4</f>
        <v/>
      </c>
      <c r="G14" s="6">
        <f>$B$4</f>
        <v/>
      </c>
    </row>
    <row r="15" ht="14.25" customHeight="1">
      <c r="B15" s="9" t="n">
        <v>5</v>
      </c>
      <c r="D15" s="6" t="inlineStr">
        <is>
          <t>milestoneyear</t>
        </is>
      </c>
      <c r="E15" s="6">
        <f>E14+3</f>
        <v/>
      </c>
      <c r="F15" s="6">
        <f>F14+3</f>
        <v/>
      </c>
      <c r="G15" s="6">
        <f>G14+3</f>
        <v/>
      </c>
    </row>
    <row r="16" ht="14.25" customHeight="1">
      <c r="B16" s="9" t="n">
        <v>10</v>
      </c>
      <c r="D16" s="6" t="inlineStr">
        <is>
          <t>milestoneyear</t>
        </is>
      </c>
      <c r="E16" s="6">
        <f>E15+5</f>
        <v/>
      </c>
      <c r="F16" s="6">
        <f>F15+5</f>
        <v/>
      </c>
      <c r="G16" s="6">
        <f>G15+5</f>
        <v/>
      </c>
    </row>
    <row r="17" ht="14.25" customHeight="1">
      <c r="B17" s="9" t="n">
        <v>10</v>
      </c>
      <c r="D17" s="6" t="inlineStr">
        <is>
          <t>milestoneyear</t>
        </is>
      </c>
      <c r="E17" s="6">
        <f>E16+5</f>
        <v/>
      </c>
      <c r="F17" s="6">
        <f>F16+5</f>
        <v/>
      </c>
      <c r="G17" s="6">
        <f>G16+10</f>
        <v/>
      </c>
    </row>
    <row r="18" ht="14.25" customHeight="1">
      <c r="B18" s="9" t="n">
        <v>10</v>
      </c>
      <c r="D18" s="6" t="inlineStr">
        <is>
          <t>milestoneyear</t>
        </is>
      </c>
      <c r="E18" s="6">
        <f>E17+5</f>
        <v/>
      </c>
      <c r="F18" s="6">
        <f>F17+5</f>
        <v/>
      </c>
      <c r="G18" s="6">
        <f>G17+10</f>
        <v/>
      </c>
    </row>
    <row r="19" ht="14.25" customHeight="1">
      <c r="B19" s="9" t="n">
        <v>10</v>
      </c>
      <c r="D19" s="6" t="inlineStr">
        <is>
          <t>milestoneyear</t>
        </is>
      </c>
      <c r="E19" s="6">
        <f>E18+5</f>
        <v/>
      </c>
      <c r="F19" s="6">
        <f>F18+10</f>
        <v/>
      </c>
    </row>
    <row r="20" ht="14.25" customHeight="1">
      <c r="B20" s="9" t="n">
        <v>10</v>
      </c>
      <c r="D20" s="6" t="inlineStr">
        <is>
          <t>milestoneyear</t>
        </is>
      </c>
      <c r="E20" s="6">
        <f>E19+5</f>
        <v/>
      </c>
    </row>
    <row r="21" ht="14.25" customHeight="1">
      <c r="B21" s="9" t="n">
        <v>10</v>
      </c>
      <c r="D21" s="6" t="inlineStr">
        <is>
          <t>milestoneyear</t>
        </is>
      </c>
    </row>
    <row r="22" ht="14.25" customHeight="1">
      <c r="B22" s="9" t="n">
        <v>10</v>
      </c>
      <c r="D22" s="6" t="inlineStr">
        <is>
          <t>milestoneyear</t>
        </is>
      </c>
    </row>
    <row r="23" ht="14.25" customHeight="1">
      <c r="B23" s="9" t="n">
        <v>10</v>
      </c>
      <c r="D23" s="6" t="inlineStr">
        <is>
          <t>milestoneyear</t>
        </is>
      </c>
    </row>
    <row r="24" ht="14.25" customHeight="1">
      <c r="B24" s="9" t="n">
        <v>10</v>
      </c>
      <c r="D24" s="6" t="inlineStr">
        <is>
          <t>milestoneyear</t>
        </is>
      </c>
    </row>
    <row r="25" ht="14.25" customHeight="1">
      <c r="B25" s="9" t="n"/>
      <c r="D25" s="6" t="inlineStr">
        <is>
          <t>milestoneyear</t>
        </is>
      </c>
    </row>
    <row r="26" ht="14.25" customHeight="1">
      <c r="B26" s="9" t="n"/>
      <c r="D26" s="6" t="inlineStr">
        <is>
          <t>milestoneyear</t>
        </is>
      </c>
    </row>
    <row r="27" ht="14.25" customHeight="1">
      <c r="B27" s="9" t="n"/>
      <c r="D27" s="6" t="inlineStr">
        <is>
          <t>milestoneyear</t>
        </is>
      </c>
    </row>
    <row r="28" ht="14.25" customHeight="1">
      <c r="B28" s="9" t="n"/>
      <c r="D28" s="6" t="inlineStr">
        <is>
          <t>milestoneyear</t>
        </is>
      </c>
    </row>
    <row r="29" ht="14.25" customHeight="1">
      <c r="B29" s="9" t="n"/>
      <c r="D29" s="6" t="inlineStr">
        <is>
          <t>milestoneyear</t>
        </is>
      </c>
    </row>
    <row r="30" ht="14.25" customHeight="1">
      <c r="B30" s="9" t="n"/>
    </row>
    <row r="31" ht="14.25" customHeight="1">
      <c r="B31" s="9" t="n"/>
    </row>
    <row r="32" ht="14.25" customHeight="1">
      <c r="B32" s="9" t="n"/>
    </row>
    <row r="33" ht="14.25" customHeight="1">
      <c r="B33" s="9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9"/>
  <sheetViews>
    <sheetView zoomScaleNormal="100" workbookViewId="0">
      <selection activeCell="B21" sqref="B21"/>
    </sheetView>
  </sheetViews>
  <sheetFormatPr baseColWidth="8" defaultColWidth="11.3984375" defaultRowHeight="11.65"/>
  <cols>
    <col width="9.1328125" customWidth="1" style="11" min="1" max="1"/>
    <col width="8.3984375" bestFit="1" customWidth="1" style="11" min="2" max="2"/>
    <col width="14.73046875" bestFit="1" customWidth="1" style="11" min="3" max="5"/>
    <col width="9.3984375" bestFit="1" customWidth="1" style="11" min="6" max="6"/>
    <col width="8.265625" bestFit="1" customWidth="1" style="11" min="7" max="7"/>
    <col width="8.3984375" bestFit="1" customWidth="1" style="11" min="8" max="8"/>
    <col width="8.73046875" bestFit="1" customWidth="1" style="11" min="9" max="9"/>
    <col width="11.3984375" customWidth="1" style="11" min="10" max="16384"/>
  </cols>
  <sheetData>
    <row r="1" ht="12.75" customHeight="1">
      <c r="A1" s="6" t="n"/>
      <c r="B1" s="10" t="n"/>
    </row>
    <row r="2" ht="12.75" customHeight="1">
      <c r="A2" s="12" t="n"/>
      <c r="B2" s="13" t="n"/>
      <c r="C2" s="13" t="n"/>
      <c r="D2" s="13" t="n"/>
      <c r="E2" s="13" t="n"/>
      <c r="F2" s="13" t="n"/>
      <c r="G2" s="13" t="n"/>
      <c r="H2" s="13" t="n"/>
      <c r="I2" s="13" t="n"/>
    </row>
    <row r="3" ht="12.75" customHeight="1">
      <c r="A3" s="13" t="n"/>
      <c r="B3" s="13" t="n"/>
      <c r="C3" s="13" t="n"/>
      <c r="D3" s="6" t="n"/>
      <c r="E3" s="6" t="n"/>
      <c r="F3" s="6" t="n"/>
      <c r="G3" s="13" t="n"/>
      <c r="H3" s="13" t="n"/>
      <c r="I3" s="13" t="n"/>
    </row>
    <row r="4">
      <c r="A4" s="14" t="inlineStr">
        <is>
          <t>~TFM_MIG</t>
        </is>
      </c>
      <c r="F4" s="14" t="n"/>
      <c r="G4" s="14" t="n"/>
      <c r="H4" s="14" t="n"/>
    </row>
    <row r="5">
      <c r="A5" s="15" t="inlineStr">
        <is>
          <t>TimeSlice</t>
        </is>
      </c>
      <c r="B5" s="15" t="inlineStr">
        <is>
          <t>LimType</t>
        </is>
      </c>
      <c r="C5" s="15" t="inlineStr">
        <is>
          <t>Attribute</t>
        </is>
      </c>
      <c r="D5" s="15" t="inlineStr">
        <is>
          <t>Year2</t>
        </is>
      </c>
      <c r="E5" s="15" t="inlineStr">
        <is>
          <t>AllRegions</t>
        </is>
      </c>
      <c r="F5" s="15" t="inlineStr">
        <is>
          <t>Pset_CI</t>
        </is>
      </c>
      <c r="G5" s="15" t="inlineStr">
        <is>
          <t>Pset_PD</t>
        </is>
      </c>
      <c r="H5" s="15" t="inlineStr">
        <is>
          <t>Cset_CN</t>
        </is>
      </c>
      <c r="I5" s="15" t="inlineStr">
        <is>
          <t>Cset_Set</t>
        </is>
      </c>
      <c r="J5" s="15" t="inlineStr">
        <is>
          <t>process</t>
        </is>
      </c>
      <c r="K5" s="15" t="inlineStr">
        <is>
          <t>pset_co</t>
        </is>
      </c>
    </row>
    <row r="6">
      <c r="C6" s="11" t="inlineStr">
        <is>
          <t>ACT_MINLD</t>
        </is>
      </c>
      <c r="D6" s="11" t="n">
        <v>0</v>
      </c>
      <c r="E6" s="11" t="n">
        <v>3</v>
      </c>
    </row>
    <row r="7">
      <c r="C7" s="11" t="inlineStr">
        <is>
          <t>ACT_TIME</t>
        </is>
      </c>
      <c r="D7" s="11" t="n">
        <v>0</v>
      </c>
      <c r="E7" s="11" t="n">
        <v>3</v>
      </c>
    </row>
    <row r="8">
      <c r="C8" s="11" t="inlineStr">
        <is>
          <t>ACT_UPS</t>
        </is>
      </c>
      <c r="D8" s="11" t="n">
        <v>0</v>
      </c>
      <c r="E8" s="11" t="n">
        <v>3</v>
      </c>
    </row>
    <row r="11">
      <c r="A11" s="14" t="inlineStr">
        <is>
          <t>~TFM_INS</t>
        </is>
      </c>
      <c r="F11" s="14" t="n"/>
      <c r="G11" s="14" t="n"/>
      <c r="H11" s="14" t="n"/>
    </row>
    <row r="12">
      <c r="A12" s="15" t="inlineStr">
        <is>
          <t>TimeSlice</t>
        </is>
      </c>
      <c r="B12" s="15" t="inlineStr">
        <is>
          <t>LimType</t>
        </is>
      </c>
      <c r="C12" s="15" t="inlineStr">
        <is>
          <t>Attribute</t>
        </is>
      </c>
      <c r="D12" s="15" t="inlineStr">
        <is>
          <t>Year</t>
        </is>
      </c>
      <c r="E12" s="15" t="inlineStr">
        <is>
          <t>AllRegions</t>
        </is>
      </c>
      <c r="F12" s="15" t="inlineStr">
        <is>
          <t>Pset_PN</t>
        </is>
      </c>
      <c r="G12" s="15" t="inlineStr">
        <is>
          <t>Pset_PD</t>
        </is>
      </c>
      <c r="H12" s="15" t="inlineStr">
        <is>
          <t>Cset_CN</t>
        </is>
      </c>
    </row>
    <row r="13">
      <c r="C13" s="11" t="inlineStr">
        <is>
          <t>ACTCOST</t>
        </is>
      </c>
      <c r="E13" s="11" t="n">
        <v>2222</v>
      </c>
      <c r="F13" s="11" t="inlineStr">
        <is>
          <t>IMP*Z</t>
        </is>
      </c>
    </row>
    <row r="14">
      <c r="C14" s="11" t="inlineStr">
        <is>
          <t>ACTCOST</t>
        </is>
      </c>
      <c r="E14" s="11" t="n">
        <v>8888</v>
      </c>
      <c r="F14" s="11" t="inlineStr">
        <is>
          <t>IMPDEMZ</t>
        </is>
      </c>
    </row>
    <row r="15" ht="12.75" customHeight="1">
      <c r="A15" s="13" t="n"/>
      <c r="B15" s="13" t="n"/>
      <c r="C15" s="13" t="n"/>
      <c r="D15" s="13" t="n"/>
      <c r="E15" s="13" t="n"/>
      <c r="F15" s="13" t="n"/>
      <c r="G15" s="13" t="n"/>
      <c r="H15" s="13" t="n"/>
      <c r="I15" s="13" t="n"/>
    </row>
    <row r="16" ht="12.75" customHeight="1">
      <c r="A16" s="13" t="n"/>
      <c r="B16" s="13" t="n"/>
      <c r="C16" s="13" t="n"/>
      <c r="D16" s="13" t="n"/>
      <c r="E16" s="13" t="n"/>
      <c r="F16" s="13" t="n"/>
      <c r="G16" s="13" t="n"/>
      <c r="H16" s="13" t="n"/>
      <c r="I16" s="13" t="n"/>
    </row>
    <row r="17" ht="12.75" customHeight="1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</row>
    <row r="18" ht="12.75" customHeight="1">
      <c r="A18" s="13" t="inlineStr">
        <is>
          <t>~TFM_INS-txt</t>
        </is>
      </c>
      <c r="B18" s="13" t="n"/>
      <c r="C18" s="13" t="n"/>
      <c r="D18" s="13" t="n"/>
      <c r="E18" s="13" t="n"/>
      <c r="F18" s="13" t="n"/>
      <c r="G18" s="13" t="n"/>
      <c r="H18" s="13" t="n"/>
      <c r="I18" s="13" t="n"/>
    </row>
    <row r="19" ht="12.75" customHeight="1">
      <c r="A19" s="13" t="inlineStr">
        <is>
          <t>attribute</t>
        </is>
      </c>
      <c r="B19" s="13" t="inlineStr">
        <is>
          <t>pset_set</t>
        </is>
      </c>
      <c r="C19" s="13" t="inlineStr">
        <is>
          <t>pset_ci</t>
        </is>
      </c>
      <c r="D19" s="13" t="inlineStr">
        <is>
          <t>pset_co</t>
        </is>
      </c>
      <c r="E19" s="13" t="inlineStr">
        <is>
          <t>cset_cn</t>
        </is>
      </c>
      <c r="F19" s="13" t="inlineStr">
        <is>
          <t>value</t>
        </is>
      </c>
      <c r="G19" s="13" t="inlineStr">
        <is>
          <t>t_neg_andor</t>
        </is>
      </c>
      <c r="H19" s="13" t="n"/>
      <c r="I19" s="13" t="n"/>
    </row>
    <row r="20" ht="14.25" customHeight="1">
      <c r="A20" t="inlineStr">
        <is>
          <t>prc_tsl</t>
        </is>
      </c>
      <c r="B20" t="inlineStr">
        <is>
          <t>ELE</t>
        </is>
      </c>
      <c r="C20" t="inlineStr">
        <is>
          <t>coal,nuclear</t>
        </is>
      </c>
      <c r="F20" t="inlineStr">
        <is>
          <t>SEASON</t>
        </is>
      </c>
    </row>
    <row r="21" ht="12.75" customHeight="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</row>
    <row r="22" ht="12.75" customHeight="1">
      <c r="A22" s="13" t="n"/>
      <c r="B22" s="13" t="n"/>
      <c r="C22" s="13" t="n"/>
      <c r="D22" s="13" t="n"/>
      <c r="E22" s="13" t="n"/>
      <c r="F22" s="13" t="n"/>
      <c r="G22" s="13" t="n"/>
      <c r="H22" s="13" t="n"/>
      <c r="I22" s="13" t="n"/>
    </row>
    <row r="23" ht="12.75" customHeight="1">
      <c r="A23" s="13" t="n"/>
      <c r="B23" s="13" t="n"/>
      <c r="C23" s="13" t="n"/>
      <c r="D23" s="13" t="n"/>
      <c r="E23" s="13" t="n"/>
      <c r="F23" s="13" t="n"/>
      <c r="G23" s="13" t="n"/>
      <c r="H23" s="13" t="n"/>
      <c r="I23" s="13" t="n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93"/>
  <sheetViews>
    <sheetView workbookViewId="0">
      <selection activeCell="U7" sqref="U7"/>
    </sheetView>
  </sheetViews>
  <sheetFormatPr baseColWidth="8" defaultColWidth="11.3984375" defaultRowHeight="11.65"/>
  <cols>
    <col width="9.1328125" customWidth="1" style="11" min="1" max="1"/>
    <col width="10.3984375" bestFit="1" customWidth="1" style="11" min="2" max="2"/>
    <col width="7.33203125" bestFit="1" customWidth="1" style="11" min="3" max="3"/>
    <col width="17.19921875" bestFit="1" customWidth="1" style="11" min="4" max="4"/>
    <col width="7.6640625" bestFit="1" customWidth="1" style="11" min="5" max="5"/>
    <col width="14.59765625" bestFit="1" customWidth="1" style="11" min="6" max="6"/>
    <col width="9.19921875" bestFit="1" customWidth="1" style="11" min="7" max="7"/>
    <col width="7.6640625" bestFit="1" customWidth="1" style="11" min="8" max="8"/>
    <col width="5.3984375" bestFit="1" customWidth="1" style="11" min="9" max="9"/>
    <col width="12.33203125" bestFit="1" customWidth="1" style="11" min="10" max="10"/>
    <col width="11.3984375" customWidth="1" style="11" min="11" max="11"/>
    <col width="10.59765625" bestFit="1" customWidth="1" style="11" min="12" max="12"/>
    <col width="11.3984375" customWidth="1" style="11" min="13" max="16384"/>
  </cols>
  <sheetData>
    <row r="2" ht="17.65" customHeight="1" thickBot="1">
      <c r="K2" s="13" t="n"/>
      <c r="L2" s="20" t="inlineStr">
        <is>
          <t>~Currencies</t>
        </is>
      </c>
      <c r="O2" s="20" t="inlineStr">
        <is>
          <t>~TFM_INS-TS</t>
        </is>
      </c>
    </row>
    <row r="3" ht="15" customHeight="1" thickBot="1" thickTop="1">
      <c r="K3" s="13" t="n"/>
      <c r="L3" s="4" t="inlineStr">
        <is>
          <t>Currency</t>
        </is>
      </c>
      <c r="O3" s="4" t="inlineStr">
        <is>
          <t>TimeSlice</t>
        </is>
      </c>
      <c r="P3" s="4" t="inlineStr">
        <is>
          <t>LimType</t>
        </is>
      </c>
      <c r="Q3" s="4" t="inlineStr">
        <is>
          <t>Attribute</t>
        </is>
      </c>
      <c r="R3" s="4" t="inlineStr">
        <is>
          <t>Year</t>
        </is>
      </c>
      <c r="S3" s="4" t="inlineStr">
        <is>
          <t>Other_Indexes</t>
        </is>
      </c>
      <c r="T3" s="4" t="inlineStr">
        <is>
          <t>Curr</t>
        </is>
      </c>
      <c r="U3" s="4" t="n">
        <v>2022</v>
      </c>
      <c r="V3" s="4" t="inlineStr">
        <is>
          <t>Cset_CN</t>
        </is>
      </c>
    </row>
    <row r="4" ht="14.25" customHeight="1">
      <c r="K4" s="13" t="n"/>
      <c r="L4" s="19" t="inlineStr">
        <is>
          <t>USD25</t>
        </is>
      </c>
      <c r="M4" s="6" t="n"/>
      <c r="Q4" s="11" t="inlineStr">
        <is>
          <t>COM_PKRSV</t>
        </is>
      </c>
      <c r="U4" s="11" t="n">
        <v>0.05</v>
      </c>
      <c r="V4" s="11" t="inlineStr">
        <is>
          <t>ELC</t>
        </is>
      </c>
    </row>
    <row r="5" ht="13.15" customHeight="1"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3" t="n"/>
      <c r="L5" s="19" t="inlineStr">
        <is>
          <t>EUR12</t>
        </is>
      </c>
      <c r="O5" s="11" t="inlineStr">
        <is>
          <t>ANNUAL</t>
        </is>
      </c>
      <c r="Q5" s="11" t="inlineStr">
        <is>
          <t>COM_PKTS</t>
        </is>
      </c>
      <c r="U5" s="11" t="n">
        <v>1</v>
      </c>
      <c r="V5" s="11" t="inlineStr">
        <is>
          <t>ELC</t>
        </is>
      </c>
    </row>
    <row r="6" ht="13.15" customHeight="1">
      <c r="D6" s="6" t="n"/>
      <c r="E6" s="6" t="n"/>
      <c r="F6" s="6" t="n"/>
      <c r="G6" s="6" t="n"/>
      <c r="H6" s="6" t="n"/>
      <c r="I6" s="6" t="n"/>
      <c r="J6" s="6" t="n"/>
      <c r="K6" s="13" t="n"/>
      <c r="L6" s="19" t="inlineStr">
        <is>
          <t>EUR15</t>
        </is>
      </c>
      <c r="Q6" s="11" t="inlineStr">
        <is>
          <t>G_Dyear</t>
        </is>
      </c>
      <c r="U6" s="11" t="n">
        <v>2025</v>
      </c>
    </row>
    <row r="7" ht="13.15" customHeight="1">
      <c r="J7" s="6" t="n"/>
      <c r="K7" s="13" t="n"/>
      <c r="L7" s="19" t="inlineStr">
        <is>
          <t>EUR17</t>
        </is>
      </c>
      <c r="Q7" s="11" t="inlineStr">
        <is>
          <t>G_OFFTHD</t>
        </is>
      </c>
      <c r="U7" s="11" t="n">
        <v>1</v>
      </c>
    </row>
    <row r="8" ht="13.15" customHeight="1">
      <c r="J8" s="6" t="n"/>
      <c r="K8" s="13" t="n"/>
      <c r="L8" s="19" t="inlineStr">
        <is>
          <t>EUR18</t>
        </is>
      </c>
      <c r="Q8" s="11" t="inlineStr">
        <is>
          <t>G_CUREX</t>
        </is>
      </c>
      <c r="S8" s="11" t="inlineStr">
        <is>
          <t>USD20</t>
        </is>
      </c>
      <c r="T8" s="11" t="inlineStr">
        <is>
          <t>USD83</t>
        </is>
      </c>
      <c r="U8" s="11" t="n">
        <v>2.2201</v>
      </c>
    </row>
    <row r="9" ht="13.15" customHeight="1">
      <c r="J9" s="6" t="n"/>
      <c r="K9" s="13" t="n"/>
      <c r="L9" s="19" t="inlineStr">
        <is>
          <t>EUR19</t>
        </is>
      </c>
      <c r="Q9" s="11" t="inlineStr">
        <is>
          <t>G_CUREX</t>
        </is>
      </c>
      <c r="S9" s="11" t="inlineStr">
        <is>
          <t>USD20</t>
        </is>
      </c>
      <c r="T9" s="11" t="inlineStr">
        <is>
          <t>USD84</t>
        </is>
      </c>
      <c r="U9" s="11" t="n">
        <v>2.1427</v>
      </c>
    </row>
    <row r="10" ht="17.65" customHeight="1" thickBot="1">
      <c r="D10" s="20" t="inlineStr">
        <is>
          <t>~UnitConversion</t>
        </is>
      </c>
      <c r="E10" s="6" t="n"/>
      <c r="F10" s="6" t="n"/>
      <c r="J10" s="6" t="n"/>
      <c r="K10" s="13" t="n"/>
      <c r="L10" s="19" t="inlineStr">
        <is>
          <t>EUR10</t>
        </is>
      </c>
      <c r="Q10" s="11" t="inlineStr">
        <is>
          <t>G_CUREX</t>
        </is>
      </c>
      <c r="S10" s="11" t="inlineStr">
        <is>
          <t>USD20</t>
        </is>
      </c>
      <c r="T10" s="11" t="inlineStr">
        <is>
          <t>USD85</t>
        </is>
      </c>
      <c r="U10" s="11" t="n">
        <v>2.077</v>
      </c>
    </row>
    <row r="11" ht="15" customHeight="1" thickBot="1" thickTop="1">
      <c r="D11" s="4" t="inlineStr">
        <is>
          <t>from_unit</t>
        </is>
      </c>
      <c r="E11" s="4" t="inlineStr">
        <is>
          <t>to_unit</t>
        </is>
      </c>
      <c r="F11" s="4" t="inlineStr">
        <is>
          <t>multiplier</t>
        </is>
      </c>
      <c r="J11" s="6" t="n"/>
      <c r="K11" s="13" t="n"/>
      <c r="L11" s="19" t="inlineStr">
        <is>
          <t>USD00</t>
        </is>
      </c>
      <c r="Q11" s="11" t="inlineStr">
        <is>
          <t>G_CUREX</t>
        </is>
      </c>
      <c r="S11" s="11" t="inlineStr">
        <is>
          <t>USD20</t>
        </is>
      </c>
      <c r="T11" s="11" t="inlineStr">
        <is>
          <t>USD86</t>
        </is>
      </c>
      <c r="U11" s="11" t="n">
        <v>2.0358</v>
      </c>
    </row>
    <row r="12" ht="13.15" customHeight="1">
      <c r="D12" s="6" t="inlineStr">
        <is>
          <t>QBtu</t>
        </is>
      </c>
      <c r="E12" s="6" t="inlineStr">
        <is>
          <t>PJ</t>
        </is>
      </c>
      <c r="F12" s="6" t="n">
        <v>1055.55</v>
      </c>
      <c r="K12" s="13" t="n"/>
      <c r="L12" s="19" t="inlineStr">
        <is>
          <t>USD01</t>
        </is>
      </c>
      <c r="Q12" s="11" t="inlineStr">
        <is>
          <t>G_CUREX</t>
        </is>
      </c>
      <c r="S12" s="11" t="inlineStr">
        <is>
          <t>USD20</t>
        </is>
      </c>
      <c r="T12" s="11" t="inlineStr">
        <is>
          <t>USD87</t>
        </is>
      </c>
      <c r="U12" s="11" t="n">
        <v>1.987</v>
      </c>
    </row>
    <row r="13" ht="13.15" customHeight="1">
      <c r="D13" s="6" t="inlineStr">
        <is>
          <t>Billion Kwh</t>
        </is>
      </c>
      <c r="E13" s="6" t="inlineStr">
        <is>
          <t>PJ</t>
        </is>
      </c>
      <c r="F13" s="6" t="n">
        <v>3.6</v>
      </c>
      <c r="K13" s="13" t="n"/>
      <c r="L13" s="19" t="inlineStr">
        <is>
          <t>USD02</t>
        </is>
      </c>
      <c r="Q13" s="11" t="inlineStr">
        <is>
          <t>G_CUREX</t>
        </is>
      </c>
      <c r="S13" s="11" t="inlineStr">
        <is>
          <t>USD20</t>
        </is>
      </c>
      <c r="T13" s="11" t="inlineStr">
        <is>
          <t>USD88</t>
        </is>
      </c>
      <c r="U13" s="11" t="n">
        <v>1.9192</v>
      </c>
    </row>
    <row r="14" ht="13.15" customHeight="1">
      <c r="B14" s="13" t="n"/>
      <c r="D14" s="6" t="inlineStr">
        <is>
          <t>Mt</t>
        </is>
      </c>
      <c r="E14" s="6" t="inlineStr">
        <is>
          <t>Kt</t>
        </is>
      </c>
      <c r="F14" s="6" t="n">
        <v>1000</v>
      </c>
      <c r="K14" s="13" t="n"/>
      <c r="L14" s="19" t="inlineStr">
        <is>
          <t>USD03</t>
        </is>
      </c>
      <c r="Q14" s="11" t="inlineStr">
        <is>
          <t>G_CUREX</t>
        </is>
      </c>
      <c r="S14" s="11" t="inlineStr">
        <is>
          <t>USD20</t>
        </is>
      </c>
      <c r="T14" s="11" t="inlineStr">
        <is>
          <t>USD89</t>
        </is>
      </c>
      <c r="U14" s="11" t="n">
        <v>1.8468</v>
      </c>
    </row>
    <row r="15" ht="13.15" customHeight="1">
      <c r="B15" s="13" t="n"/>
      <c r="D15" s="6" t="inlineStr">
        <is>
          <t>B$</t>
        </is>
      </c>
      <c r="E15" s="6" t="inlineStr">
        <is>
          <t>m$</t>
        </is>
      </c>
      <c r="F15" s="6" t="n">
        <v>1000</v>
      </c>
      <c r="K15" s="13" t="n"/>
      <c r="L15" s="19" t="inlineStr">
        <is>
          <t>USD04</t>
        </is>
      </c>
      <c r="Q15" s="11" t="inlineStr">
        <is>
          <t>G_CUREX</t>
        </is>
      </c>
      <c r="S15" s="11" t="inlineStr">
        <is>
          <t>USD20</t>
        </is>
      </c>
      <c r="T15" s="11" t="inlineStr">
        <is>
          <t>USD90</t>
        </is>
      </c>
      <c r="U15" s="11" t="n">
        <v>1.7799</v>
      </c>
    </row>
    <row r="16" ht="13.15" customHeight="1">
      <c r="B16" s="13" t="n"/>
      <c r="D16" s="6" t="inlineStr">
        <is>
          <t>TBtu</t>
        </is>
      </c>
      <c r="E16" s="6" t="inlineStr">
        <is>
          <t>PJ</t>
        </is>
      </c>
      <c r="F16" s="6" t="n">
        <v>1.05555</v>
      </c>
      <c r="K16" s="13" t="n"/>
      <c r="L16" s="19" t="inlineStr">
        <is>
          <t>USD05</t>
        </is>
      </c>
      <c r="Q16" s="11" t="inlineStr">
        <is>
          <t>G_CUREX</t>
        </is>
      </c>
      <c r="S16" s="11" t="inlineStr">
        <is>
          <t>USD20</t>
        </is>
      </c>
      <c r="T16" s="11" t="inlineStr">
        <is>
          <t>USD91</t>
        </is>
      </c>
      <c r="U16" s="11" t="n">
        <v>1.722</v>
      </c>
    </row>
    <row r="17" ht="13.15" customHeight="1">
      <c r="D17" s="6" t="inlineStr">
        <is>
          <t>ktoe</t>
        </is>
      </c>
      <c r="E17" s="6" t="inlineStr">
        <is>
          <t>PJ</t>
        </is>
      </c>
      <c r="F17" s="6" t="n">
        <v>0.041868</v>
      </c>
      <c r="K17" s="13" t="n"/>
      <c r="L17" s="19" t="inlineStr">
        <is>
          <t>USD06</t>
        </is>
      </c>
      <c r="Q17" s="11" t="inlineStr">
        <is>
          <t>G_CUREX</t>
        </is>
      </c>
      <c r="S17" s="11" t="inlineStr">
        <is>
          <t>USD20</t>
        </is>
      </c>
      <c r="T17" s="11" t="inlineStr">
        <is>
          <t>USD92</t>
        </is>
      </c>
      <c r="U17" s="11" t="n">
        <v>1.6836</v>
      </c>
    </row>
    <row r="18" ht="13.15" customHeight="1">
      <c r="D18" s="6" t="inlineStr">
        <is>
          <t>mtoe</t>
        </is>
      </c>
      <c r="E18" s="6" t="inlineStr">
        <is>
          <t>PJ</t>
        </is>
      </c>
      <c r="F18" s="6" t="n">
        <v>41.868</v>
      </c>
      <c r="L18" s="19" t="inlineStr">
        <is>
          <t>USD07</t>
        </is>
      </c>
      <c r="Q18" s="11" t="inlineStr">
        <is>
          <t>G_CUREX</t>
        </is>
      </c>
      <c r="S18" s="11" t="inlineStr">
        <is>
          <t>USD20</t>
        </is>
      </c>
      <c r="T18" s="11" t="inlineStr">
        <is>
          <t>USD93</t>
        </is>
      </c>
      <c r="U18" s="11" t="n">
        <v>1.6446</v>
      </c>
    </row>
    <row r="19" ht="13.15" customHeight="1">
      <c r="D19" s="6" t="inlineStr">
        <is>
          <t>Gwh</t>
        </is>
      </c>
      <c r="E19" s="6" t="inlineStr">
        <is>
          <t>PJ</t>
        </is>
      </c>
      <c r="F19" s="6" t="n">
        <v>0.0036</v>
      </c>
      <c r="L19" s="19" t="inlineStr">
        <is>
          <t>USD08</t>
        </is>
      </c>
      <c r="Q19" s="11" t="inlineStr">
        <is>
          <t>G_CUREX</t>
        </is>
      </c>
      <c r="S19" s="11" t="inlineStr">
        <is>
          <t>USD20</t>
        </is>
      </c>
      <c r="T19" s="11" t="inlineStr">
        <is>
          <t>USD94</t>
        </is>
      </c>
      <c r="U19" s="11" t="n">
        <v>1.6102</v>
      </c>
    </row>
    <row r="20" ht="13.15" customHeight="1">
      <c r="D20" s="6" t="inlineStr">
        <is>
          <t>Gt</t>
        </is>
      </c>
      <c r="E20" s="6" t="inlineStr">
        <is>
          <t>Kt</t>
        </is>
      </c>
      <c r="F20" s="6" t="n">
        <v>1000000</v>
      </c>
      <c r="L20" s="19" t="inlineStr">
        <is>
          <t>USD09</t>
        </is>
      </c>
      <c r="Q20" s="11" t="inlineStr">
        <is>
          <t>G_CUREX</t>
        </is>
      </c>
      <c r="S20" s="11" t="inlineStr">
        <is>
          <t>USD20</t>
        </is>
      </c>
      <c r="T20" s="11" t="inlineStr">
        <is>
          <t>USD95</t>
        </is>
      </c>
      <c r="U20" s="11" t="n">
        <v>1.5771</v>
      </c>
    </row>
    <row r="21" ht="13.15" customHeight="1">
      <c r="D21" s="6" t="inlineStr">
        <is>
          <t>bEur</t>
        </is>
      </c>
      <c r="E21" s="6" t="inlineStr">
        <is>
          <t>mEur</t>
        </is>
      </c>
      <c r="F21" s="6" t="n">
        <v>1000</v>
      </c>
      <c r="L21" s="19" t="inlineStr">
        <is>
          <t>USD10</t>
        </is>
      </c>
      <c r="Q21" s="11" t="inlineStr">
        <is>
          <t>G_CUREX</t>
        </is>
      </c>
      <c r="S21" s="11" t="inlineStr">
        <is>
          <t>USD20</t>
        </is>
      </c>
      <c r="T21" s="11" t="inlineStr">
        <is>
          <t>USD96</t>
        </is>
      </c>
      <c r="U21" s="11" t="n">
        <v>1.5488</v>
      </c>
    </row>
    <row r="22" ht="13.15" customHeight="1">
      <c r="D22" s="6" t="inlineStr">
        <is>
          <t>$/GJ</t>
        </is>
      </c>
      <c r="E22" s="6" t="inlineStr">
        <is>
          <t>$/bbl</t>
        </is>
      </c>
      <c r="F22" s="6" t="n">
        <v>5.86152</v>
      </c>
      <c r="L22" s="19" t="inlineStr">
        <is>
          <t>USD11</t>
        </is>
      </c>
      <c r="Q22" s="11" t="inlineStr">
        <is>
          <t>G_CUREX</t>
        </is>
      </c>
      <c r="S22" s="11" t="inlineStr">
        <is>
          <t>USD20</t>
        </is>
      </c>
      <c r="T22" s="11" t="inlineStr">
        <is>
          <t>USD97</t>
        </is>
      </c>
      <c r="U22" s="11" t="n">
        <v>1.5224</v>
      </c>
    </row>
    <row r="23" ht="13.15" customHeight="1">
      <c r="D23" s="6" t="inlineStr">
        <is>
          <t>$/ton</t>
        </is>
      </c>
      <c r="E23" s="6" t="inlineStr">
        <is>
          <t>m$/kt</t>
        </is>
      </c>
      <c r="F23" s="6" t="n">
        <v>0.001</v>
      </c>
      <c r="L23" s="19" t="inlineStr">
        <is>
          <t>USD12</t>
        </is>
      </c>
      <c r="Q23" s="11" t="inlineStr">
        <is>
          <t>G_CUREX</t>
        </is>
      </c>
      <c r="S23" s="11" t="inlineStr">
        <is>
          <t>USD20</t>
        </is>
      </c>
      <c r="T23" s="11" t="inlineStr">
        <is>
          <t>USD98</t>
        </is>
      </c>
      <c r="U23" s="11" t="n">
        <v>1.5058</v>
      </c>
    </row>
    <row r="24" ht="13.15" customHeight="1">
      <c r="D24" s="6" t="inlineStr">
        <is>
          <t>EJ</t>
        </is>
      </c>
      <c r="E24" s="6" t="inlineStr">
        <is>
          <t>PJ</t>
        </is>
      </c>
      <c r="F24" s="6" t="n">
        <v>1000</v>
      </c>
      <c r="L24" s="19" t="inlineStr">
        <is>
          <t>USD13</t>
        </is>
      </c>
      <c r="Q24" s="11" t="inlineStr">
        <is>
          <t>G_CUREX</t>
        </is>
      </c>
      <c r="S24" s="11" t="inlineStr">
        <is>
          <t>USD20</t>
        </is>
      </c>
      <c r="T24" s="11" t="inlineStr">
        <is>
          <t>USD99</t>
        </is>
      </c>
      <c r="U24" s="11" t="n">
        <v>1.4845</v>
      </c>
    </row>
    <row r="25" ht="13.15" customHeight="1">
      <c r="D25" s="6" t="inlineStr">
        <is>
          <t>bcm</t>
        </is>
      </c>
      <c r="E25" s="6" t="inlineStr">
        <is>
          <t>PJ</t>
        </is>
      </c>
      <c r="F25" s="6" t="n">
        <v>37.68</v>
      </c>
      <c r="L25" s="19" t="inlineStr">
        <is>
          <t>USD14</t>
        </is>
      </c>
      <c r="Q25" s="11" t="inlineStr">
        <is>
          <t>G_CUREX</t>
        </is>
      </c>
      <c r="S25" s="11" t="inlineStr">
        <is>
          <t>USD20</t>
        </is>
      </c>
      <c r="T25" s="11" t="inlineStr">
        <is>
          <t>USD00</t>
        </is>
      </c>
      <c r="U25" s="11" t="n">
        <v>1.4518</v>
      </c>
    </row>
    <row r="26" ht="13.15" customHeight="1">
      <c r="D26" s="6" t="inlineStr">
        <is>
          <t>mbpd</t>
        </is>
      </c>
      <c r="E26" s="6" t="inlineStr">
        <is>
          <t>PJ</t>
        </is>
      </c>
      <c r="F26" s="6" t="n">
        <v>2139.4548</v>
      </c>
      <c r="L26" s="19" t="inlineStr">
        <is>
          <t>USD15</t>
        </is>
      </c>
      <c r="Q26" s="11" t="inlineStr">
        <is>
          <t>G_CUREX</t>
        </is>
      </c>
      <c r="S26" s="11" t="inlineStr">
        <is>
          <t>USD20</t>
        </is>
      </c>
      <c r="T26" s="11" t="inlineStr">
        <is>
          <t>USD01</t>
        </is>
      </c>
      <c r="U26" s="11" t="n">
        <v>1.4199</v>
      </c>
    </row>
    <row r="27" ht="13.15" customHeight="1">
      <c r="D27" s="6" t="inlineStr">
        <is>
          <t>Cents per Kwh</t>
        </is>
      </c>
      <c r="E27" s="6" t="inlineStr">
        <is>
          <t>$ per GJ</t>
        </is>
      </c>
      <c r="F27" s="6" t="n">
        <v>2.78</v>
      </c>
      <c r="L27" s="19" t="inlineStr">
        <is>
          <t>USD16</t>
        </is>
      </c>
      <c r="Q27" s="11" t="inlineStr">
        <is>
          <t>G_CUREX</t>
        </is>
      </c>
      <c r="S27" s="11" t="inlineStr">
        <is>
          <t>USD20</t>
        </is>
      </c>
      <c r="T27" s="11" t="inlineStr">
        <is>
          <t>USD02</t>
        </is>
      </c>
      <c r="U27" s="11" t="n">
        <v>1.3986</v>
      </c>
    </row>
    <row r="28" ht="13.15" customHeight="1">
      <c r="D28" s="6" t="inlineStr">
        <is>
          <t>Twh</t>
        </is>
      </c>
      <c r="E28" s="6" t="inlineStr">
        <is>
          <t>PJ</t>
        </is>
      </c>
      <c r="F28" s="6" t="n">
        <v>3.6</v>
      </c>
      <c r="L28" s="19" t="inlineStr">
        <is>
          <t>USD17</t>
        </is>
      </c>
      <c r="Q28" s="11" t="inlineStr">
        <is>
          <t>G_CUREX</t>
        </is>
      </c>
      <c r="S28" s="11" t="inlineStr">
        <is>
          <t>USD20</t>
        </is>
      </c>
      <c r="T28" s="11" t="inlineStr">
        <is>
          <t>USD03</t>
        </is>
      </c>
      <c r="U28" s="11" t="n">
        <v>1.3727</v>
      </c>
    </row>
    <row r="29" ht="13.15" customHeight="1">
      <c r="D29" s="6" t="inlineStr">
        <is>
          <t>PJ</t>
        </is>
      </c>
      <c r="E29" s="6" t="inlineStr">
        <is>
          <t>PJ</t>
        </is>
      </c>
      <c r="F29" s="6" t="n">
        <v>1</v>
      </c>
      <c r="L29" s="19" t="inlineStr">
        <is>
          <t>USD18</t>
        </is>
      </c>
      <c r="Q29" s="11" t="inlineStr">
        <is>
          <t>G_CUREX</t>
        </is>
      </c>
      <c r="S29" s="11" t="inlineStr">
        <is>
          <t>USD20</t>
        </is>
      </c>
      <c r="T29" s="11" t="inlineStr">
        <is>
          <t>USD04</t>
        </is>
      </c>
      <c r="U29" s="11" t="n">
        <v>1.3369</v>
      </c>
    </row>
    <row r="30" ht="13.15" customHeight="1">
      <c r="D30" s="6" t="inlineStr">
        <is>
          <t>GWp</t>
        </is>
      </c>
      <c r="E30" s="6" t="inlineStr">
        <is>
          <t>PJ</t>
        </is>
      </c>
      <c r="F30" s="6" t="n">
        <v>31.536</v>
      </c>
      <c r="L30" s="19" t="inlineStr">
        <is>
          <t>USD19</t>
        </is>
      </c>
      <c r="Q30" s="11" t="inlineStr">
        <is>
          <t>G_CUREX</t>
        </is>
      </c>
      <c r="S30" s="11" t="inlineStr">
        <is>
          <t>USD20</t>
        </is>
      </c>
      <c r="T30" s="11" t="inlineStr">
        <is>
          <t>USD05</t>
        </is>
      </c>
      <c r="U30" s="11" t="n">
        <v>1.2967</v>
      </c>
    </row>
    <row r="31" ht="13.15" customHeight="1">
      <c r="D31" s="6" t="inlineStr">
        <is>
          <t>mt H2</t>
        </is>
      </c>
      <c r="E31" s="6" t="inlineStr">
        <is>
          <t>PJ</t>
        </is>
      </c>
      <c r="F31" s="6" t="n">
        <v>120</v>
      </c>
      <c r="L31" s="19" t="inlineStr">
        <is>
          <t>USD20</t>
        </is>
      </c>
      <c r="Q31" s="11" t="inlineStr">
        <is>
          <t>G_CUREX</t>
        </is>
      </c>
      <c r="S31" s="11" t="inlineStr">
        <is>
          <t>USD20</t>
        </is>
      </c>
      <c r="T31" s="11" t="inlineStr">
        <is>
          <t>USD06</t>
        </is>
      </c>
      <c r="U31" s="11" t="n">
        <v>1.2583</v>
      </c>
    </row>
    <row r="32" ht="13.15" customHeight="1">
      <c r="D32" s="11" t="inlineStr">
        <is>
          <t>mboe</t>
        </is>
      </c>
      <c r="E32" s="11" t="inlineStr">
        <is>
          <t>PJ</t>
        </is>
      </c>
      <c r="F32" s="11" t="n">
        <v>5.86152</v>
      </c>
      <c r="L32" s="19" t="inlineStr">
        <is>
          <t>USD21</t>
        </is>
      </c>
      <c r="Q32" s="11" t="inlineStr">
        <is>
          <t>G_CUREX</t>
        </is>
      </c>
      <c r="S32" s="11" t="inlineStr">
        <is>
          <t>USD20</t>
        </is>
      </c>
      <c r="T32" s="11" t="inlineStr">
        <is>
          <t>USD07</t>
        </is>
      </c>
      <c r="U32" s="11" t="n">
        <v>1.2253</v>
      </c>
    </row>
    <row r="33" ht="13.15" customHeight="1">
      <c r="D33" s="11" t="inlineStr">
        <is>
          <t>mt LNG</t>
        </is>
      </c>
      <c r="E33" s="11" t="inlineStr">
        <is>
          <t>PJ</t>
        </is>
      </c>
      <c r="F33" s="11" t="n">
        <v>54</v>
      </c>
      <c r="L33" s="19" t="inlineStr">
        <is>
          <t>USD22</t>
        </is>
      </c>
      <c r="Q33" s="11" t="inlineStr">
        <is>
          <t>G_CUREX</t>
        </is>
      </c>
      <c r="S33" s="11" t="inlineStr">
        <is>
          <t>USD20</t>
        </is>
      </c>
      <c r="T33" s="11" t="inlineStr">
        <is>
          <t>USD08</t>
        </is>
      </c>
      <c r="U33" s="11" t="n">
        <v>1.2024</v>
      </c>
    </row>
    <row r="34" ht="13.15" customHeight="1">
      <c r="L34" s="19" t="inlineStr">
        <is>
          <t>USD23</t>
        </is>
      </c>
      <c r="Q34" s="11" t="inlineStr">
        <is>
          <t>G_CUREX</t>
        </is>
      </c>
      <c r="S34" s="11" t="inlineStr">
        <is>
          <t>USD20</t>
        </is>
      </c>
      <c r="T34" s="11" t="inlineStr">
        <is>
          <t>USD09</t>
        </is>
      </c>
      <c r="U34" s="11" t="n">
        <v>1.1931</v>
      </c>
    </row>
    <row r="35" ht="13.15" customHeight="1">
      <c r="L35" s="19" t="inlineStr">
        <is>
          <t>USD24</t>
        </is>
      </c>
      <c r="Q35" s="11" t="inlineStr">
        <is>
          <t>G_CUREX</t>
        </is>
      </c>
      <c r="S35" s="11" t="inlineStr">
        <is>
          <t>USD20</t>
        </is>
      </c>
      <c r="T35" s="11" t="inlineStr">
        <is>
          <t>USD10</t>
        </is>
      </c>
      <c r="U35" s="11" t="n">
        <v>1.1793</v>
      </c>
    </row>
    <row r="36" ht="13.15" customHeight="1">
      <c r="L36" s="19" t="inlineStr">
        <is>
          <t>USD25</t>
        </is>
      </c>
      <c r="Q36" s="11" t="inlineStr">
        <is>
          <t>G_CUREX</t>
        </is>
      </c>
      <c r="S36" s="11" t="inlineStr">
        <is>
          <t>USD20</t>
        </is>
      </c>
      <c r="T36" s="11" t="inlineStr">
        <is>
          <t>USD11</t>
        </is>
      </c>
      <c r="U36" s="11" t="n">
        <v>1.1552</v>
      </c>
    </row>
    <row r="37" ht="13.15" customHeight="1">
      <c r="L37" s="19" t="inlineStr">
        <is>
          <t>USD83</t>
        </is>
      </c>
      <c r="Q37" s="11" t="inlineStr">
        <is>
          <t>G_CUREX</t>
        </is>
      </c>
      <c r="S37" s="11" t="inlineStr">
        <is>
          <t>USD20</t>
        </is>
      </c>
      <c r="T37" s="11" t="inlineStr">
        <is>
          <t>USD12</t>
        </is>
      </c>
      <c r="U37" s="11" t="n">
        <v>1.1334</v>
      </c>
    </row>
    <row r="38" ht="13.15" customHeight="1">
      <c r="L38" s="19" t="inlineStr">
        <is>
          <t>USD84</t>
        </is>
      </c>
      <c r="Q38" s="11" t="inlineStr">
        <is>
          <t>G_CUREX</t>
        </is>
      </c>
      <c r="S38" s="11" t="inlineStr">
        <is>
          <t>USD20</t>
        </is>
      </c>
      <c r="T38" s="11" t="inlineStr">
        <is>
          <t>USD13</t>
        </is>
      </c>
      <c r="U38" s="11" t="n">
        <v>1.1137</v>
      </c>
    </row>
    <row r="39" ht="13.15" customHeight="1">
      <c r="L39" s="19" t="inlineStr">
        <is>
          <t>USD85</t>
        </is>
      </c>
      <c r="Q39" s="11" t="inlineStr">
        <is>
          <t>G_CUREX</t>
        </is>
      </c>
      <c r="S39" s="11" t="inlineStr">
        <is>
          <t>USD20</t>
        </is>
      </c>
      <c r="T39" s="11" t="inlineStr">
        <is>
          <t>USD14</t>
        </is>
      </c>
      <c r="U39" s="11" t="n">
        <v>1.0935</v>
      </c>
    </row>
    <row r="40" ht="13.15" customHeight="1">
      <c r="L40" s="19" t="inlineStr">
        <is>
          <t>USD86</t>
        </is>
      </c>
      <c r="Q40" s="11" t="inlineStr">
        <is>
          <t>G_CUREX</t>
        </is>
      </c>
      <c r="S40" s="11" t="inlineStr">
        <is>
          <t>USD20</t>
        </is>
      </c>
      <c r="T40" s="11" t="inlineStr">
        <is>
          <t>USD15</t>
        </is>
      </c>
      <c r="U40" s="11" t="n">
        <v>1.0831</v>
      </c>
    </row>
    <row r="41" ht="13.15" customHeight="1">
      <c r="L41" s="19" t="inlineStr">
        <is>
          <t>USD87</t>
        </is>
      </c>
      <c r="Q41" s="11" t="inlineStr">
        <is>
          <t>G_CUREX</t>
        </is>
      </c>
      <c r="S41" s="11" t="inlineStr">
        <is>
          <t>USD20</t>
        </is>
      </c>
      <c r="T41" s="11" t="inlineStr">
        <is>
          <t>USD16</t>
        </is>
      </c>
      <c r="U41" s="11" t="n">
        <v>1.0719</v>
      </c>
    </row>
    <row r="42" ht="13.15" customHeight="1">
      <c r="L42" s="19" t="inlineStr">
        <is>
          <t>USD88</t>
        </is>
      </c>
      <c r="Q42" s="11" t="inlineStr">
        <is>
          <t>G_CUREX</t>
        </is>
      </c>
      <c r="S42" s="11" t="inlineStr">
        <is>
          <t>USD20</t>
        </is>
      </c>
      <c r="T42" s="11" t="inlineStr">
        <is>
          <t>USD17</t>
        </is>
      </c>
      <c r="U42" s="11" t="n">
        <v>1.0519</v>
      </c>
    </row>
    <row r="43" ht="13.15" customHeight="1">
      <c r="L43" s="19" t="inlineStr">
        <is>
          <t>USD89</t>
        </is>
      </c>
      <c r="Q43" s="11" t="inlineStr">
        <is>
          <t>G_CUREX</t>
        </is>
      </c>
      <c r="S43" s="11" t="inlineStr">
        <is>
          <t>USD20</t>
        </is>
      </c>
      <c r="T43" s="11" t="inlineStr">
        <is>
          <t>USD18</t>
        </is>
      </c>
      <c r="U43" s="11" t="n">
        <v>1.0274</v>
      </c>
    </row>
    <row r="44" ht="13.15" customHeight="1">
      <c r="L44" s="19" t="inlineStr">
        <is>
          <t>USD90</t>
        </is>
      </c>
      <c r="Q44" s="11" t="inlineStr">
        <is>
          <t>G_CUREX</t>
        </is>
      </c>
      <c r="S44" s="11" t="inlineStr">
        <is>
          <t>USD20</t>
        </is>
      </c>
      <c r="T44" s="11" t="inlineStr">
        <is>
          <t>USD19</t>
        </is>
      </c>
      <c r="U44" s="11" t="n">
        <v>1.0091</v>
      </c>
    </row>
    <row r="45" ht="13.15" customHeight="1">
      <c r="L45" s="19" t="inlineStr">
        <is>
          <t>USD91</t>
        </is>
      </c>
      <c r="Q45" s="11" t="inlineStr">
        <is>
          <t>*G_CUREX</t>
        </is>
      </c>
      <c r="S45" s="11" t="inlineStr">
        <is>
          <t>USD20</t>
        </is>
      </c>
      <c r="T45" s="11" t="inlineStr">
        <is>
          <t>USD20</t>
        </is>
      </c>
      <c r="U45" s="11" t="n">
        <v>1</v>
      </c>
    </row>
    <row r="46" ht="13.15" customHeight="1">
      <c r="L46" s="19" t="inlineStr">
        <is>
          <t>USD92</t>
        </is>
      </c>
      <c r="Q46" s="11" t="inlineStr">
        <is>
          <t>G_CUREX</t>
        </is>
      </c>
      <c r="S46" s="11" t="inlineStr">
        <is>
          <t>USD20</t>
        </is>
      </c>
      <c r="T46" s="11" t="inlineStr">
        <is>
          <t>USD21</t>
        </is>
      </c>
      <c r="U46" s="11" t="n">
        <v>0.9896</v>
      </c>
    </row>
    <row r="47" ht="13.15" customHeight="1">
      <c r="L47" s="19" t="inlineStr">
        <is>
          <t>USD93</t>
        </is>
      </c>
      <c r="Q47" s="11" t="inlineStr">
        <is>
          <t>G_CUREX</t>
        </is>
      </c>
      <c r="S47" s="11" t="inlineStr">
        <is>
          <t>USD20</t>
        </is>
      </c>
      <c r="T47" s="11" t="inlineStr">
        <is>
          <t>USD22</t>
        </is>
      </c>
      <c r="U47" s="11" t="n">
        <v>0.9781</v>
      </c>
    </row>
    <row r="48" ht="13.15" customHeight="1">
      <c r="L48" s="19" t="inlineStr">
        <is>
          <t>USD94</t>
        </is>
      </c>
      <c r="Q48" s="11" t="inlineStr">
        <is>
          <t>G_CUREX</t>
        </is>
      </c>
      <c r="S48" s="11" t="inlineStr">
        <is>
          <t>USD20</t>
        </is>
      </c>
      <c r="T48" s="11" t="inlineStr">
        <is>
          <t>USD23</t>
        </is>
      </c>
      <c r="U48" s="11" t="n">
        <v>0.965</v>
      </c>
    </row>
    <row r="49" ht="13.15" customHeight="1">
      <c r="L49" s="19" t="inlineStr">
        <is>
          <t>USD95</t>
        </is>
      </c>
      <c r="Q49" s="11" t="inlineStr">
        <is>
          <t>G_CUREX</t>
        </is>
      </c>
      <c r="S49" s="11" t="inlineStr">
        <is>
          <t>USD20</t>
        </is>
      </c>
      <c r="T49" s="11" t="inlineStr">
        <is>
          <t>USD24</t>
        </is>
      </c>
      <c r="U49" s="11" t="n">
        <v>0.9491000000000001</v>
      </c>
    </row>
    <row r="50" ht="13.15" customHeight="1">
      <c r="L50" s="19" t="inlineStr">
        <is>
          <t>USD96</t>
        </is>
      </c>
      <c r="Q50" s="11" t="inlineStr">
        <is>
          <t>G_CUREX</t>
        </is>
      </c>
      <c r="S50" s="11" t="inlineStr">
        <is>
          <t>USD20</t>
        </is>
      </c>
      <c r="T50" s="11" t="inlineStr">
        <is>
          <t>USD25</t>
        </is>
      </c>
      <c r="U50" s="11" t="n">
        <v>0.9297</v>
      </c>
    </row>
    <row r="51" ht="13.15" customHeight="1">
      <c r="L51" s="19" t="inlineStr">
        <is>
          <t>USD97</t>
        </is>
      </c>
      <c r="Q51" s="11" t="inlineStr">
        <is>
          <t>G_DRATE</t>
        </is>
      </c>
      <c r="T51" s="11" t="inlineStr">
        <is>
          <t>USD83</t>
        </is>
      </c>
      <c r="U51" s="11" t="n">
        <v>0.07000000000000001</v>
      </c>
    </row>
    <row r="52" ht="13.15" customHeight="1">
      <c r="L52" s="19" t="inlineStr">
        <is>
          <t>USD98</t>
        </is>
      </c>
      <c r="Q52" s="11" t="inlineStr">
        <is>
          <t>G_DRATE</t>
        </is>
      </c>
      <c r="T52" s="11" t="inlineStr">
        <is>
          <t>USD84</t>
        </is>
      </c>
      <c r="U52" s="11" t="n">
        <v>0.07000000000000001</v>
      </c>
    </row>
    <row r="53" ht="13.15" customHeight="1">
      <c r="L53" s="19" t="inlineStr">
        <is>
          <t>USD99</t>
        </is>
      </c>
      <c r="Q53" s="11" t="inlineStr">
        <is>
          <t>G_DRATE</t>
        </is>
      </c>
      <c r="T53" s="11" t="inlineStr">
        <is>
          <t>USD85</t>
        </is>
      </c>
      <c r="U53" s="11" t="n">
        <v>0.07000000000000001</v>
      </c>
    </row>
    <row r="54" ht="13.15" customHeight="1">
      <c r="L54" s="19" t="inlineStr">
        <is>
          <t>USD21_alt</t>
        </is>
      </c>
      <c r="Q54" s="11" t="inlineStr">
        <is>
          <t>G_DRATE</t>
        </is>
      </c>
      <c r="T54" s="11" t="inlineStr">
        <is>
          <t>USD86</t>
        </is>
      </c>
      <c r="U54" s="11" t="n">
        <v>0.07000000000000001</v>
      </c>
    </row>
    <row r="55">
      <c r="Q55" s="11" t="inlineStr">
        <is>
          <t>G_DRATE</t>
        </is>
      </c>
      <c r="T55" s="11" t="inlineStr">
        <is>
          <t>USD87</t>
        </is>
      </c>
      <c r="U55" s="11" t="n">
        <v>0.07000000000000001</v>
      </c>
    </row>
    <row r="56">
      <c r="Q56" s="11" t="inlineStr">
        <is>
          <t>G_DRATE</t>
        </is>
      </c>
      <c r="T56" s="11" t="inlineStr">
        <is>
          <t>USD88</t>
        </is>
      </c>
      <c r="U56" s="11" t="n">
        <v>0.07000000000000001</v>
      </c>
    </row>
    <row r="57">
      <c r="Q57" s="11" t="inlineStr">
        <is>
          <t>G_DRATE</t>
        </is>
      </c>
      <c r="T57" s="11" t="inlineStr">
        <is>
          <t>USD89</t>
        </is>
      </c>
      <c r="U57" s="11" t="n">
        <v>0.07000000000000001</v>
      </c>
    </row>
    <row r="58">
      <c r="Q58" s="11" t="inlineStr">
        <is>
          <t>G_DRATE</t>
        </is>
      </c>
      <c r="T58" s="11" t="inlineStr">
        <is>
          <t>USD90</t>
        </is>
      </c>
      <c r="U58" s="11" t="n">
        <v>0.07000000000000001</v>
      </c>
    </row>
    <row r="59">
      <c r="Q59" s="11" t="inlineStr">
        <is>
          <t>G_DRATE</t>
        </is>
      </c>
      <c r="T59" s="11" t="inlineStr">
        <is>
          <t>USD91</t>
        </is>
      </c>
      <c r="U59" s="11" t="n">
        <v>0.07000000000000001</v>
      </c>
    </row>
    <row r="60">
      <c r="Q60" s="11" t="inlineStr">
        <is>
          <t>G_DRATE</t>
        </is>
      </c>
      <c r="T60" s="11" t="inlineStr">
        <is>
          <t>USD92</t>
        </is>
      </c>
      <c r="U60" s="11" t="n">
        <v>0.07000000000000001</v>
      </c>
    </row>
    <row r="61">
      <c r="Q61" s="11" t="inlineStr">
        <is>
          <t>G_DRATE</t>
        </is>
      </c>
      <c r="T61" s="11" t="inlineStr">
        <is>
          <t>USD93</t>
        </is>
      </c>
      <c r="U61" s="11" t="n">
        <v>0.07000000000000001</v>
      </c>
    </row>
    <row r="62">
      <c r="Q62" s="11" t="inlineStr">
        <is>
          <t>G_DRATE</t>
        </is>
      </c>
      <c r="T62" s="11" t="inlineStr">
        <is>
          <t>USD94</t>
        </is>
      </c>
      <c r="U62" s="11" t="n">
        <v>0.07000000000000001</v>
      </c>
    </row>
    <row r="63">
      <c r="Q63" s="11" t="inlineStr">
        <is>
          <t>G_DRATE</t>
        </is>
      </c>
      <c r="T63" s="11" t="inlineStr">
        <is>
          <t>USD95</t>
        </is>
      </c>
      <c r="U63" s="11" t="n">
        <v>0.07000000000000001</v>
      </c>
    </row>
    <row r="64">
      <c r="Q64" s="11" t="inlineStr">
        <is>
          <t>G_DRATE</t>
        </is>
      </c>
      <c r="T64" s="11" t="inlineStr">
        <is>
          <t>USD96</t>
        </is>
      </c>
      <c r="U64" s="11" t="n">
        <v>0.07000000000000001</v>
      </c>
    </row>
    <row r="65">
      <c r="Q65" s="11" t="inlineStr">
        <is>
          <t>G_DRATE</t>
        </is>
      </c>
      <c r="T65" s="11" t="inlineStr">
        <is>
          <t>USD97</t>
        </is>
      </c>
      <c r="U65" s="11" t="n">
        <v>0.07000000000000001</v>
      </c>
    </row>
    <row r="66">
      <c r="Q66" s="11" t="inlineStr">
        <is>
          <t>G_DRATE</t>
        </is>
      </c>
      <c r="T66" s="11" t="inlineStr">
        <is>
          <t>USD98</t>
        </is>
      </c>
      <c r="U66" s="11" t="n">
        <v>0.07000000000000001</v>
      </c>
    </row>
    <row r="67">
      <c r="Q67" s="11" t="inlineStr">
        <is>
          <t>G_DRATE</t>
        </is>
      </c>
      <c r="T67" s="11" t="inlineStr">
        <is>
          <t>USD99</t>
        </is>
      </c>
      <c r="U67" s="11" t="n">
        <v>0.07000000000000001</v>
      </c>
    </row>
    <row r="68">
      <c r="Q68" s="11" t="inlineStr">
        <is>
          <t>G_DRATE</t>
        </is>
      </c>
      <c r="T68" s="11" t="inlineStr">
        <is>
          <t>USD00</t>
        </is>
      </c>
      <c r="U68" s="11" t="n">
        <v>0.07000000000000001</v>
      </c>
    </row>
    <row r="69">
      <c r="Q69" s="11" t="inlineStr">
        <is>
          <t>G_DRATE</t>
        </is>
      </c>
      <c r="T69" s="11" t="inlineStr">
        <is>
          <t>USD01</t>
        </is>
      </c>
      <c r="U69" s="11" t="n">
        <v>0.07000000000000001</v>
      </c>
    </row>
    <row r="70">
      <c r="Q70" s="11" t="inlineStr">
        <is>
          <t>G_DRATE</t>
        </is>
      </c>
      <c r="T70" s="11" t="inlineStr">
        <is>
          <t>USD02</t>
        </is>
      </c>
      <c r="U70" s="11" t="n">
        <v>0.07000000000000001</v>
      </c>
    </row>
    <row r="71">
      <c r="Q71" s="11" t="inlineStr">
        <is>
          <t>G_DRATE</t>
        </is>
      </c>
      <c r="T71" s="11" t="inlineStr">
        <is>
          <t>USD03</t>
        </is>
      </c>
      <c r="U71" s="11" t="n">
        <v>0.07000000000000001</v>
      </c>
    </row>
    <row r="72">
      <c r="Q72" s="11" t="inlineStr">
        <is>
          <t>G_DRATE</t>
        </is>
      </c>
      <c r="T72" s="11" t="inlineStr">
        <is>
          <t>USD04</t>
        </is>
      </c>
      <c r="U72" s="11" t="n">
        <v>0.07000000000000001</v>
      </c>
    </row>
    <row r="73">
      <c r="Q73" s="11" t="inlineStr">
        <is>
          <t>G_DRATE</t>
        </is>
      </c>
      <c r="T73" s="11" t="inlineStr">
        <is>
          <t>USD05</t>
        </is>
      </c>
      <c r="U73" s="11" t="n">
        <v>0.07000000000000001</v>
      </c>
    </row>
    <row r="74">
      <c r="Q74" s="11" t="inlineStr">
        <is>
          <t>G_DRATE</t>
        </is>
      </c>
      <c r="T74" s="11" t="inlineStr">
        <is>
          <t>USD06</t>
        </is>
      </c>
      <c r="U74" s="11" t="n">
        <v>0.07000000000000001</v>
      </c>
    </row>
    <row r="75">
      <c r="Q75" s="11" t="inlineStr">
        <is>
          <t>G_DRATE</t>
        </is>
      </c>
      <c r="T75" s="11" t="inlineStr">
        <is>
          <t>USD07</t>
        </is>
      </c>
      <c r="U75" s="11" t="n">
        <v>0.07000000000000001</v>
      </c>
    </row>
    <row r="76">
      <c r="Q76" s="11" t="inlineStr">
        <is>
          <t>G_DRATE</t>
        </is>
      </c>
      <c r="T76" s="11" t="inlineStr">
        <is>
          <t>USD08</t>
        </is>
      </c>
      <c r="U76" s="11" t="n">
        <v>0.07000000000000001</v>
      </c>
    </row>
    <row r="77">
      <c r="Q77" s="11" t="inlineStr">
        <is>
          <t>G_DRATE</t>
        </is>
      </c>
      <c r="T77" s="11" t="inlineStr">
        <is>
          <t>USD09</t>
        </is>
      </c>
      <c r="U77" s="11" t="n">
        <v>0.07000000000000001</v>
      </c>
    </row>
    <row r="78">
      <c r="Q78" s="11" t="inlineStr">
        <is>
          <t>G_DRATE</t>
        </is>
      </c>
      <c r="T78" s="11" t="inlineStr">
        <is>
          <t>USD10</t>
        </is>
      </c>
      <c r="U78" s="11" t="n">
        <v>0.07000000000000001</v>
      </c>
    </row>
    <row r="79">
      <c r="Q79" s="11" t="inlineStr">
        <is>
          <t>G_DRATE</t>
        </is>
      </c>
      <c r="T79" s="11" t="inlineStr">
        <is>
          <t>USD11</t>
        </is>
      </c>
      <c r="U79" s="11" t="n">
        <v>0.07000000000000001</v>
      </c>
    </row>
    <row r="80">
      <c r="Q80" s="11" t="inlineStr">
        <is>
          <t>G_DRATE</t>
        </is>
      </c>
      <c r="T80" s="11" t="inlineStr">
        <is>
          <t>USD12</t>
        </is>
      </c>
      <c r="U80" s="11" t="n">
        <v>0.07000000000000001</v>
      </c>
    </row>
    <row r="81">
      <c r="Q81" s="11" t="inlineStr">
        <is>
          <t>G_DRATE</t>
        </is>
      </c>
      <c r="T81" s="11" t="inlineStr">
        <is>
          <t>USD13</t>
        </is>
      </c>
      <c r="U81" s="11" t="n">
        <v>0.07000000000000001</v>
      </c>
    </row>
    <row r="82">
      <c r="Q82" s="11" t="inlineStr">
        <is>
          <t>G_DRATE</t>
        </is>
      </c>
      <c r="T82" s="11" t="inlineStr">
        <is>
          <t>USD14</t>
        </is>
      </c>
      <c r="U82" s="11" t="n">
        <v>0.07000000000000001</v>
      </c>
    </row>
    <row r="83">
      <c r="Q83" s="11" t="inlineStr">
        <is>
          <t>G_DRATE</t>
        </is>
      </c>
      <c r="T83" s="11" t="inlineStr">
        <is>
          <t>USD15</t>
        </is>
      </c>
      <c r="U83" s="11" t="n">
        <v>0.07000000000000001</v>
      </c>
    </row>
    <row r="84">
      <c r="Q84" s="11" t="inlineStr">
        <is>
          <t>G_DRATE</t>
        </is>
      </c>
      <c r="T84" s="11" t="inlineStr">
        <is>
          <t>USD16</t>
        </is>
      </c>
      <c r="U84" s="11" t="n">
        <v>0.07000000000000001</v>
      </c>
    </row>
    <row r="85">
      <c r="Q85" s="11" t="inlineStr">
        <is>
          <t>G_DRATE</t>
        </is>
      </c>
      <c r="T85" s="11" t="inlineStr">
        <is>
          <t>USD17</t>
        </is>
      </c>
      <c r="U85" s="11" t="n">
        <v>0.07000000000000001</v>
      </c>
    </row>
    <row r="86">
      <c r="Q86" s="11" t="inlineStr">
        <is>
          <t>G_DRATE</t>
        </is>
      </c>
      <c r="T86" s="11" t="inlineStr">
        <is>
          <t>USD18</t>
        </is>
      </c>
      <c r="U86" s="11" t="n">
        <v>0.07000000000000001</v>
      </c>
    </row>
    <row r="87">
      <c r="Q87" s="11" t="inlineStr">
        <is>
          <t>G_DRATE</t>
        </is>
      </c>
      <c r="T87" s="11" t="inlineStr">
        <is>
          <t>USD19</t>
        </is>
      </c>
      <c r="U87" s="11" t="n">
        <v>0.07000000000000001</v>
      </c>
    </row>
    <row r="88">
      <c r="Q88" s="11" t="inlineStr">
        <is>
          <t>G_DRATE</t>
        </is>
      </c>
      <c r="T88" s="11" t="inlineStr">
        <is>
          <t>USD20</t>
        </is>
      </c>
      <c r="U88" s="11" t="n">
        <v>0.07000000000000001</v>
      </c>
    </row>
    <row r="89">
      <c r="Q89" s="11" t="inlineStr">
        <is>
          <t>G_DRATE</t>
        </is>
      </c>
      <c r="T89" s="11" t="inlineStr">
        <is>
          <t>USD21</t>
        </is>
      </c>
      <c r="U89" s="11" t="n">
        <v>0.07000000000000001</v>
      </c>
    </row>
    <row r="90">
      <c r="Q90" s="11" t="inlineStr">
        <is>
          <t>G_DRATE</t>
        </is>
      </c>
      <c r="T90" s="11" t="inlineStr">
        <is>
          <t>USD22</t>
        </is>
      </c>
      <c r="U90" s="11" t="n">
        <v>0.07000000000000001</v>
      </c>
    </row>
    <row r="91">
      <c r="Q91" s="11" t="inlineStr">
        <is>
          <t>G_DRATE</t>
        </is>
      </c>
      <c r="T91" s="11" t="inlineStr">
        <is>
          <t>USD23</t>
        </is>
      </c>
      <c r="U91" s="11" t="n">
        <v>0.07000000000000001</v>
      </c>
    </row>
    <row r="92">
      <c r="Q92" s="11" t="inlineStr">
        <is>
          <t>G_DRATE</t>
        </is>
      </c>
      <c r="T92" s="11" t="inlineStr">
        <is>
          <t>USD24</t>
        </is>
      </c>
      <c r="U92" s="11" t="n">
        <v>0.07000000000000001</v>
      </c>
    </row>
    <row r="93">
      <c r="Q93" s="11" t="inlineStr">
        <is>
          <t>G_DRATE</t>
        </is>
      </c>
      <c r="T93" s="11" t="inlineStr">
        <is>
          <t>USD25</t>
        </is>
      </c>
      <c r="U93" s="11" t="n">
        <v>0.07000000000000001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D33"/>
  <sheetViews>
    <sheetView workbookViewId="0">
      <selection activeCell="H35" sqref="H35"/>
    </sheetView>
  </sheetViews>
  <sheetFormatPr baseColWidth="8" defaultColWidth="8.86328125" defaultRowHeight="12.75"/>
  <cols>
    <col width="8.86328125" customWidth="1" style="6" min="1" max="2"/>
    <col width="20.3984375" bestFit="1" customWidth="1" style="6" min="3" max="3"/>
    <col width="8.86328125" customWidth="1" style="6" min="4" max="16384"/>
  </cols>
  <sheetData>
    <row r="3" ht="17.65" customHeight="1" thickBot="1">
      <c r="B3" s="20" t="inlineStr">
        <is>
          <t>~TFM_INS</t>
        </is>
      </c>
    </row>
    <row r="4" ht="15" customHeight="1" thickBot="1" thickTop="1">
      <c r="B4" s="4" t="inlineStr">
        <is>
          <t>Attribute</t>
        </is>
      </c>
      <c r="C4" s="4" t="inlineStr">
        <is>
          <t>Other_Indexes</t>
        </is>
      </c>
      <c r="D4" s="4" t="inlineStr">
        <is>
          <t>AllRegions</t>
        </is>
      </c>
    </row>
    <row r="5">
      <c r="B5" s="6" t="inlineStr">
        <is>
          <t>RPT_OPT</t>
        </is>
      </c>
      <c r="C5" s="6" t="inlineStr">
        <is>
          <t>ACT~2</t>
        </is>
      </c>
      <c r="D5" s="6" t="n">
        <v>-1</v>
      </c>
    </row>
    <row r="6">
      <c r="B6" s="6" t="inlineStr">
        <is>
          <t>RPT_OPT</t>
        </is>
      </c>
      <c r="C6" s="6" t="inlineStr">
        <is>
          <t>NCAP~1</t>
        </is>
      </c>
      <c r="D6" s="6" t="n">
        <v>1</v>
      </c>
    </row>
    <row r="7">
      <c r="B7" s="6" t="inlineStr">
        <is>
          <t>RPT_OPT</t>
        </is>
      </c>
      <c r="C7" s="6" t="inlineStr">
        <is>
          <t>FLO~3</t>
        </is>
      </c>
      <c r="D7" s="6" t="n">
        <v>1</v>
      </c>
    </row>
    <row r="8">
      <c r="B8" s="6" t="inlineStr">
        <is>
          <t>RPT_OPT</t>
        </is>
      </c>
      <c r="C8" s="6" t="inlineStr">
        <is>
          <t>FLO~5</t>
        </is>
      </c>
      <c r="D8" s="6" t="n">
        <v>1</v>
      </c>
    </row>
    <row r="9">
      <c r="B9" s="6" t="inlineStr">
        <is>
          <t>RPT_OPT</t>
        </is>
      </c>
      <c r="C9" s="6" t="inlineStr">
        <is>
          <t>FLO~1</t>
        </is>
      </c>
      <c r="D9" s="6" t="n">
        <v>1</v>
      </c>
    </row>
    <row r="10">
      <c r="B10" s="6" t="inlineStr">
        <is>
          <t>RPT_OPT</t>
        </is>
      </c>
      <c r="C10" s="6" t="inlineStr">
        <is>
          <t>COMPRD~1</t>
        </is>
      </c>
      <c r="D10" s="6" t="n">
        <v>1</v>
      </c>
    </row>
    <row r="11">
      <c r="B11" s="6" t="inlineStr">
        <is>
          <t>RPT_OPT</t>
        </is>
      </c>
      <c r="C11" s="6" t="inlineStr">
        <is>
          <t>OBJ~1</t>
        </is>
      </c>
      <c r="D11" s="6" t="n">
        <v>1</v>
      </c>
    </row>
    <row r="12">
      <c r="B12" s="6" t="inlineStr">
        <is>
          <t>RPT_OPT</t>
        </is>
      </c>
      <c r="C12" s="6" t="inlineStr">
        <is>
          <t>NCAP~1</t>
        </is>
      </c>
      <c r="D12" s="6" t="n">
        <v>1</v>
      </c>
    </row>
    <row r="13">
      <c r="B13" s="6" t="inlineStr">
        <is>
          <t>RPT_OPT</t>
        </is>
      </c>
      <c r="C13" s="6" t="inlineStr">
        <is>
          <t>ELC~1</t>
        </is>
      </c>
      <c r="D13" s="6" t="n">
        <v>1</v>
      </c>
    </row>
    <row r="14">
      <c r="B14" s="6" t="inlineStr">
        <is>
          <t>RPT_OPT</t>
        </is>
      </c>
      <c r="C14" s="6" t="inlineStr">
        <is>
          <t>ELC~3</t>
        </is>
      </c>
      <c r="D14" s="6" t="n">
        <v>2</v>
      </c>
    </row>
    <row r="15">
      <c r="B15" s="6" t="inlineStr">
        <is>
          <t>RPT_OPT</t>
        </is>
      </c>
      <c r="C15" s="6" t="inlineStr">
        <is>
          <t>COMPRD~4</t>
        </is>
      </c>
      <c r="D15" s="6" t="n">
        <v>1</v>
      </c>
    </row>
    <row r="16">
      <c r="B16" s="6" t="inlineStr">
        <is>
          <t>RPT_OPT</t>
        </is>
      </c>
      <c r="C16" s="6" t="inlineStr">
        <is>
          <t>ACT~9</t>
        </is>
      </c>
      <c r="D16" s="16" t="n">
        <v>1e-05</v>
      </c>
    </row>
    <row r="17">
      <c r="B17" s="6" t="inlineStr">
        <is>
          <t>RPT_OPT</t>
        </is>
      </c>
      <c r="C17" s="6" t="inlineStr">
        <is>
          <t>CAP~9</t>
        </is>
      </c>
      <c r="D17" s="16" t="n">
        <v>1e-05</v>
      </c>
    </row>
    <row r="18">
      <c r="B18" s="6" t="inlineStr">
        <is>
          <t>RPT_OPT</t>
        </is>
      </c>
      <c r="C18" s="6" t="inlineStr">
        <is>
          <t>FLO~9</t>
        </is>
      </c>
      <c r="D18" s="16" t="n">
        <v>1e-05</v>
      </c>
    </row>
    <row r="19">
      <c r="B19" s="6" t="inlineStr">
        <is>
          <t>RPT_OPT</t>
        </is>
      </c>
      <c r="C19" s="6" t="inlineStr">
        <is>
          <t>NCAP~9</t>
        </is>
      </c>
      <c r="D19" s="16" t="n">
        <v>1e-05</v>
      </c>
    </row>
    <row r="20">
      <c r="B20" s="6" t="inlineStr">
        <is>
          <t>RFCmd_FLAGS</t>
        </is>
      </c>
      <c r="C20" s="6" t="inlineStr">
        <is>
          <t>$ SET DATAGDXI YES</t>
        </is>
      </c>
      <c r="D20" s="17" t="n">
        <v>1</v>
      </c>
    </row>
    <row r="23">
      <c r="A23" s="18" t="inlineStr">
        <is>
          <t>This will enable metadata tags</t>
        </is>
      </c>
    </row>
    <row r="25" ht="17.65" customHeight="1" thickBot="1">
      <c r="B25" s="20" t="inlineStr">
        <is>
          <t>~md_dimensions</t>
        </is>
      </c>
    </row>
    <row r="26" ht="15" customHeight="1" thickBot="1" thickTop="1">
      <c r="B26" s="4" t="inlineStr">
        <is>
          <t>name</t>
        </is>
      </c>
      <c r="C26" s="4" t="inlineStr">
        <is>
          <t>overwrite</t>
        </is>
      </c>
    </row>
    <row r="27">
      <c r="B27" s="6" t="inlineStr">
        <is>
          <t>date</t>
        </is>
      </c>
      <c r="C27" s="6" t="inlineStr">
        <is>
          <t>Y</t>
        </is>
      </c>
    </row>
    <row r="28">
      <c r="B28" s="6" t="inlineStr">
        <is>
          <t>version</t>
        </is>
      </c>
      <c r="C28" s="6" t="inlineStr">
        <is>
          <t>Y</t>
        </is>
      </c>
    </row>
    <row r="29">
      <c r="B29" s="6" t="inlineStr">
        <is>
          <t>source</t>
        </is>
      </c>
      <c r="C29" s="6" t="inlineStr">
        <is>
          <t>Y</t>
        </is>
      </c>
    </row>
    <row r="30">
      <c r="B30" s="6" t="inlineStr">
        <is>
          <t>year</t>
        </is>
      </c>
      <c r="C30" s="6" t="inlineStr">
        <is>
          <t>Y</t>
        </is>
      </c>
    </row>
    <row r="31">
      <c r="B31" s="6" t="inlineStr">
        <is>
          <t>URL</t>
        </is>
      </c>
      <c r="C31" s="6" t="inlineStr">
        <is>
          <t>Y</t>
        </is>
      </c>
    </row>
    <row r="32">
      <c r="B32" s="6" t="inlineStr">
        <is>
          <t>comment</t>
        </is>
      </c>
    </row>
    <row r="33">
      <c r="B33" s="6" t="inlineStr">
        <is>
          <t>author</t>
        </is>
      </c>
      <c r="C33" s="6" t="inlineStr">
        <is>
          <t>Y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Amit Kanudia</dc:creator>
  <dcterms:created xsi:type="dcterms:W3CDTF">2025-07-17T06:23:24Z</dcterms:created>
  <dcterms:modified xsi:type="dcterms:W3CDTF">2025-07-27T03:56:27Z</dcterms:modified>
  <cp:lastModifiedBy>Amit Kanudia</cp:lastModifiedBy>
</cp:coreProperties>
</file>