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bRES_Tmpl\"/>
    </mc:Choice>
  </mc:AlternateContent>
  <xr:revisionPtr revIDLastSave="0" documentId="8_{C2A2E5AF-3E25-49D2-9DC9-CB5455D9EB98}" xr6:coauthVersionLast="47" xr6:coauthVersionMax="47" xr10:uidLastSave="{00000000-0000-0000-0000-000000000000}"/>
  <bookViews>
    <workbookView xWindow="-98" yWindow="-98" windowWidth="28996" windowHeight="17475" firstSheet="6" activeTab="6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<sst xmlns="http://schemas.openxmlformats.org/spreadsheetml/2006/main" count="1188" uniqueCount="283">
  <si>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</si>
  <si>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</si>
  <si>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</si>
  <si>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</si>
  <si>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</si>
  <si>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</si>
  <si>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</si>
  <si>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</si>
  <si>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</si>
  <si>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</si>
  <si>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</si>
  <si>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</si>
  <si>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</si>
  <si>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</si>
  <si>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</si>
  <si>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</si>
  <si>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</si>
  <si>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</si>
  <si>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</si>
  <si>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</si>
  <si>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</si>
  <si>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</si>
  <si>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</si>
  <si>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</si>
  <si>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</si>
  <si>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</si>
  <si>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</si>
  <si>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</si>
  <si>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</si>
  <si>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</si>
  <si>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</si>
  <si>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</si>
  <si>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</si>
  <si>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</si>
  <si>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</si>
  <si>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</si>
  <si>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</si>
  <si>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</si>
  <si>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</si>
  <si>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</si>
  <si>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</si>
  <si>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</si>
  <si>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</si>
  <si>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</si>
  <si>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</si>
  <si>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</si>
  <si>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</si>
  <si>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</si>
  <si>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</si>
  <si>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</si>
  <si>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</si>
  <si>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</si>
  <si>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</si>
  <si>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</si>
  <si>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</si>
  <si>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</si>
  <si>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</si>
  <si>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</si>
  <si>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</si>
  <si>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</si>
  <si>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</si>
  <si>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</si>
  <si>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</si>
  <si>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</si>
  <si>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</si>
  <si>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</si>
  <si>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</si>
  <si>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</si>
  <si>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</si>
  <si>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</si>
  <si>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</si>
  <si>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</si>
  <si>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</si>
  <si>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</si>
  <si>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</si>
  <si>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</si>
  <si>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</si>
  <si>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</si>
  <si>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</si>
  <si>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</si>
  <si>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</si>
  <si>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</si>
  <si>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</si>
  <si>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</si>
  <si>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</si>
  <si>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</si>
  <si>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</si>
  <si>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</si>
  <si>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</si>
  <si>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</si>
  <si>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</si>
  <si>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</si>
  <si>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</si>
  <si>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</si>
  <si>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</si>
  <si>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</si>
  <si>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</si>
  <si>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</si>
  <si>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</si>
  <si>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</si>
  <si>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</si>
  <si>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</si>
  <si>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</si>
  <si>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</si>
  <si>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</si>
  <si>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</si>
  <si>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</si>
  <si>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</si>
  <si>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</si>
  <si>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</si>
  <si>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~fi_process</t>
  </si>
  <si>
    <t>process</t>
  </si>
  <si>
    <t>description</t>
  </si>
  <si>
    <t>timeslicelevel</t>
  </si>
  <si>
    <t>EN_Hydro_BGR-1</t>
  </si>
  <si>
    <t>New Hydro Potential - Bulgaria - Step 1</t>
  </si>
  <si>
    <t>PJ</t>
  </si>
  <si>
    <t>EN_Hydro_BGR-2</t>
  </si>
  <si>
    <t>New Hydro Potential - Bulgaria - Step 2</t>
  </si>
  <si>
    <t>EN_Hydro_BGR-3</t>
  </si>
  <si>
    <t>New Hydro Potential - Bulgaria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</si>
  <si>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</si>
  <si>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</si>
  <si>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</si>
  <si>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</si>
  <si>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</si>
  <si>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</si>
  <si>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</si>
  <si>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</si>
  <si>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</si>
  <si>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</si>
  <si>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e_spv-BGR_16_c3</t>
  </si>
  <si>
    <t>solar resource -- CF class spv-BGR_16 -- cost class 3</t>
  </si>
  <si>
    <t>annual</t>
  </si>
  <si>
    <t>no</t>
  </si>
  <si>
    <t>e_spv-BGR_16_c4</t>
  </si>
  <si>
    <t>solar resource -- CF class spv-BGR_16 -- cost class 4</t>
  </si>
  <si>
    <t>e_spv-BGR_16_c2</t>
  </si>
  <si>
    <t>solar resource -- CF class spv-BGR_16 -- cost class 2</t>
  </si>
  <si>
    <t>e_spv-BGR_16_c1</t>
  </si>
  <si>
    <t>solar resource -- CF class spv-BGR_16 -- cost class 1</t>
  </si>
  <si>
    <t>e_spv-BGR_15_c3</t>
  </si>
  <si>
    <t>solar resource -- CF class spv-BGR_15 -- cost class 3</t>
  </si>
  <si>
    <t>e_spv-BGR_15_c4</t>
  </si>
  <si>
    <t>solar resource -- CF class spv-BGR_15 -- cost class 4</t>
  </si>
  <si>
    <t>e_spv-BGR_15_c5</t>
  </si>
  <si>
    <t>solar resource -- CF class spv-BGR_15 -- cost class 5</t>
  </si>
  <si>
    <t>e_spv-BGR_15_c1</t>
  </si>
  <si>
    <t>solar resource -- CF class spv-BGR_15 -- cost class 1</t>
  </si>
  <si>
    <t>e_spv-BGR_15_c2</t>
  </si>
  <si>
    <t>solar resource -- CF class spv-BGR_15 -- cost class 2</t>
  </si>
  <si>
    <t>e_spv-BGR_14_c4</t>
  </si>
  <si>
    <t>solar resource -- CF class spv-BGR_14 -- cost class 4</t>
  </si>
  <si>
    <t>e_spv-BGR_14_c5</t>
  </si>
  <si>
    <t>solar resource -- CF class spv-BGR_14 -- cost class 5</t>
  </si>
  <si>
    <t>e_spv-BGR_14_c3</t>
  </si>
  <si>
    <t>solar resource -- CF class spv-BGR_14 -- cost class 3</t>
  </si>
  <si>
    <t>e_spv-BGR_14_c2</t>
  </si>
  <si>
    <t>solar resource -- CF class spv-BGR_14 -- cost class 2</t>
  </si>
  <si>
    <t>e_spv-BGR_14_c1</t>
  </si>
  <si>
    <t>solar resource -- CF class spv-BGR_14 -- cost class 1</t>
  </si>
  <si>
    <t>comm-out</t>
  </si>
  <si>
    <t>cap_bnd</t>
  </si>
  <si>
    <t>af~fx</t>
  </si>
  <si>
    <t>ncap_cost~USD21_alt</t>
  </si>
  <si>
    <t>lcoe_class</t>
  </si>
  <si>
    <t>elc_spv-BGR</t>
  </si>
  <si>
    <t>e_won-BGR_29_c3</t>
  </si>
  <si>
    <t>wind resource -- CF class won-BGR_29 -- cost class 3</t>
  </si>
  <si>
    <t>e_won-BGR_29_c2</t>
  </si>
  <si>
    <t>wind resource -- CF class won-BGR_29 -- cost class 2</t>
  </si>
  <si>
    <t>e_won-BGR_29_c1</t>
  </si>
  <si>
    <t>wind resource -- CF class won-BGR_29 -- cost class 1</t>
  </si>
  <si>
    <t>e_won-BGR_27_c1</t>
  </si>
  <si>
    <t>wind resource -- CF class won-BGR_27 -- cost class 1</t>
  </si>
  <si>
    <t>e_won-BGR_26_c1</t>
  </si>
  <si>
    <t>wind resource -- CF class won-BGR_26 -- cost class 1</t>
  </si>
  <si>
    <t>e_won-BGR_26_c2</t>
  </si>
  <si>
    <t>wind resource -- CF class won-BGR_26 -- cost class 2</t>
  </si>
  <si>
    <t>e_won-BGR_26_c3</t>
  </si>
  <si>
    <t>wind resource -- CF class won-BGR_26 -- cost class 3</t>
  </si>
  <si>
    <t>e_won-BGR_26_c4</t>
  </si>
  <si>
    <t>wind resource -- CF class won-BGR_26 -- cost class 4</t>
  </si>
  <si>
    <t>e_won-BGR_26_c5</t>
  </si>
  <si>
    <t>wind resource -- CF class won-BGR_26 -- cost class 5</t>
  </si>
  <si>
    <t>e_won-BGR_25_c5</t>
  </si>
  <si>
    <t>wind resource -- CF class won-BGR_25 -- cost class 5</t>
  </si>
  <si>
    <t>e_won-BGR_25_c4</t>
  </si>
  <si>
    <t>wind resource -- CF class won-BGR_25 -- cost class 4</t>
  </si>
  <si>
    <t>e_won-BGR_25_c1</t>
  </si>
  <si>
    <t>wind resource -- CF class won-BGR_25 -- cost class 1</t>
  </si>
  <si>
    <t>e_won-BGR_25_c2</t>
  </si>
  <si>
    <t>wind resource -- CF class won-BGR_25 -- cost class 2</t>
  </si>
  <si>
    <t>e_won-BGR_25_c3</t>
  </si>
  <si>
    <t>wind resource -- CF class won-BGR_25 -- cost class 3</t>
  </si>
  <si>
    <t>e_won-BGR_24_c3</t>
  </si>
  <si>
    <t>wind resource -- CF class won-BGR_24 -- cost class 3</t>
  </si>
  <si>
    <t>e_won-BGR_24_c1</t>
  </si>
  <si>
    <t>wind resource -- CF class won-BGR_24 -- cost class 1</t>
  </si>
  <si>
    <t>e_won-BGR_24_c2</t>
  </si>
  <si>
    <t>wind resource -- CF class won-BGR_24 -- cost class 2</t>
  </si>
  <si>
    <t>e_won-BGR_24_c4</t>
  </si>
  <si>
    <t>wind resource -- CF class won-BGR_24 -- cost class 4</t>
  </si>
  <si>
    <t>e_won-BGR_23_c1</t>
  </si>
  <si>
    <t>wind resource -- CF class won-BGR_23 -- cost class 1</t>
  </si>
  <si>
    <t>e_won-BGR_23_c5</t>
  </si>
  <si>
    <t>wind resource -- CF class won-BGR_23 -- cost class 5</t>
  </si>
  <si>
    <t>e_won-BGR_23_c4</t>
  </si>
  <si>
    <t>wind resource -- CF class won-BGR_23 -- cost class 4</t>
  </si>
  <si>
    <t>e_won-BGR_23_c2</t>
  </si>
  <si>
    <t>wind resource -- CF class won-BGR_23 -- cost class 2</t>
  </si>
  <si>
    <t>e_won-BGR_23_c3</t>
  </si>
  <si>
    <t>wind resource -- CF class won-BGR_23 -- cost class 3</t>
  </si>
  <si>
    <t>e_won-BGR_21_c2</t>
  </si>
  <si>
    <t>wind resource -- CF class won-BGR_21 -- cost class 2</t>
  </si>
  <si>
    <t>e_won-BGR_21_c1</t>
  </si>
  <si>
    <t>wind resource -- CF class won-BGR_21 -- cost class 1</t>
  </si>
  <si>
    <t>e_won-BGR_21_c3</t>
  </si>
  <si>
    <t>wind resource -- CF class won-BGR_21 -- cost class 3</t>
  </si>
  <si>
    <t>e_won-BGR_21_c5</t>
  </si>
  <si>
    <t>wind resource -- CF class won-BGR_21 -- cost class 5</t>
  </si>
  <si>
    <t>e_won-BGR_21_c4</t>
  </si>
  <si>
    <t>wind resource -- CF class won-BGR_21 -- cost class 4</t>
  </si>
  <si>
    <t>e_won-BGR_20_c2</t>
  </si>
  <si>
    <t>wind resource -- CF class won-BGR_20 -- cost class 2</t>
  </si>
  <si>
    <t>e_won-BGR_20_c1</t>
  </si>
  <si>
    <t>wind resource -- CF class won-BGR_20 -- cost class 1</t>
  </si>
  <si>
    <t>e_won-BGR_20_c3</t>
  </si>
  <si>
    <t>wind resource -- CF class won-BGR_20 -- cost class 3</t>
  </si>
  <si>
    <t>e_won-BGR_20_c4</t>
  </si>
  <si>
    <t>wind resource -- CF class won-BGR_20 -- cost class 4</t>
  </si>
  <si>
    <t>e_won-BGR_20_c5</t>
  </si>
  <si>
    <t>wind resource -- CF class won-BGR_20 -- cost class 5</t>
  </si>
  <si>
    <t>e_won-BGR_19_c5</t>
  </si>
  <si>
    <t>wind resource -- CF class won-BGR_19 -- cost class 5</t>
  </si>
  <si>
    <t>e_won-BGR_19_c4</t>
  </si>
  <si>
    <t>wind resource -- CF class won-BGR_19 -- cost class 4</t>
  </si>
  <si>
    <t>e_won-BGR_19_c2</t>
  </si>
  <si>
    <t>wind resource -- CF class won-BGR_19 -- cost class 2</t>
  </si>
  <si>
    <t>e_won-BGR_19_c1</t>
  </si>
  <si>
    <t>wind resource -- CF class won-BGR_19 -- cost class 1</t>
  </si>
  <si>
    <t>e_won-BGR_19_c3</t>
  </si>
  <si>
    <t>wind resource -- CF class won-BGR_19 -- cost class 3</t>
  </si>
  <si>
    <t>e_won-BGR_18_c4</t>
  </si>
  <si>
    <t>wind resource -- CF class won-BGR_18 -- cost class 4</t>
  </si>
  <si>
    <t>e_won-BGR_18_c1</t>
  </si>
  <si>
    <t>wind resource -- CF class won-BGR_18 -- cost class 1</t>
  </si>
  <si>
    <t>e_won-BGR_18_c5</t>
  </si>
  <si>
    <t>wind resource -- CF class won-BGR_18 -- cost class 5</t>
  </si>
  <si>
    <t>e_won-BGR_18_c3</t>
  </si>
  <si>
    <t>wind resource -- CF class won-BGR_18 -- cost class 3</t>
  </si>
  <si>
    <t>e_won-BGR_18_c2</t>
  </si>
  <si>
    <t>wind resource -- CF class won-BGR_18 -- cost class 2</t>
  </si>
  <si>
    <t>e_won-BGR_17_c2</t>
  </si>
  <si>
    <t>wind resource -- CF class won-BGR_17 -- cost class 2</t>
  </si>
  <si>
    <t>e_won-BGR_17_c1</t>
  </si>
  <si>
    <t>wind resource -- CF class won-BGR_17 -- cost class 1</t>
  </si>
  <si>
    <t>elc_won-BGR</t>
  </si>
  <si>
    <t>comm-in</t>
  </si>
  <si>
    <t>Bioenergy + CCUS</t>
  </si>
  <si>
    <t>efficiency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</si>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</sst>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00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2" fontId="15" fillId="8" borderId="3" xfId="0" applyNumberFormat="1" applyFont="1" applyFill="1" applyBorder="1" applyAlignment="1"/>
    <xf numFmtId="2" fontId="15" fillId="0" borderId="3" xfId="0" applyNumberFormat="1" applyFont="1" applyBorder="1" applyAlignment="1"/>
    <xf numFmtId="168" fontId="15" fillId="8" borderId="3" xfId="0" applyNumberFormat="1" applyFont="1" applyFill="1" applyBorder="1" applyAlignment="1"/>
    <xf numFmtId="169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B44889-FAE0-BED2-DD8F-B8CBC51319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E14659-9C28-741D-60C9-9C410778E4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FB1C40-8514-21D3-7B71-500C5797CA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B5F3B6-95B1-7A1B-7A85-6FE25256A2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D8" sqref="D8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s="1" t="s">
        <v>30</v>
      </c>
      <c r="C7" s="1" t="s">
        <v>31</v>
      </c>
      <c r="D7" s="1" t="s">
        <v>109</v>
      </c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33</v>
      </c>
      <c r="M7" s="1"/>
      <c r="N7" s="1"/>
      <c r="O7" s="1">
        <f t="shared" ref="O7:O16" si="0">V7*3.6</f>
        <v>25.2</v>
      </c>
      <c r="P7" s="1"/>
      <c r="V7" s="1">
        <v>7</v>
      </c>
    </row>
    <row r="8" spans="2:22">
      <c r="B8" t="s">
        <v>30</v>
      </c>
      <c r="C8" t="s">
        <v>100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34</v>
      </c>
      <c r="M8" s="1"/>
      <c r="N8" s="1"/>
      <c r="O8" s="1">
        <f t="shared" si="0"/>
        <v>7.2</v>
      </c>
      <c r="P8" s="1"/>
      <c r="V8" s="1">
        <v>2</v>
      </c>
    </row>
    <row r="9" spans="2:22">
      <c r="B9" t="s">
        <v>99</v>
      </c>
      <c r="C9" t="s">
        <v>101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35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36</v>
      </c>
      <c r="M10" s="1"/>
      <c r="N10" s="1"/>
      <c r="O10" s="1">
        <f t="shared" si="0"/>
        <v>0.36000000000000004</v>
      </c>
      <c r="P10" s="1"/>
      <c r="V10">
        <v>0.1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29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37</v>
      </c>
      <c r="M12" s="1"/>
      <c r="N12" s="1"/>
      <c r="O12" s="1">
        <f t="shared" si="0"/>
        <v>108</v>
      </c>
      <c r="P12" s="1"/>
      <c r="V12">
        <v>30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C8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C9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29.265625" bestFit="1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110</v>
      </c>
      <c r="I2" s="28" t="s">
        <v>122</v>
      </c>
    </row>
    <row r="3" spans="1:14" ht="15.75" thickBot="1">
      <c r="B3" s="29" t="s">
        <v>6</v>
      </c>
      <c r="C3" s="29" t="s">
        <v>111</v>
      </c>
      <c r="D3" s="29" t="s">
        <v>112</v>
      </c>
      <c r="E3" s="29" t="s">
        <v>9</v>
      </c>
      <c r="F3" s="29" t="s">
        <v>8</v>
      </c>
      <c r="G3" s="29" t="s">
        <v>113</v>
      </c>
      <c r="I3" s="29" t="s">
        <v>111</v>
      </c>
      <c r="J3" s="29" t="s">
        <v>2</v>
      </c>
      <c r="K3" s="29" t="s">
        <v>3</v>
      </c>
      <c r="L3" s="29" t="s">
        <v>123</v>
      </c>
      <c r="M3" s="29" t="s">
        <v>124</v>
      </c>
      <c r="N3" s="29" t="s">
        <v>125</v>
      </c>
    </row>
    <row r="4" spans="1:14">
      <c r="B4" s="30" t="s">
        <v>17</v>
      </c>
      <c r="C4" s="30" t="s">
        <v>114</v>
      </c>
      <c r="D4" s="30" t="s">
        <v>115</v>
      </c>
      <c r="E4" s="30" t="s">
        <v>116</v>
      </c>
      <c r="F4" s="30" t="s">
        <v>10</v>
      </c>
      <c r="G4" s="30" t="s">
        <v>14</v>
      </c>
      <c r="I4" s="30" t="s">
        <v>114</v>
      </c>
      <c r="J4" s="30" t="s">
        <v>29</v>
      </c>
      <c r="K4" s="30" t="s">
        <v>19</v>
      </c>
      <c r="L4" s="32">
        <v>0.41699999999999993</v>
      </c>
      <c r="M4" s="30"/>
      <c r="N4" s="30"/>
    </row>
    <row r="5" spans="1:14">
      <c r="B5" s="31" t="s">
        <v>17</v>
      </c>
      <c r="C5" s="31" t="s">
        <v>117</v>
      </c>
      <c r="D5" s="31" t="s">
        <v>118</v>
      </c>
      <c r="E5" s="31" t="s">
        <v>116</v>
      </c>
      <c r="F5" s="31" t="s">
        <v>10</v>
      </c>
      <c r="G5" s="31" t="s">
        <v>14</v>
      </c>
      <c r="I5" s="31" t="s">
        <v>117</v>
      </c>
      <c r="J5" s="31" t="s">
        <v>29</v>
      </c>
      <c r="K5" s="31" t="s">
        <v>19</v>
      </c>
      <c r="L5" s="33">
        <v>1.1299999999999999</v>
      </c>
      <c r="M5" s="31"/>
      <c r="N5" s="31"/>
    </row>
    <row r="6" spans="1:14">
      <c r="B6" s="30" t="s">
        <v>17</v>
      </c>
      <c r="C6" s="30" t="s">
        <v>119</v>
      </c>
      <c r="D6" s="30" t="s">
        <v>120</v>
      </c>
      <c r="E6" s="30" t="s">
        <v>116</v>
      </c>
      <c r="F6" s="30" t="s">
        <v>10</v>
      </c>
      <c r="G6" s="30" t="s">
        <v>14</v>
      </c>
      <c r="I6" s="30" t="s">
        <v>119</v>
      </c>
      <c r="J6" s="30" t="s">
        <v>29</v>
      </c>
      <c r="K6" s="30" t="s">
        <v>19</v>
      </c>
      <c r="L6" s="32">
        <v>2.27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161FF-BCEB-4A9D-ADBC-1DCF30BC5601}">
  <dimension ref="A1:P17"/>
  <sheetViews>
    <sheetView workbookViewId="0">
      <selection sqref="A1:H1"/>
    </sheetView>
  </sheetViews>
  <sheetFormatPr defaultRowHeight="14.25"/>
  <cols>
    <col min="2" max="2" width="10.59765625" customWidth="1"/>
    <col min="3" max="3" width="13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110</v>
      </c>
      <c r="K2" s="28" t="s">
        <v>122</v>
      </c>
    </row>
    <row r="3" spans="1:16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111</v>
      </c>
      <c r="L3" s="29" t="s">
        <v>161</v>
      </c>
      <c r="M3" s="29" t="s">
        <v>162</v>
      </c>
      <c r="N3" s="29" t="s">
        <v>163</v>
      </c>
      <c r="O3" s="29" t="s">
        <v>164</v>
      </c>
      <c r="P3" s="29" t="s">
        <v>165</v>
      </c>
    </row>
    <row r="4" spans="1:16">
      <c r="B4" s="30" t="s">
        <v>130</v>
      </c>
      <c r="C4" s="30" t="s">
        <v>131</v>
      </c>
      <c r="D4" s="30" t="s">
        <v>132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131</v>
      </c>
      <c r="L4" s="30" t="s">
        <v>166</v>
      </c>
      <c r="M4" s="32">
        <v>7.3499999999999996E-2</v>
      </c>
      <c r="N4" s="34">
        <v>0.157</v>
      </c>
      <c r="O4" s="35">
        <v>53.3485188439629</v>
      </c>
      <c r="P4" s="32">
        <v>3</v>
      </c>
    </row>
    <row r="5" spans="1:16">
      <c r="B5" s="31" t="s">
        <v>130</v>
      </c>
      <c r="C5" s="31" t="s">
        <v>135</v>
      </c>
      <c r="D5" s="31" t="s">
        <v>136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135</v>
      </c>
      <c r="L5" s="31" t="s">
        <v>166</v>
      </c>
      <c r="M5" s="33">
        <v>7.3499999999999996E-2</v>
      </c>
      <c r="N5" s="36">
        <v>0.157</v>
      </c>
      <c r="O5" s="37">
        <v>53.3485188439629</v>
      </c>
      <c r="P5" s="33">
        <v>4</v>
      </c>
    </row>
    <row r="6" spans="1:16">
      <c r="B6" s="30" t="s">
        <v>130</v>
      </c>
      <c r="C6" s="30" t="s">
        <v>137</v>
      </c>
      <c r="D6" s="30" t="s">
        <v>138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137</v>
      </c>
      <c r="L6" s="30" t="s">
        <v>166</v>
      </c>
      <c r="M6" s="32">
        <v>7.3499999999999996E-2</v>
      </c>
      <c r="N6" s="34">
        <v>0.157</v>
      </c>
      <c r="O6" s="35">
        <v>53.3485188439629</v>
      </c>
      <c r="P6" s="32">
        <v>2</v>
      </c>
    </row>
    <row r="7" spans="1:16">
      <c r="B7" s="31" t="s">
        <v>130</v>
      </c>
      <c r="C7" s="31" t="s">
        <v>139</v>
      </c>
      <c r="D7" s="31" t="s">
        <v>140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139</v>
      </c>
      <c r="L7" s="31" t="s">
        <v>166</v>
      </c>
      <c r="M7" s="33">
        <v>0.17324999999999999</v>
      </c>
      <c r="N7" s="36">
        <v>0.156</v>
      </c>
      <c r="O7" s="37">
        <v>50.94781422628666</v>
      </c>
      <c r="P7" s="33">
        <v>1</v>
      </c>
    </row>
    <row r="8" spans="1:16">
      <c r="B8" s="30" t="s">
        <v>130</v>
      </c>
      <c r="C8" s="30" t="s">
        <v>141</v>
      </c>
      <c r="D8" s="30" t="s">
        <v>142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141</v>
      </c>
      <c r="L8" s="30" t="s">
        <v>166</v>
      </c>
      <c r="M8" s="32">
        <v>3.7717499999999999</v>
      </c>
      <c r="N8" s="34">
        <v>0.15010876913899385</v>
      </c>
      <c r="O8" s="35">
        <v>56.132935140799304</v>
      </c>
      <c r="P8" s="32">
        <v>3</v>
      </c>
    </row>
    <row r="9" spans="1:16">
      <c r="B9" s="31" t="s">
        <v>130</v>
      </c>
      <c r="C9" s="31" t="s">
        <v>143</v>
      </c>
      <c r="D9" s="31" t="s">
        <v>144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143</v>
      </c>
      <c r="L9" s="31" t="s">
        <v>166</v>
      </c>
      <c r="M9" s="33">
        <v>3.4057499999999998</v>
      </c>
      <c r="N9" s="36">
        <v>0.14882118476106584</v>
      </c>
      <c r="O9" s="37">
        <v>57.28919045968081</v>
      </c>
      <c r="P9" s="33">
        <v>4</v>
      </c>
    </row>
    <row r="10" spans="1:16">
      <c r="B10" s="30" t="s">
        <v>130</v>
      </c>
      <c r="C10" s="30" t="s">
        <v>145</v>
      </c>
      <c r="D10" s="30" t="s">
        <v>146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145</v>
      </c>
      <c r="L10" s="30" t="s">
        <v>166</v>
      </c>
      <c r="M10" s="32">
        <v>3.2962500000000001</v>
      </c>
      <c r="N10" s="34">
        <v>0.14874584755403869</v>
      </c>
      <c r="O10" s="35">
        <v>58.235026858321326</v>
      </c>
      <c r="P10" s="32">
        <v>5</v>
      </c>
    </row>
    <row r="11" spans="1:16">
      <c r="B11" s="31" t="s">
        <v>130</v>
      </c>
      <c r="C11" s="31" t="s">
        <v>147</v>
      </c>
      <c r="D11" s="31" t="s">
        <v>148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147</v>
      </c>
      <c r="L11" s="31" t="s">
        <v>166</v>
      </c>
      <c r="M11" s="33">
        <v>2.61225</v>
      </c>
      <c r="N11" s="36">
        <v>0.14860178007464825</v>
      </c>
      <c r="O11" s="37">
        <v>53.237107055775823</v>
      </c>
      <c r="P11" s="33">
        <v>1</v>
      </c>
    </row>
    <row r="12" spans="1:16">
      <c r="B12" s="30" t="s">
        <v>130</v>
      </c>
      <c r="C12" s="30" t="s">
        <v>149</v>
      </c>
      <c r="D12" s="30" t="s">
        <v>150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149</v>
      </c>
      <c r="L12" s="30" t="s">
        <v>166</v>
      </c>
      <c r="M12" s="32">
        <v>1.38</v>
      </c>
      <c r="N12" s="34">
        <v>0.14809782608695649</v>
      </c>
      <c r="O12" s="35">
        <v>54.219874547890697</v>
      </c>
      <c r="P12" s="32">
        <v>2</v>
      </c>
    </row>
    <row r="13" spans="1:16">
      <c r="B13" s="31" t="s">
        <v>130</v>
      </c>
      <c r="C13" s="31" t="s">
        <v>151</v>
      </c>
      <c r="D13" s="31" t="s">
        <v>152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151</v>
      </c>
      <c r="L13" s="31" t="s">
        <v>166</v>
      </c>
      <c r="M13" s="33">
        <v>11.11275</v>
      </c>
      <c r="N13" s="36">
        <v>0.14457663494634543</v>
      </c>
      <c r="O13" s="37">
        <v>59.144906931508018</v>
      </c>
      <c r="P13" s="33">
        <v>4</v>
      </c>
    </row>
    <row r="14" spans="1:16">
      <c r="B14" s="30" t="s">
        <v>130</v>
      </c>
      <c r="C14" s="30" t="s">
        <v>153</v>
      </c>
      <c r="D14" s="30" t="s">
        <v>154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153</v>
      </c>
      <c r="L14" s="30" t="s">
        <v>166</v>
      </c>
      <c r="M14" s="32">
        <v>25.698</v>
      </c>
      <c r="N14" s="34">
        <v>0.14423663320102725</v>
      </c>
      <c r="O14" s="35">
        <v>60.279008350925864</v>
      </c>
      <c r="P14" s="32">
        <v>5</v>
      </c>
    </row>
    <row r="15" spans="1:16">
      <c r="B15" s="31" t="s">
        <v>130</v>
      </c>
      <c r="C15" s="31" t="s">
        <v>155</v>
      </c>
      <c r="D15" s="31" t="s">
        <v>156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155</v>
      </c>
      <c r="L15" s="31" t="s">
        <v>166</v>
      </c>
      <c r="M15" s="33">
        <v>18.418500000000002</v>
      </c>
      <c r="N15" s="36">
        <v>0.14386346608029968</v>
      </c>
      <c r="O15" s="37">
        <v>57.744332343473594</v>
      </c>
      <c r="P15" s="33">
        <v>3</v>
      </c>
    </row>
    <row r="16" spans="1:16">
      <c r="B16" s="30" t="s">
        <v>130</v>
      </c>
      <c r="C16" s="30" t="s">
        <v>157</v>
      </c>
      <c r="D16" s="30" t="s">
        <v>158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157</v>
      </c>
      <c r="L16" s="30" t="s">
        <v>166</v>
      </c>
      <c r="M16" s="32">
        <v>13.40325</v>
      </c>
      <c r="N16" s="34">
        <v>0.14383727827206086</v>
      </c>
      <c r="O16" s="35">
        <v>56.545811932017152</v>
      </c>
      <c r="P16" s="32">
        <v>2</v>
      </c>
    </row>
    <row r="17" spans="2:16">
      <c r="B17" s="31" t="s">
        <v>130</v>
      </c>
      <c r="C17" s="31" t="s">
        <v>159</v>
      </c>
      <c r="D17" s="31" t="s">
        <v>160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159</v>
      </c>
      <c r="L17" s="31" t="s">
        <v>166</v>
      </c>
      <c r="M17" s="33">
        <v>8.5612499999999994</v>
      </c>
      <c r="N17" s="36">
        <v>0.14376960140166448</v>
      </c>
      <c r="O17" s="37">
        <v>55.200046380929606</v>
      </c>
      <c r="P17" s="33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79011-04B2-4A8B-8ED6-3AA70C760AA9}">
  <dimension ref="A1:P48"/>
  <sheetViews>
    <sheetView workbookViewId="0">
      <selection sqref="A1:H1"/>
    </sheetView>
  </sheetViews>
  <sheetFormatPr defaultRowHeight="14.25"/>
  <cols>
    <col min="2" max="2" width="10.59765625" customWidth="1"/>
    <col min="3" max="3" width="13.597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597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110</v>
      </c>
      <c r="K2" s="28" t="s">
        <v>122</v>
      </c>
    </row>
    <row r="3" spans="1:16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111</v>
      </c>
      <c r="L3" s="29" t="s">
        <v>161</v>
      </c>
      <c r="M3" s="29" t="s">
        <v>162</v>
      </c>
      <c r="N3" s="29" t="s">
        <v>163</v>
      </c>
      <c r="O3" s="29" t="s">
        <v>164</v>
      </c>
      <c r="P3" s="29" t="s">
        <v>165</v>
      </c>
    </row>
    <row r="4" spans="1:16">
      <c r="B4" s="30" t="s">
        <v>130</v>
      </c>
      <c r="C4" s="30" t="s">
        <v>167</v>
      </c>
      <c r="D4" s="30" t="s">
        <v>168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167</v>
      </c>
      <c r="L4" s="30" t="s">
        <v>257</v>
      </c>
      <c r="M4" s="34">
        <v>1.1565000000000001</v>
      </c>
      <c r="N4" s="34">
        <v>0.29299999999999998</v>
      </c>
      <c r="O4" s="35">
        <v>31.504093065686625</v>
      </c>
      <c r="P4" s="32">
        <v>3</v>
      </c>
    </row>
    <row r="5" spans="1:16">
      <c r="B5" s="31" t="s">
        <v>130</v>
      </c>
      <c r="C5" s="31" t="s">
        <v>169</v>
      </c>
      <c r="D5" s="31" t="s">
        <v>170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169</v>
      </c>
      <c r="L5" s="31" t="s">
        <v>257</v>
      </c>
      <c r="M5" s="36">
        <v>1.1565000000000001</v>
      </c>
      <c r="N5" s="36">
        <v>0.29299999999999998</v>
      </c>
      <c r="O5" s="37">
        <v>31.504093065686625</v>
      </c>
      <c r="P5" s="33">
        <v>2</v>
      </c>
    </row>
    <row r="6" spans="1:16">
      <c r="B6" s="30" t="s">
        <v>130</v>
      </c>
      <c r="C6" s="30" t="s">
        <v>171</v>
      </c>
      <c r="D6" s="30" t="s">
        <v>172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171</v>
      </c>
      <c r="L6" s="30" t="s">
        <v>257</v>
      </c>
      <c r="M6" s="34">
        <v>3.1117499999999998</v>
      </c>
      <c r="N6" s="34">
        <v>0.28699999999999998</v>
      </c>
      <c r="O6" s="35">
        <v>30.91443050521783</v>
      </c>
      <c r="P6" s="32">
        <v>1</v>
      </c>
    </row>
    <row r="7" spans="1:16">
      <c r="B7" s="31" t="s">
        <v>130</v>
      </c>
      <c r="C7" s="31" t="s">
        <v>173</v>
      </c>
      <c r="D7" s="31" t="s">
        <v>174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173</v>
      </c>
      <c r="L7" s="31" t="s">
        <v>257</v>
      </c>
      <c r="M7" s="36">
        <v>6.7500000000000004E-2</v>
      </c>
      <c r="N7" s="36">
        <v>0.26900000000000002</v>
      </c>
      <c r="O7" s="37">
        <v>96.79302448946261</v>
      </c>
      <c r="P7" s="33">
        <v>1</v>
      </c>
    </row>
    <row r="8" spans="1:16">
      <c r="B8" s="30" t="s">
        <v>130</v>
      </c>
      <c r="C8" s="30" t="s">
        <v>175</v>
      </c>
      <c r="D8" s="30" t="s">
        <v>176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175</v>
      </c>
      <c r="L8" s="30" t="s">
        <v>257</v>
      </c>
      <c r="M8" s="34">
        <v>2.8177500000000002</v>
      </c>
      <c r="N8" s="34">
        <v>0.26399787064146923</v>
      </c>
      <c r="O8" s="35">
        <v>37.0865179746691</v>
      </c>
      <c r="P8" s="32">
        <v>1</v>
      </c>
    </row>
    <row r="9" spans="1:16">
      <c r="B9" s="31" t="s">
        <v>130</v>
      </c>
      <c r="C9" s="31" t="s">
        <v>177</v>
      </c>
      <c r="D9" s="31" t="s">
        <v>178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177</v>
      </c>
      <c r="L9" s="31" t="s">
        <v>257</v>
      </c>
      <c r="M9" s="36">
        <v>1.4317500000000001</v>
      </c>
      <c r="N9" s="36">
        <v>0.26388632792037719</v>
      </c>
      <c r="O9" s="37">
        <v>37.784469264397806</v>
      </c>
      <c r="P9" s="33">
        <v>2</v>
      </c>
    </row>
    <row r="10" spans="1:16">
      <c r="B10" s="30" t="s">
        <v>130</v>
      </c>
      <c r="C10" s="30" t="s">
        <v>179</v>
      </c>
      <c r="D10" s="30" t="s">
        <v>180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179</v>
      </c>
      <c r="L10" s="30" t="s">
        <v>257</v>
      </c>
      <c r="M10" s="34">
        <v>4.65E-2</v>
      </c>
      <c r="N10" s="34">
        <v>0.25700000000000001</v>
      </c>
      <c r="O10" s="35">
        <v>79.978498921689408</v>
      </c>
      <c r="P10" s="32">
        <v>3</v>
      </c>
    </row>
    <row r="11" spans="1:16">
      <c r="B11" s="31" t="s">
        <v>130</v>
      </c>
      <c r="C11" s="31" t="s">
        <v>181</v>
      </c>
      <c r="D11" s="31" t="s">
        <v>182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181</v>
      </c>
      <c r="L11" s="31" t="s">
        <v>257</v>
      </c>
      <c r="M11" s="36">
        <v>8.5500000000000007E-2</v>
      </c>
      <c r="N11" s="36">
        <v>0.2555438596491228</v>
      </c>
      <c r="O11" s="37">
        <v>90.461229035081757</v>
      </c>
      <c r="P11" s="33">
        <v>4</v>
      </c>
    </row>
    <row r="12" spans="1:16">
      <c r="B12" s="30" t="s">
        <v>130</v>
      </c>
      <c r="C12" s="30" t="s">
        <v>183</v>
      </c>
      <c r="D12" s="30" t="s">
        <v>184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183</v>
      </c>
      <c r="L12" s="30" t="s">
        <v>257</v>
      </c>
      <c r="M12" s="34">
        <v>0.1245</v>
      </c>
      <c r="N12" s="34">
        <v>0.255</v>
      </c>
      <c r="O12" s="35">
        <v>94.37646558345719</v>
      </c>
      <c r="P12" s="32">
        <v>5</v>
      </c>
    </row>
    <row r="13" spans="1:16">
      <c r="B13" s="31" t="s">
        <v>130</v>
      </c>
      <c r="C13" s="31" t="s">
        <v>185</v>
      </c>
      <c r="D13" s="31" t="s">
        <v>186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185</v>
      </c>
      <c r="L13" s="31" t="s">
        <v>257</v>
      </c>
      <c r="M13" s="36">
        <v>0.44174999999999998</v>
      </c>
      <c r="N13" s="36">
        <v>0.252</v>
      </c>
      <c r="O13" s="37">
        <v>70.696607155846792</v>
      </c>
      <c r="P13" s="33">
        <v>5</v>
      </c>
    </row>
    <row r="14" spans="1:16">
      <c r="B14" s="30" t="s">
        <v>130</v>
      </c>
      <c r="C14" s="30" t="s">
        <v>187</v>
      </c>
      <c r="D14" s="30" t="s">
        <v>188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187</v>
      </c>
      <c r="L14" s="30" t="s">
        <v>257</v>
      </c>
      <c r="M14" s="34">
        <v>0.44174999999999998</v>
      </c>
      <c r="N14" s="34">
        <v>0.252</v>
      </c>
      <c r="O14" s="35">
        <v>70.696607155846792</v>
      </c>
      <c r="P14" s="32">
        <v>4</v>
      </c>
    </row>
    <row r="15" spans="1:16">
      <c r="B15" s="31" t="s">
        <v>130</v>
      </c>
      <c r="C15" s="31" t="s">
        <v>189</v>
      </c>
      <c r="D15" s="31" t="s">
        <v>190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189</v>
      </c>
      <c r="L15" s="31" t="s">
        <v>257</v>
      </c>
      <c r="M15" s="36">
        <v>1.48875</v>
      </c>
      <c r="N15" s="36">
        <v>0.249</v>
      </c>
      <c r="O15" s="37">
        <v>51.460034670833188</v>
      </c>
      <c r="P15" s="33">
        <v>1</v>
      </c>
    </row>
    <row r="16" spans="1:16">
      <c r="B16" s="30" t="s">
        <v>130</v>
      </c>
      <c r="C16" s="30" t="s">
        <v>191</v>
      </c>
      <c r="D16" s="30" t="s">
        <v>192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191</v>
      </c>
      <c r="L16" s="30" t="s">
        <v>257</v>
      </c>
      <c r="M16" s="34">
        <v>1.48875</v>
      </c>
      <c r="N16" s="34">
        <v>0.249</v>
      </c>
      <c r="O16" s="35">
        <v>51.460034670833188</v>
      </c>
      <c r="P16" s="32">
        <v>2</v>
      </c>
    </row>
    <row r="17" spans="2:16">
      <c r="B17" s="31" t="s">
        <v>130</v>
      </c>
      <c r="C17" s="31" t="s">
        <v>193</v>
      </c>
      <c r="D17" s="31" t="s">
        <v>194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193</v>
      </c>
      <c r="L17" s="31" t="s">
        <v>257</v>
      </c>
      <c r="M17" s="36">
        <v>1.48875</v>
      </c>
      <c r="N17" s="36">
        <v>0.249</v>
      </c>
      <c r="O17" s="37">
        <v>51.460034670833188</v>
      </c>
      <c r="P17" s="33">
        <v>3</v>
      </c>
    </row>
    <row r="18" spans="2:16">
      <c r="B18" s="30" t="s">
        <v>130</v>
      </c>
      <c r="C18" s="30" t="s">
        <v>195</v>
      </c>
      <c r="D18" s="30" t="s">
        <v>196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195</v>
      </c>
      <c r="L18" s="30" t="s">
        <v>257</v>
      </c>
      <c r="M18" s="34">
        <v>5.3999999999999999E-2</v>
      </c>
      <c r="N18" s="34">
        <v>0.24</v>
      </c>
      <c r="O18" s="35">
        <v>60.597136243221854</v>
      </c>
      <c r="P18" s="32">
        <v>3</v>
      </c>
    </row>
    <row r="19" spans="2:16">
      <c r="B19" s="31" t="s">
        <v>130</v>
      </c>
      <c r="C19" s="31" t="s">
        <v>197</v>
      </c>
      <c r="D19" s="31" t="s">
        <v>198</v>
      </c>
      <c r="E19" s="31" t="s">
        <v>10</v>
      </c>
      <c r="F19" s="31" t="s">
        <v>21</v>
      </c>
      <c r="G19" s="31" t="s">
        <v>133</v>
      </c>
      <c r="H19" s="31" t="s">
        <v>134</v>
      </c>
      <c r="K19" s="31" t="s">
        <v>197</v>
      </c>
      <c r="L19" s="31" t="s">
        <v>257</v>
      </c>
      <c r="M19" s="36">
        <v>5.3999999999999999E-2</v>
      </c>
      <c r="N19" s="36">
        <v>0.24</v>
      </c>
      <c r="O19" s="37">
        <v>60.597136243221854</v>
      </c>
      <c r="P19" s="33">
        <v>1</v>
      </c>
    </row>
    <row r="20" spans="2:16">
      <c r="B20" s="30" t="s">
        <v>130</v>
      </c>
      <c r="C20" s="30" t="s">
        <v>199</v>
      </c>
      <c r="D20" s="30" t="s">
        <v>200</v>
      </c>
      <c r="E20" s="30" t="s">
        <v>10</v>
      </c>
      <c r="F20" s="30" t="s">
        <v>21</v>
      </c>
      <c r="G20" s="30" t="s">
        <v>133</v>
      </c>
      <c r="H20" s="30" t="s">
        <v>134</v>
      </c>
      <c r="K20" s="30" t="s">
        <v>199</v>
      </c>
      <c r="L20" s="30" t="s">
        <v>257</v>
      </c>
      <c r="M20" s="34">
        <v>5.3999999999999999E-2</v>
      </c>
      <c r="N20" s="34">
        <v>0.24</v>
      </c>
      <c r="O20" s="35">
        <v>60.597136243221854</v>
      </c>
      <c r="P20" s="32">
        <v>2</v>
      </c>
    </row>
    <row r="21" spans="2:16">
      <c r="B21" s="31" t="s">
        <v>130</v>
      </c>
      <c r="C21" s="31" t="s">
        <v>201</v>
      </c>
      <c r="D21" s="31" t="s">
        <v>202</v>
      </c>
      <c r="E21" s="31" t="s">
        <v>10</v>
      </c>
      <c r="F21" s="31" t="s">
        <v>21</v>
      </c>
      <c r="G21" s="31" t="s">
        <v>133</v>
      </c>
      <c r="H21" s="31" t="s">
        <v>134</v>
      </c>
      <c r="K21" s="31" t="s">
        <v>201</v>
      </c>
      <c r="L21" s="31" t="s">
        <v>257</v>
      </c>
      <c r="M21" s="36">
        <v>7.7249999999999999E-2</v>
      </c>
      <c r="N21" s="36">
        <v>0.23599999999999999</v>
      </c>
      <c r="O21" s="37">
        <v>85.503747399209786</v>
      </c>
      <c r="P21" s="33">
        <v>4</v>
      </c>
    </row>
    <row r="22" spans="2:16">
      <c r="B22" s="30" t="s">
        <v>130</v>
      </c>
      <c r="C22" s="30" t="s">
        <v>203</v>
      </c>
      <c r="D22" s="30" t="s">
        <v>204</v>
      </c>
      <c r="E22" s="30" t="s">
        <v>10</v>
      </c>
      <c r="F22" s="30" t="s">
        <v>21</v>
      </c>
      <c r="G22" s="30" t="s">
        <v>133</v>
      </c>
      <c r="H22" s="30" t="s">
        <v>134</v>
      </c>
      <c r="K22" s="30" t="s">
        <v>203</v>
      </c>
      <c r="L22" s="30" t="s">
        <v>257</v>
      </c>
      <c r="M22" s="34">
        <v>3.7905000000000002</v>
      </c>
      <c r="N22" s="34">
        <v>0.23297744360902259</v>
      </c>
      <c r="O22" s="35">
        <v>44.957995998675486</v>
      </c>
      <c r="P22" s="32">
        <v>1</v>
      </c>
    </row>
    <row r="23" spans="2:16">
      <c r="B23" s="31" t="s">
        <v>130</v>
      </c>
      <c r="C23" s="31" t="s">
        <v>205</v>
      </c>
      <c r="D23" s="31" t="s">
        <v>206</v>
      </c>
      <c r="E23" s="31" t="s">
        <v>10</v>
      </c>
      <c r="F23" s="31" t="s">
        <v>21</v>
      </c>
      <c r="G23" s="31" t="s">
        <v>133</v>
      </c>
      <c r="H23" s="31" t="s">
        <v>134</v>
      </c>
      <c r="K23" s="31" t="s">
        <v>205</v>
      </c>
      <c r="L23" s="31" t="s">
        <v>257</v>
      </c>
      <c r="M23" s="36">
        <v>5.8500000000000003E-2</v>
      </c>
      <c r="N23" s="36">
        <v>0.22938461538461544</v>
      </c>
      <c r="O23" s="37">
        <v>111.55943874603652</v>
      </c>
      <c r="P23" s="33">
        <v>5</v>
      </c>
    </row>
    <row r="24" spans="2:16">
      <c r="B24" s="30" t="s">
        <v>130</v>
      </c>
      <c r="C24" s="30" t="s">
        <v>207</v>
      </c>
      <c r="D24" s="30" t="s">
        <v>208</v>
      </c>
      <c r="E24" s="30" t="s">
        <v>10</v>
      </c>
      <c r="F24" s="30" t="s">
        <v>21</v>
      </c>
      <c r="G24" s="30" t="s">
        <v>133</v>
      </c>
      <c r="H24" s="30" t="s">
        <v>134</v>
      </c>
      <c r="K24" s="30" t="s">
        <v>207</v>
      </c>
      <c r="L24" s="30" t="s">
        <v>257</v>
      </c>
      <c r="M24" s="34">
        <v>0.71174999999999999</v>
      </c>
      <c r="N24" s="34">
        <v>0.22936037934668069</v>
      </c>
      <c r="O24" s="35">
        <v>86.042578595263507</v>
      </c>
      <c r="P24" s="32">
        <v>4</v>
      </c>
    </row>
    <row r="25" spans="2:16">
      <c r="B25" s="31" t="s">
        <v>130</v>
      </c>
      <c r="C25" s="31" t="s">
        <v>209</v>
      </c>
      <c r="D25" s="31" t="s">
        <v>210</v>
      </c>
      <c r="E25" s="31" t="s">
        <v>10</v>
      </c>
      <c r="F25" s="31" t="s">
        <v>21</v>
      </c>
      <c r="G25" s="31" t="s">
        <v>133</v>
      </c>
      <c r="H25" s="31" t="s">
        <v>134</v>
      </c>
      <c r="K25" s="31" t="s">
        <v>209</v>
      </c>
      <c r="L25" s="31" t="s">
        <v>257</v>
      </c>
      <c r="M25" s="36">
        <v>1.5149999999999999</v>
      </c>
      <c r="N25" s="36">
        <v>0.22699999999999998</v>
      </c>
      <c r="O25" s="37">
        <v>68.856467978273344</v>
      </c>
      <c r="P25" s="33">
        <v>2</v>
      </c>
    </row>
    <row r="26" spans="2:16">
      <c r="B26" s="30" t="s">
        <v>130</v>
      </c>
      <c r="C26" s="30" t="s">
        <v>211</v>
      </c>
      <c r="D26" s="30" t="s">
        <v>212</v>
      </c>
      <c r="E26" s="30" t="s">
        <v>10</v>
      </c>
      <c r="F26" s="30" t="s">
        <v>21</v>
      </c>
      <c r="G26" s="30" t="s">
        <v>133</v>
      </c>
      <c r="H26" s="30" t="s">
        <v>134</v>
      </c>
      <c r="K26" s="30" t="s">
        <v>211</v>
      </c>
      <c r="L26" s="30" t="s">
        <v>257</v>
      </c>
      <c r="M26" s="34">
        <v>2.0760000000000001</v>
      </c>
      <c r="N26" s="34">
        <v>0.22643352601156067</v>
      </c>
      <c r="O26" s="35">
        <v>70.209280044760277</v>
      </c>
      <c r="P26" s="32">
        <v>3</v>
      </c>
    </row>
    <row r="27" spans="2:16">
      <c r="B27" s="31" t="s">
        <v>130</v>
      </c>
      <c r="C27" s="31" t="s">
        <v>213</v>
      </c>
      <c r="D27" s="31" t="s">
        <v>214</v>
      </c>
      <c r="E27" s="31" t="s">
        <v>10</v>
      </c>
      <c r="F27" s="31" t="s">
        <v>21</v>
      </c>
      <c r="G27" s="31" t="s">
        <v>133</v>
      </c>
      <c r="H27" s="31" t="s">
        <v>134</v>
      </c>
      <c r="K27" s="31" t="s">
        <v>213</v>
      </c>
      <c r="L27" s="31" t="s">
        <v>257</v>
      </c>
      <c r="M27" s="36">
        <v>0.24299999999999999</v>
      </c>
      <c r="N27" s="36">
        <v>0.20899999999999999</v>
      </c>
      <c r="O27" s="37">
        <v>59.747959749595111</v>
      </c>
      <c r="P27" s="33">
        <v>2</v>
      </c>
    </row>
    <row r="28" spans="2:16">
      <c r="B28" s="30" t="s">
        <v>130</v>
      </c>
      <c r="C28" s="30" t="s">
        <v>215</v>
      </c>
      <c r="D28" s="30" t="s">
        <v>216</v>
      </c>
      <c r="E28" s="30" t="s">
        <v>10</v>
      </c>
      <c r="F28" s="30" t="s">
        <v>21</v>
      </c>
      <c r="G28" s="30" t="s">
        <v>133</v>
      </c>
      <c r="H28" s="30" t="s">
        <v>134</v>
      </c>
      <c r="K28" s="30" t="s">
        <v>215</v>
      </c>
      <c r="L28" s="30" t="s">
        <v>257</v>
      </c>
      <c r="M28" s="34">
        <v>0.24299999999999999</v>
      </c>
      <c r="N28" s="34">
        <v>0.20899999999999999</v>
      </c>
      <c r="O28" s="35">
        <v>59.747959749595111</v>
      </c>
      <c r="P28" s="32">
        <v>1</v>
      </c>
    </row>
    <row r="29" spans="2:16">
      <c r="B29" s="31" t="s">
        <v>130</v>
      </c>
      <c r="C29" s="31" t="s">
        <v>217</v>
      </c>
      <c r="D29" s="31" t="s">
        <v>218</v>
      </c>
      <c r="E29" s="31" t="s">
        <v>10</v>
      </c>
      <c r="F29" s="31" t="s">
        <v>21</v>
      </c>
      <c r="G29" s="31" t="s">
        <v>133</v>
      </c>
      <c r="H29" s="31" t="s">
        <v>134</v>
      </c>
      <c r="K29" s="31" t="s">
        <v>217</v>
      </c>
      <c r="L29" s="31" t="s">
        <v>257</v>
      </c>
      <c r="M29" s="36">
        <v>0.46425</v>
      </c>
      <c r="N29" s="36">
        <v>0.20678513731825526</v>
      </c>
      <c r="O29" s="37">
        <v>63.701416445613738</v>
      </c>
      <c r="P29" s="33">
        <v>3</v>
      </c>
    </row>
    <row r="30" spans="2:16">
      <c r="B30" s="30" t="s">
        <v>130</v>
      </c>
      <c r="C30" s="30" t="s">
        <v>219</v>
      </c>
      <c r="D30" s="30" t="s">
        <v>220</v>
      </c>
      <c r="E30" s="30" t="s">
        <v>10</v>
      </c>
      <c r="F30" s="30" t="s">
        <v>21</v>
      </c>
      <c r="G30" s="30" t="s">
        <v>133</v>
      </c>
      <c r="H30" s="30" t="s">
        <v>134</v>
      </c>
      <c r="K30" s="30" t="s">
        <v>219</v>
      </c>
      <c r="L30" s="30" t="s">
        <v>257</v>
      </c>
      <c r="M30" s="34">
        <v>0.45224999999999999</v>
      </c>
      <c r="N30" s="34">
        <v>0.2064842454394693</v>
      </c>
      <c r="O30" s="35">
        <v>65.980138542732846</v>
      </c>
      <c r="P30" s="32">
        <v>5</v>
      </c>
    </row>
    <row r="31" spans="2:16">
      <c r="B31" s="31" t="s">
        <v>130</v>
      </c>
      <c r="C31" s="31" t="s">
        <v>221</v>
      </c>
      <c r="D31" s="31" t="s">
        <v>222</v>
      </c>
      <c r="E31" s="31" t="s">
        <v>10</v>
      </c>
      <c r="F31" s="31" t="s">
        <v>21</v>
      </c>
      <c r="G31" s="31" t="s">
        <v>133</v>
      </c>
      <c r="H31" s="31" t="s">
        <v>134</v>
      </c>
      <c r="K31" s="31" t="s">
        <v>221</v>
      </c>
      <c r="L31" s="31" t="s">
        <v>257</v>
      </c>
      <c r="M31" s="36">
        <v>0.6855</v>
      </c>
      <c r="N31" s="36">
        <v>0.20599999999999999</v>
      </c>
      <c r="O31" s="37">
        <v>65.102860613567827</v>
      </c>
      <c r="P31" s="33">
        <v>4</v>
      </c>
    </row>
    <row r="32" spans="2:16">
      <c r="B32" s="30" t="s">
        <v>130</v>
      </c>
      <c r="C32" s="30" t="s">
        <v>223</v>
      </c>
      <c r="D32" s="30" t="s">
        <v>224</v>
      </c>
      <c r="E32" s="30" t="s">
        <v>10</v>
      </c>
      <c r="F32" s="30" t="s">
        <v>21</v>
      </c>
      <c r="G32" s="30" t="s">
        <v>133</v>
      </c>
      <c r="H32" s="30" t="s">
        <v>134</v>
      </c>
      <c r="K32" s="30" t="s">
        <v>223</v>
      </c>
      <c r="L32" s="30" t="s">
        <v>257</v>
      </c>
      <c r="M32" s="34">
        <v>3.5819999999999999</v>
      </c>
      <c r="N32" s="34">
        <v>0.20202805695142381</v>
      </c>
      <c r="O32" s="35">
        <v>57.975877975094811</v>
      </c>
      <c r="P32" s="32">
        <v>2</v>
      </c>
    </row>
    <row r="33" spans="2:16">
      <c r="B33" s="31" t="s">
        <v>130</v>
      </c>
      <c r="C33" s="31" t="s">
        <v>225</v>
      </c>
      <c r="D33" s="31" t="s">
        <v>226</v>
      </c>
      <c r="E33" s="31" t="s">
        <v>10</v>
      </c>
      <c r="F33" s="31" t="s">
        <v>21</v>
      </c>
      <c r="G33" s="31" t="s">
        <v>133</v>
      </c>
      <c r="H33" s="31" t="s">
        <v>134</v>
      </c>
      <c r="K33" s="31" t="s">
        <v>225</v>
      </c>
      <c r="L33" s="31" t="s">
        <v>257</v>
      </c>
      <c r="M33" s="36">
        <v>3.9794999999999998</v>
      </c>
      <c r="N33" s="36">
        <v>0.1994845457972107</v>
      </c>
      <c r="O33" s="37">
        <v>54.77959658565171</v>
      </c>
      <c r="P33" s="33">
        <v>1</v>
      </c>
    </row>
    <row r="34" spans="2:16">
      <c r="B34" s="30" t="s">
        <v>130</v>
      </c>
      <c r="C34" s="30" t="s">
        <v>227</v>
      </c>
      <c r="D34" s="30" t="s">
        <v>228</v>
      </c>
      <c r="E34" s="30" t="s">
        <v>10</v>
      </c>
      <c r="F34" s="30" t="s">
        <v>21</v>
      </c>
      <c r="G34" s="30" t="s">
        <v>133</v>
      </c>
      <c r="H34" s="30" t="s">
        <v>134</v>
      </c>
      <c r="K34" s="30" t="s">
        <v>227</v>
      </c>
      <c r="L34" s="30" t="s">
        <v>257</v>
      </c>
      <c r="M34" s="34">
        <v>1.1114999999999999</v>
      </c>
      <c r="N34" s="34">
        <v>0.19885357624831304</v>
      </c>
      <c r="O34" s="35">
        <v>64.810987668408288</v>
      </c>
      <c r="P34" s="32">
        <v>3</v>
      </c>
    </row>
    <row r="35" spans="2:16">
      <c r="B35" s="31" t="s">
        <v>130</v>
      </c>
      <c r="C35" s="31" t="s">
        <v>229</v>
      </c>
      <c r="D35" s="31" t="s">
        <v>230</v>
      </c>
      <c r="E35" s="31" t="s">
        <v>10</v>
      </c>
      <c r="F35" s="31" t="s">
        <v>21</v>
      </c>
      <c r="G35" s="31" t="s">
        <v>133</v>
      </c>
      <c r="H35" s="31" t="s">
        <v>134</v>
      </c>
      <c r="K35" s="31" t="s">
        <v>229</v>
      </c>
      <c r="L35" s="31" t="s">
        <v>257</v>
      </c>
      <c r="M35" s="36">
        <v>0.64349999999999996</v>
      </c>
      <c r="N35" s="36">
        <v>0.196974358974359</v>
      </c>
      <c r="O35" s="37">
        <v>67.007641176156795</v>
      </c>
      <c r="P35" s="33">
        <v>4</v>
      </c>
    </row>
    <row r="36" spans="2:16">
      <c r="B36" s="30" t="s">
        <v>130</v>
      </c>
      <c r="C36" s="30" t="s">
        <v>231</v>
      </c>
      <c r="D36" s="30" t="s">
        <v>232</v>
      </c>
      <c r="E36" s="30" t="s">
        <v>10</v>
      </c>
      <c r="F36" s="30" t="s">
        <v>21</v>
      </c>
      <c r="G36" s="30" t="s">
        <v>133</v>
      </c>
      <c r="H36" s="30" t="s">
        <v>134</v>
      </c>
      <c r="K36" s="30" t="s">
        <v>231</v>
      </c>
      <c r="L36" s="30" t="s">
        <v>257</v>
      </c>
      <c r="M36" s="34">
        <v>0.9</v>
      </c>
      <c r="N36" s="34">
        <v>0.19508416666666667</v>
      </c>
      <c r="O36" s="35">
        <v>78.031806690955619</v>
      </c>
      <c r="P36" s="32">
        <v>5</v>
      </c>
    </row>
    <row r="37" spans="2:16">
      <c r="B37" s="31" t="s">
        <v>130</v>
      </c>
      <c r="C37" s="31" t="s">
        <v>233</v>
      </c>
      <c r="D37" s="31" t="s">
        <v>234</v>
      </c>
      <c r="E37" s="31" t="s">
        <v>10</v>
      </c>
      <c r="F37" s="31" t="s">
        <v>21</v>
      </c>
      <c r="G37" s="31" t="s">
        <v>133</v>
      </c>
      <c r="H37" s="31" t="s">
        <v>134</v>
      </c>
      <c r="K37" s="31" t="s">
        <v>233</v>
      </c>
      <c r="L37" s="31" t="s">
        <v>257</v>
      </c>
      <c r="M37" s="36">
        <v>1.0822499999999999</v>
      </c>
      <c r="N37" s="36">
        <v>0.19369923769923772</v>
      </c>
      <c r="O37" s="37">
        <v>78.135412914395289</v>
      </c>
      <c r="P37" s="33">
        <v>5</v>
      </c>
    </row>
    <row r="38" spans="2:16">
      <c r="B38" s="30" t="s">
        <v>130</v>
      </c>
      <c r="C38" s="30" t="s">
        <v>235</v>
      </c>
      <c r="D38" s="30" t="s">
        <v>236</v>
      </c>
      <c r="E38" s="30" t="s">
        <v>10</v>
      </c>
      <c r="F38" s="30" t="s">
        <v>21</v>
      </c>
      <c r="G38" s="30" t="s">
        <v>133</v>
      </c>
      <c r="H38" s="30" t="s">
        <v>134</v>
      </c>
      <c r="K38" s="30" t="s">
        <v>235</v>
      </c>
      <c r="L38" s="30" t="s">
        <v>257</v>
      </c>
      <c r="M38" s="34">
        <v>1.5765</v>
      </c>
      <c r="N38" s="34">
        <v>0.19354043767840151</v>
      </c>
      <c r="O38" s="35">
        <v>67.016932004450751</v>
      </c>
      <c r="P38" s="32">
        <v>4</v>
      </c>
    </row>
    <row r="39" spans="2:16">
      <c r="B39" s="31" t="s">
        <v>130</v>
      </c>
      <c r="C39" s="31" t="s">
        <v>237</v>
      </c>
      <c r="D39" s="31" t="s">
        <v>238</v>
      </c>
      <c r="E39" s="31" t="s">
        <v>10</v>
      </c>
      <c r="F39" s="31" t="s">
        <v>21</v>
      </c>
      <c r="G39" s="31" t="s">
        <v>133</v>
      </c>
      <c r="H39" s="31" t="s">
        <v>134</v>
      </c>
      <c r="K39" s="31" t="s">
        <v>237</v>
      </c>
      <c r="L39" s="31" t="s">
        <v>257</v>
      </c>
      <c r="M39" s="36">
        <v>8.9939999999999998</v>
      </c>
      <c r="N39" s="36">
        <v>0.18876200800533688</v>
      </c>
      <c r="O39" s="37">
        <v>53.457683820215053</v>
      </c>
      <c r="P39" s="33">
        <v>2</v>
      </c>
    </row>
    <row r="40" spans="2:16">
      <c r="B40" s="30" t="s">
        <v>130</v>
      </c>
      <c r="C40" s="30" t="s">
        <v>239</v>
      </c>
      <c r="D40" s="30" t="s">
        <v>240</v>
      </c>
      <c r="E40" s="30" t="s">
        <v>10</v>
      </c>
      <c r="F40" s="30" t="s">
        <v>21</v>
      </c>
      <c r="G40" s="30" t="s">
        <v>133</v>
      </c>
      <c r="H40" s="30" t="s">
        <v>134</v>
      </c>
      <c r="K40" s="30" t="s">
        <v>239</v>
      </c>
      <c r="L40" s="30" t="s">
        <v>257</v>
      </c>
      <c r="M40" s="34">
        <v>7.407</v>
      </c>
      <c r="N40" s="34">
        <v>0.18797083839611176</v>
      </c>
      <c r="O40" s="35">
        <v>44.643069307128599</v>
      </c>
      <c r="P40" s="32">
        <v>1</v>
      </c>
    </row>
    <row r="41" spans="2:16">
      <c r="B41" s="31" t="s">
        <v>130</v>
      </c>
      <c r="C41" s="31" t="s">
        <v>241</v>
      </c>
      <c r="D41" s="31" t="s">
        <v>242</v>
      </c>
      <c r="E41" s="31" t="s">
        <v>10</v>
      </c>
      <c r="F41" s="31" t="s">
        <v>21</v>
      </c>
      <c r="G41" s="31" t="s">
        <v>133</v>
      </c>
      <c r="H41" s="31" t="s">
        <v>134</v>
      </c>
      <c r="K41" s="31" t="s">
        <v>241</v>
      </c>
      <c r="L41" s="31" t="s">
        <v>257</v>
      </c>
      <c r="M41" s="36">
        <v>9.1304999999999996</v>
      </c>
      <c r="N41" s="36">
        <v>0.18576129456218168</v>
      </c>
      <c r="O41" s="37">
        <v>54.924130511314793</v>
      </c>
      <c r="P41" s="33">
        <v>3</v>
      </c>
    </row>
    <row r="42" spans="2:16">
      <c r="B42" s="30" t="s">
        <v>130</v>
      </c>
      <c r="C42" s="30" t="s">
        <v>243</v>
      </c>
      <c r="D42" s="30" t="s">
        <v>244</v>
      </c>
      <c r="E42" s="30" t="s">
        <v>10</v>
      </c>
      <c r="F42" s="30" t="s">
        <v>21</v>
      </c>
      <c r="G42" s="30" t="s">
        <v>133</v>
      </c>
      <c r="H42" s="30" t="s">
        <v>134</v>
      </c>
      <c r="K42" s="30" t="s">
        <v>243</v>
      </c>
      <c r="L42" s="30" t="s">
        <v>257</v>
      </c>
      <c r="M42" s="34">
        <v>0.63900000000000001</v>
      </c>
      <c r="N42" s="34">
        <v>0.18085211267605633</v>
      </c>
      <c r="O42" s="35">
        <v>64.339277060941683</v>
      </c>
      <c r="P42" s="32">
        <v>4</v>
      </c>
    </row>
    <row r="43" spans="2:16">
      <c r="B43" s="31" t="s">
        <v>130</v>
      </c>
      <c r="C43" s="31" t="s">
        <v>245</v>
      </c>
      <c r="D43" s="31" t="s">
        <v>246</v>
      </c>
      <c r="E43" s="31" t="s">
        <v>10</v>
      </c>
      <c r="F43" s="31" t="s">
        <v>21</v>
      </c>
      <c r="G43" s="31" t="s">
        <v>133</v>
      </c>
      <c r="H43" s="31" t="s">
        <v>134</v>
      </c>
      <c r="K43" s="31" t="s">
        <v>245</v>
      </c>
      <c r="L43" s="31" t="s">
        <v>257</v>
      </c>
      <c r="M43" s="36">
        <v>2.7810000000000001</v>
      </c>
      <c r="N43" s="36">
        <v>0.17997249190938508</v>
      </c>
      <c r="O43" s="37">
        <v>48.573770362319515</v>
      </c>
      <c r="P43" s="33">
        <v>1</v>
      </c>
    </row>
    <row r="44" spans="2:16">
      <c r="B44" s="30" t="s">
        <v>130</v>
      </c>
      <c r="C44" s="30" t="s">
        <v>247</v>
      </c>
      <c r="D44" s="30" t="s">
        <v>248</v>
      </c>
      <c r="E44" s="30" t="s">
        <v>10</v>
      </c>
      <c r="F44" s="30" t="s">
        <v>21</v>
      </c>
      <c r="G44" s="30" t="s">
        <v>133</v>
      </c>
      <c r="H44" s="30" t="s">
        <v>134</v>
      </c>
      <c r="K44" s="30" t="s">
        <v>247</v>
      </c>
      <c r="L44" s="30" t="s">
        <v>257</v>
      </c>
      <c r="M44" s="34">
        <v>0.45750000000000002</v>
      </c>
      <c r="N44" s="34">
        <v>0.17953442622950819</v>
      </c>
      <c r="O44" s="35">
        <v>74.624247661512314</v>
      </c>
      <c r="P44" s="32">
        <v>5</v>
      </c>
    </row>
    <row r="45" spans="2:16">
      <c r="B45" s="31" t="s">
        <v>130</v>
      </c>
      <c r="C45" s="31" t="s">
        <v>249</v>
      </c>
      <c r="D45" s="31" t="s">
        <v>250</v>
      </c>
      <c r="E45" s="31" t="s">
        <v>10</v>
      </c>
      <c r="F45" s="31" t="s">
        <v>21</v>
      </c>
      <c r="G45" s="31" t="s">
        <v>133</v>
      </c>
      <c r="H45" s="31" t="s">
        <v>134</v>
      </c>
      <c r="K45" s="31" t="s">
        <v>249</v>
      </c>
      <c r="L45" s="31" t="s">
        <v>257</v>
      </c>
      <c r="M45" s="36">
        <v>2.7930000000000001</v>
      </c>
      <c r="N45" s="36">
        <v>0.17948549946294304</v>
      </c>
      <c r="O45" s="37">
        <v>57.317658767051675</v>
      </c>
      <c r="P45" s="33">
        <v>3</v>
      </c>
    </row>
    <row r="46" spans="2:16">
      <c r="B46" s="30" t="s">
        <v>130</v>
      </c>
      <c r="C46" s="30" t="s">
        <v>251</v>
      </c>
      <c r="D46" s="30" t="s">
        <v>252</v>
      </c>
      <c r="E46" s="30" t="s">
        <v>10</v>
      </c>
      <c r="F46" s="30" t="s">
        <v>21</v>
      </c>
      <c r="G46" s="30" t="s">
        <v>133</v>
      </c>
      <c r="H46" s="30" t="s">
        <v>134</v>
      </c>
      <c r="K46" s="30" t="s">
        <v>251</v>
      </c>
      <c r="L46" s="30" t="s">
        <v>257</v>
      </c>
      <c r="M46" s="34">
        <v>3.0434999999999999</v>
      </c>
      <c r="N46" s="34">
        <v>0.17762888122227699</v>
      </c>
      <c r="O46" s="35">
        <v>54.065732407145141</v>
      </c>
      <c r="P46" s="32">
        <v>2</v>
      </c>
    </row>
    <row r="47" spans="2:16">
      <c r="B47" s="31" t="s">
        <v>130</v>
      </c>
      <c r="C47" s="31" t="s">
        <v>253</v>
      </c>
      <c r="D47" s="31" t="s">
        <v>254</v>
      </c>
      <c r="E47" s="31" t="s">
        <v>10</v>
      </c>
      <c r="F47" s="31" t="s">
        <v>21</v>
      </c>
      <c r="G47" s="31" t="s">
        <v>133</v>
      </c>
      <c r="H47" s="31" t="s">
        <v>134</v>
      </c>
      <c r="K47" s="31" t="s">
        <v>253</v>
      </c>
      <c r="L47" s="31" t="s">
        <v>257</v>
      </c>
      <c r="M47" s="36">
        <v>4.8000000000000001E-2</v>
      </c>
      <c r="N47" s="36">
        <v>0.17200000000000001</v>
      </c>
      <c r="O47" s="37">
        <v>48.963462803398016</v>
      </c>
      <c r="P47" s="33">
        <v>2</v>
      </c>
    </row>
    <row r="48" spans="2:16">
      <c r="B48" s="30" t="s">
        <v>130</v>
      </c>
      <c r="C48" s="30" t="s">
        <v>255</v>
      </c>
      <c r="D48" s="30" t="s">
        <v>256</v>
      </c>
      <c r="E48" s="30" t="s">
        <v>10</v>
      </c>
      <c r="F48" s="30" t="s">
        <v>21</v>
      </c>
      <c r="G48" s="30" t="s">
        <v>133</v>
      </c>
      <c r="H48" s="30" t="s">
        <v>134</v>
      </c>
      <c r="K48" s="30" t="s">
        <v>255</v>
      </c>
      <c r="L48" s="30" t="s">
        <v>257</v>
      </c>
      <c r="M48" s="34">
        <v>4.8000000000000001E-2</v>
      </c>
      <c r="N48" s="34">
        <v>0.17200000000000001</v>
      </c>
      <c r="O48" s="35">
        <v>48.963462803398016</v>
      </c>
      <c r="P48" s="32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3B410-92FF-4AC1-A5CF-CA7A5D775266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122</v>
      </c>
      <c r="K2" s="28" t="s">
        <v>110</v>
      </c>
    </row>
    <row r="3" spans="1:17" ht="15.75" thickBot="1">
      <c r="B3" s="29" t="s">
        <v>111</v>
      </c>
      <c r="C3" s="29" t="s">
        <v>258</v>
      </c>
      <c r="D3" s="29" t="s">
        <v>161</v>
      </c>
      <c r="E3" s="29">
        <v>2023</v>
      </c>
      <c r="F3" s="29">
        <v>2030</v>
      </c>
      <c r="G3" s="29">
        <v>2050</v>
      </c>
      <c r="H3" s="29" t="s">
        <v>56</v>
      </c>
      <c r="K3" s="29" t="s">
        <v>126</v>
      </c>
      <c r="L3" s="29" t="s">
        <v>111</v>
      </c>
      <c r="M3" s="29" t="s">
        <v>112</v>
      </c>
      <c r="N3" s="29" t="s">
        <v>127</v>
      </c>
      <c r="O3" s="29" t="s">
        <v>128</v>
      </c>
      <c r="P3" s="29" t="s">
        <v>113</v>
      </c>
      <c r="Q3" s="29" t="s">
        <v>129</v>
      </c>
    </row>
    <row r="4" spans="1:17">
      <c r="B4" s="30" t="s">
        <v>259</v>
      </c>
      <c r="C4" s="30" t="s">
        <v>33</v>
      </c>
      <c r="D4" s="30" t="s">
        <v>19</v>
      </c>
      <c r="E4" s="35">
        <v>0.30000000000000004</v>
      </c>
      <c r="F4" s="35">
        <v>0.30000000000000004</v>
      </c>
      <c r="G4" s="35">
        <v>0.30000000000000004</v>
      </c>
      <c r="H4" s="30" t="s">
        <v>260</v>
      </c>
      <c r="K4" s="30" t="s">
        <v>130</v>
      </c>
      <c r="L4" s="30" t="s">
        <v>259</v>
      </c>
      <c r="M4" s="30"/>
      <c r="N4" s="30" t="s">
        <v>10</v>
      </c>
      <c r="O4" s="30" t="s">
        <v>21</v>
      </c>
      <c r="P4" s="30" t="s">
        <v>281</v>
      </c>
      <c r="Q4" s="30" t="s">
        <v>282</v>
      </c>
    </row>
    <row r="5" spans="1:17">
      <c r="B5" s="31" t="s">
        <v>259</v>
      </c>
      <c r="C5" s="31" t="s">
        <v>33</v>
      </c>
      <c r="D5" s="31" t="s">
        <v>19</v>
      </c>
      <c r="E5" s="37">
        <v>0.60000000000000009</v>
      </c>
      <c r="F5" s="37">
        <v>0.60000000000000009</v>
      </c>
      <c r="G5" s="37">
        <v>0.60000000000000009</v>
      </c>
      <c r="H5" s="31" t="s">
        <v>261</v>
      </c>
      <c r="K5" s="31" t="s">
        <v>130</v>
      </c>
      <c r="L5" s="31" t="s">
        <v>265</v>
      </c>
      <c r="M5" s="31"/>
      <c r="N5" s="31" t="s">
        <v>10</v>
      </c>
      <c r="O5" s="31" t="s">
        <v>21</v>
      </c>
      <c r="P5" s="31" t="s">
        <v>281</v>
      </c>
      <c r="Q5" s="31" t="s">
        <v>282</v>
      </c>
    </row>
    <row r="6" spans="1:17">
      <c r="B6" s="30" t="s">
        <v>259</v>
      </c>
      <c r="C6" s="30" t="s">
        <v>33</v>
      </c>
      <c r="D6" s="30" t="s">
        <v>19</v>
      </c>
      <c r="E6" s="35">
        <v>5750</v>
      </c>
      <c r="F6" s="35">
        <v>5700</v>
      </c>
      <c r="G6" s="35">
        <v>5100</v>
      </c>
      <c r="H6" s="30" t="s">
        <v>262</v>
      </c>
      <c r="K6" s="30" t="s">
        <v>130</v>
      </c>
      <c r="L6" s="30" t="s">
        <v>266</v>
      </c>
      <c r="M6" s="30"/>
      <c r="N6" s="30" t="s">
        <v>10</v>
      </c>
      <c r="O6" s="30" t="s">
        <v>21</v>
      </c>
      <c r="P6" s="30" t="s">
        <v>281</v>
      </c>
      <c r="Q6" s="30" t="s">
        <v>282</v>
      </c>
    </row>
    <row r="7" spans="1:17">
      <c r="B7" s="31" t="s">
        <v>259</v>
      </c>
      <c r="C7" s="31" t="s">
        <v>33</v>
      </c>
      <c r="D7" s="31" t="s">
        <v>19</v>
      </c>
      <c r="E7" s="37">
        <v>200</v>
      </c>
      <c r="F7" s="37">
        <v>200</v>
      </c>
      <c r="G7" s="37">
        <v>175</v>
      </c>
      <c r="H7" s="31" t="s">
        <v>263</v>
      </c>
      <c r="K7" s="31" t="s">
        <v>130</v>
      </c>
      <c r="L7" s="31" t="s">
        <v>267</v>
      </c>
      <c r="M7" s="31"/>
      <c r="N7" s="31" t="s">
        <v>10</v>
      </c>
      <c r="O7" s="31" t="s">
        <v>21</v>
      </c>
      <c r="P7" s="31" t="s">
        <v>281</v>
      </c>
      <c r="Q7" s="31" t="s">
        <v>282</v>
      </c>
    </row>
    <row r="8" spans="1:17">
      <c r="B8" s="30" t="s">
        <v>259</v>
      </c>
      <c r="C8" s="30" t="s">
        <v>33</v>
      </c>
      <c r="D8" s="30" t="s">
        <v>19</v>
      </c>
      <c r="E8" s="35">
        <v>3</v>
      </c>
      <c r="F8" s="35">
        <v>3</v>
      </c>
      <c r="G8" s="35">
        <v>3</v>
      </c>
      <c r="H8" s="30" t="s">
        <v>264</v>
      </c>
      <c r="K8" s="30" t="s">
        <v>130</v>
      </c>
      <c r="L8" s="30" t="s">
        <v>268</v>
      </c>
      <c r="M8" s="30"/>
      <c r="N8" s="30" t="s">
        <v>10</v>
      </c>
      <c r="O8" s="30" t="s">
        <v>21</v>
      </c>
      <c r="P8" s="30" t="s">
        <v>281</v>
      </c>
      <c r="Q8" s="30" t="s">
        <v>282</v>
      </c>
    </row>
    <row r="9" spans="1:17">
      <c r="B9" s="31" t="s">
        <v>265</v>
      </c>
      <c r="C9" s="31" t="s">
        <v>33</v>
      </c>
      <c r="D9" s="31" t="s">
        <v>19</v>
      </c>
      <c r="E9" s="37">
        <v>0.35000000000000003</v>
      </c>
      <c r="F9" s="37">
        <v>0.35000000000000003</v>
      </c>
      <c r="G9" s="37">
        <v>0.35000000000000003</v>
      </c>
      <c r="H9" s="31" t="s">
        <v>260</v>
      </c>
      <c r="K9" s="31" t="s">
        <v>130</v>
      </c>
      <c r="L9" s="31" t="s">
        <v>269</v>
      </c>
      <c r="M9" s="31"/>
      <c r="N9" s="31" t="s">
        <v>10</v>
      </c>
      <c r="O9" s="31" t="s">
        <v>21</v>
      </c>
      <c r="P9" s="31" t="s">
        <v>281</v>
      </c>
      <c r="Q9" s="31" t="s">
        <v>282</v>
      </c>
    </row>
    <row r="10" spans="1:17">
      <c r="B10" s="30" t="s">
        <v>265</v>
      </c>
      <c r="C10" s="30" t="s">
        <v>33</v>
      </c>
      <c r="D10" s="30" t="s">
        <v>19</v>
      </c>
      <c r="E10" s="35">
        <v>0.60000000000000009</v>
      </c>
      <c r="F10" s="35">
        <v>0.60000000000000009</v>
      </c>
      <c r="G10" s="35">
        <v>0.60000000000000009</v>
      </c>
      <c r="H10" s="30" t="s">
        <v>261</v>
      </c>
      <c r="K10" s="30" t="s">
        <v>130</v>
      </c>
      <c r="L10" s="30" t="s">
        <v>270</v>
      </c>
      <c r="M10" s="30"/>
      <c r="N10" s="30" t="s">
        <v>10</v>
      </c>
      <c r="O10" s="30" t="s">
        <v>21</v>
      </c>
      <c r="P10" s="30" t="s">
        <v>281</v>
      </c>
      <c r="Q10" s="30" t="s">
        <v>282</v>
      </c>
    </row>
    <row r="11" spans="1:17">
      <c r="B11" s="31" t="s">
        <v>265</v>
      </c>
      <c r="C11" s="31" t="s">
        <v>33</v>
      </c>
      <c r="D11" s="31" t="s">
        <v>19</v>
      </c>
      <c r="E11" s="37">
        <v>2400</v>
      </c>
      <c r="F11" s="37">
        <v>2350</v>
      </c>
      <c r="G11" s="37">
        <v>2300</v>
      </c>
      <c r="H11" s="31" t="s">
        <v>262</v>
      </c>
      <c r="K11" s="31" t="s">
        <v>130</v>
      </c>
      <c r="L11" s="31" t="s">
        <v>271</v>
      </c>
      <c r="M11" s="31"/>
      <c r="N11" s="31" t="s">
        <v>10</v>
      </c>
      <c r="O11" s="31" t="s">
        <v>21</v>
      </c>
      <c r="P11" s="31" t="s">
        <v>281</v>
      </c>
      <c r="Q11" s="31" t="s">
        <v>282</v>
      </c>
    </row>
    <row r="12" spans="1:17">
      <c r="B12" s="30" t="s">
        <v>265</v>
      </c>
      <c r="C12" s="30" t="s">
        <v>33</v>
      </c>
      <c r="D12" s="30" t="s">
        <v>19</v>
      </c>
      <c r="E12" s="35">
        <v>85</v>
      </c>
      <c r="F12" s="35">
        <v>85</v>
      </c>
      <c r="G12" s="35">
        <v>80</v>
      </c>
      <c r="H12" s="30" t="s">
        <v>263</v>
      </c>
      <c r="K12" s="30" t="s">
        <v>130</v>
      </c>
      <c r="L12" s="30" t="s">
        <v>272</v>
      </c>
      <c r="M12" s="30"/>
      <c r="N12" s="30" t="s">
        <v>10</v>
      </c>
      <c r="O12" s="30" t="s">
        <v>21</v>
      </c>
      <c r="P12" s="30" t="s">
        <v>281</v>
      </c>
      <c r="Q12" s="30" t="s">
        <v>282</v>
      </c>
    </row>
    <row r="13" spans="1:17">
      <c r="B13" s="31" t="s">
        <v>265</v>
      </c>
      <c r="C13" s="31" t="s">
        <v>33</v>
      </c>
      <c r="D13" s="31" t="s">
        <v>19</v>
      </c>
      <c r="E13" s="37">
        <v>3</v>
      </c>
      <c r="F13" s="37">
        <v>3</v>
      </c>
      <c r="G13" s="37">
        <v>3</v>
      </c>
      <c r="H13" s="31" t="s">
        <v>264</v>
      </c>
      <c r="K13" s="31" t="s">
        <v>130</v>
      </c>
      <c r="L13" s="31" t="s">
        <v>273</v>
      </c>
      <c r="M13" s="31"/>
      <c r="N13" s="31" t="s">
        <v>10</v>
      </c>
      <c r="O13" s="31" t="s">
        <v>21</v>
      </c>
      <c r="P13" s="31" t="s">
        <v>281</v>
      </c>
      <c r="Q13" s="31" t="s">
        <v>282</v>
      </c>
    </row>
    <row r="14" spans="1:17">
      <c r="B14" s="30" t="s">
        <v>266</v>
      </c>
      <c r="C14" s="30" t="s">
        <v>35</v>
      </c>
      <c r="D14" s="30" t="s">
        <v>19</v>
      </c>
      <c r="E14" s="35">
        <v>0.59</v>
      </c>
      <c r="F14" s="35">
        <v>0.6</v>
      </c>
      <c r="G14" s="35">
        <v>0.61</v>
      </c>
      <c r="H14" s="30" t="s">
        <v>260</v>
      </c>
      <c r="K14" s="30" t="s">
        <v>130</v>
      </c>
      <c r="L14" s="30" t="s">
        <v>274</v>
      </c>
      <c r="M14" s="30"/>
      <c r="N14" s="30" t="s">
        <v>10</v>
      </c>
      <c r="O14" s="30" t="s">
        <v>21</v>
      </c>
      <c r="P14" s="30" t="s">
        <v>281</v>
      </c>
      <c r="Q14" s="30" t="s">
        <v>282</v>
      </c>
    </row>
    <row r="15" spans="1:17">
      <c r="B15" s="31" t="s">
        <v>266</v>
      </c>
      <c r="C15" s="31" t="s">
        <v>35</v>
      </c>
      <c r="D15" s="31" t="s">
        <v>19</v>
      </c>
      <c r="E15" s="37">
        <v>1000</v>
      </c>
      <c r="F15" s="37">
        <v>1000</v>
      </c>
      <c r="G15" s="37">
        <v>1000</v>
      </c>
      <c r="H15" s="31" t="s">
        <v>262</v>
      </c>
      <c r="K15" s="31" t="s">
        <v>130</v>
      </c>
      <c r="L15" s="31" t="s">
        <v>275</v>
      </c>
      <c r="M15" s="31"/>
      <c r="N15" s="31" t="s">
        <v>10</v>
      </c>
      <c r="O15" s="31" t="s">
        <v>21</v>
      </c>
      <c r="P15" s="31" t="s">
        <v>281</v>
      </c>
      <c r="Q15" s="31" t="s">
        <v>282</v>
      </c>
    </row>
    <row r="16" spans="1:17">
      <c r="B16" s="30" t="s">
        <v>266</v>
      </c>
      <c r="C16" s="30" t="s">
        <v>35</v>
      </c>
      <c r="D16" s="30" t="s">
        <v>19</v>
      </c>
      <c r="E16" s="35">
        <v>25</v>
      </c>
      <c r="F16" s="35">
        <v>25</v>
      </c>
      <c r="G16" s="35">
        <v>25</v>
      </c>
      <c r="H16" s="30" t="s">
        <v>263</v>
      </c>
      <c r="K16" s="30" t="s">
        <v>130</v>
      </c>
      <c r="L16" s="30" t="s">
        <v>276</v>
      </c>
      <c r="M16" s="30"/>
      <c r="N16" s="30" t="s">
        <v>10</v>
      </c>
      <c r="O16" s="30" t="s">
        <v>21</v>
      </c>
      <c r="P16" s="30" t="s">
        <v>281</v>
      </c>
      <c r="Q16" s="30" t="s">
        <v>282</v>
      </c>
    </row>
    <row r="17" spans="2:17">
      <c r="B17" s="31" t="s">
        <v>267</v>
      </c>
      <c r="C17" s="31" t="s">
        <v>35</v>
      </c>
      <c r="D17" s="31" t="s">
        <v>19</v>
      </c>
      <c r="E17" s="37">
        <v>0.51</v>
      </c>
      <c r="F17" s="37">
        <v>0.52</v>
      </c>
      <c r="G17" s="37">
        <v>0.54</v>
      </c>
      <c r="H17" s="31" t="s">
        <v>260</v>
      </c>
      <c r="K17" s="31" t="s">
        <v>130</v>
      </c>
      <c r="L17" s="31" t="s">
        <v>277</v>
      </c>
      <c r="M17" s="31"/>
      <c r="N17" s="31" t="s">
        <v>10</v>
      </c>
      <c r="O17" s="31" t="s">
        <v>21</v>
      </c>
      <c r="P17" s="31" t="s">
        <v>281</v>
      </c>
      <c r="Q17" s="31" t="s">
        <v>282</v>
      </c>
    </row>
    <row r="18" spans="2:17">
      <c r="B18" s="30" t="s">
        <v>267</v>
      </c>
      <c r="C18" s="30" t="s">
        <v>35</v>
      </c>
      <c r="D18" s="30" t="s">
        <v>19</v>
      </c>
      <c r="E18" s="35">
        <v>3100</v>
      </c>
      <c r="F18" s="35">
        <v>3100</v>
      </c>
      <c r="G18" s="35">
        <v>2400</v>
      </c>
      <c r="H18" s="30" t="s">
        <v>262</v>
      </c>
      <c r="K18" s="30" t="s">
        <v>130</v>
      </c>
      <c r="L18" s="30" t="s">
        <v>278</v>
      </c>
      <c r="M18" s="30"/>
      <c r="N18" s="30" t="s">
        <v>10</v>
      </c>
      <c r="O18" s="30" t="s">
        <v>21</v>
      </c>
      <c r="P18" s="30" t="s">
        <v>281</v>
      </c>
      <c r="Q18" s="30" t="s">
        <v>282</v>
      </c>
    </row>
    <row r="19" spans="2:17">
      <c r="B19" s="31" t="s">
        <v>267</v>
      </c>
      <c r="C19" s="31" t="s">
        <v>35</v>
      </c>
      <c r="D19" s="31" t="s">
        <v>19</v>
      </c>
      <c r="E19" s="37">
        <v>75</v>
      </c>
      <c r="F19" s="37">
        <v>75</v>
      </c>
      <c r="G19" s="37">
        <v>60</v>
      </c>
      <c r="H19" s="31" t="s">
        <v>263</v>
      </c>
      <c r="K19" s="31" t="s">
        <v>130</v>
      </c>
      <c r="L19" s="31" t="s">
        <v>279</v>
      </c>
      <c r="M19" s="31"/>
      <c r="N19" s="31" t="s">
        <v>10</v>
      </c>
      <c r="O19" s="31" t="s">
        <v>21</v>
      </c>
      <c r="P19" s="31" t="s">
        <v>281</v>
      </c>
      <c r="Q19" s="31" t="s">
        <v>282</v>
      </c>
    </row>
    <row r="20" spans="2:17">
      <c r="B20" s="30" t="s">
        <v>268</v>
      </c>
      <c r="C20" s="30" t="s">
        <v>34</v>
      </c>
      <c r="D20" s="30" t="s">
        <v>19</v>
      </c>
      <c r="E20" s="35">
        <v>0.37</v>
      </c>
      <c r="F20" s="35">
        <v>0.38</v>
      </c>
      <c r="G20" s="35">
        <v>0.39</v>
      </c>
      <c r="H20" s="30" t="s">
        <v>260</v>
      </c>
      <c r="K20" s="30" t="s">
        <v>130</v>
      </c>
      <c r="L20" s="30" t="s">
        <v>280</v>
      </c>
      <c r="M20" s="30"/>
      <c r="N20" s="30" t="s">
        <v>10</v>
      </c>
      <c r="O20" s="30" t="s">
        <v>21</v>
      </c>
      <c r="P20" s="30" t="s">
        <v>281</v>
      </c>
      <c r="Q20" s="30" t="s">
        <v>282</v>
      </c>
    </row>
    <row r="21" spans="2:17">
      <c r="B21" s="31" t="s">
        <v>268</v>
      </c>
      <c r="C21" s="31" t="s">
        <v>34</v>
      </c>
      <c r="D21" s="31" t="s">
        <v>19</v>
      </c>
      <c r="E21" s="37">
        <v>5500</v>
      </c>
      <c r="F21" s="37">
        <v>5500</v>
      </c>
      <c r="G21" s="37">
        <v>4350</v>
      </c>
      <c r="H21" s="31" t="s">
        <v>262</v>
      </c>
    </row>
    <row r="22" spans="2:17">
      <c r="B22" s="30" t="s">
        <v>268</v>
      </c>
      <c r="C22" s="30" t="s">
        <v>34</v>
      </c>
      <c r="D22" s="30" t="s">
        <v>19</v>
      </c>
      <c r="E22" s="35">
        <v>165</v>
      </c>
      <c r="F22" s="35">
        <v>165</v>
      </c>
      <c r="G22" s="35">
        <v>130</v>
      </c>
      <c r="H22" s="30" t="s">
        <v>263</v>
      </c>
    </row>
    <row r="23" spans="2:17">
      <c r="B23" s="31" t="s">
        <v>269</v>
      </c>
      <c r="C23" s="31" t="s">
        <v>35</v>
      </c>
      <c r="D23" s="31" t="s">
        <v>19</v>
      </c>
      <c r="E23" s="37">
        <v>0.4</v>
      </c>
      <c r="F23" s="37">
        <v>0.41000000000000003</v>
      </c>
      <c r="G23" s="37">
        <v>0.42</v>
      </c>
      <c r="H23" s="31" t="s">
        <v>260</v>
      </c>
    </row>
    <row r="24" spans="2:17">
      <c r="B24" s="30" t="s">
        <v>269</v>
      </c>
      <c r="C24" s="30" t="s">
        <v>35</v>
      </c>
      <c r="D24" s="30" t="s">
        <v>19</v>
      </c>
      <c r="E24" s="35">
        <v>500</v>
      </c>
      <c r="F24" s="35">
        <v>500</v>
      </c>
      <c r="G24" s="35">
        <v>500</v>
      </c>
      <c r="H24" s="30" t="s">
        <v>262</v>
      </c>
    </row>
    <row r="25" spans="2:17">
      <c r="B25" s="31" t="s">
        <v>269</v>
      </c>
      <c r="C25" s="31" t="s">
        <v>35</v>
      </c>
      <c r="D25" s="31" t="s">
        <v>19</v>
      </c>
      <c r="E25" s="37">
        <v>20</v>
      </c>
      <c r="F25" s="37">
        <v>20</v>
      </c>
      <c r="G25" s="37">
        <v>20</v>
      </c>
      <c r="H25" s="31" t="s">
        <v>263</v>
      </c>
    </row>
    <row r="26" spans="2:17">
      <c r="B26" s="30" t="s">
        <v>270</v>
      </c>
      <c r="C26" s="30" t="s">
        <v>29</v>
      </c>
      <c r="D26" s="30" t="s">
        <v>19</v>
      </c>
      <c r="E26" s="35">
        <v>1</v>
      </c>
      <c r="F26" s="35">
        <v>1</v>
      </c>
      <c r="G26" s="35">
        <v>1</v>
      </c>
      <c r="H26" s="30" t="s">
        <v>260</v>
      </c>
    </row>
    <row r="27" spans="2:17">
      <c r="B27" s="31" t="s">
        <v>270</v>
      </c>
      <c r="C27" s="31" t="s">
        <v>29</v>
      </c>
      <c r="D27" s="31" t="s">
        <v>19</v>
      </c>
      <c r="E27" s="37">
        <v>0.35000000000000003</v>
      </c>
      <c r="F27" s="37">
        <v>0.35000000000000003</v>
      </c>
      <c r="G27" s="37">
        <v>0.35000000000000003</v>
      </c>
      <c r="H27" s="31" t="s">
        <v>261</v>
      </c>
    </row>
    <row r="28" spans="2:17">
      <c r="B28" s="30" t="s">
        <v>270</v>
      </c>
      <c r="C28" s="30" t="s">
        <v>29</v>
      </c>
      <c r="D28" s="30" t="s">
        <v>19</v>
      </c>
      <c r="E28" s="35">
        <v>2650</v>
      </c>
      <c r="F28" s="35">
        <v>2650</v>
      </c>
      <c r="G28" s="35">
        <v>2650</v>
      </c>
      <c r="H28" s="30" t="s">
        <v>262</v>
      </c>
    </row>
    <row r="29" spans="2:17">
      <c r="B29" s="31" t="s">
        <v>270</v>
      </c>
      <c r="C29" s="31" t="s">
        <v>29</v>
      </c>
      <c r="D29" s="31" t="s">
        <v>19</v>
      </c>
      <c r="E29" s="37">
        <v>65</v>
      </c>
      <c r="F29" s="37">
        <v>65</v>
      </c>
      <c r="G29" s="37">
        <v>65</v>
      </c>
      <c r="H29" s="31" t="s">
        <v>263</v>
      </c>
    </row>
    <row r="30" spans="2:17">
      <c r="B30" s="30" t="s">
        <v>270</v>
      </c>
      <c r="C30" s="30" t="s">
        <v>29</v>
      </c>
      <c r="D30" s="30" t="s">
        <v>19</v>
      </c>
      <c r="E30" s="35">
        <v>4</v>
      </c>
      <c r="F30" s="35">
        <v>4</v>
      </c>
      <c r="G30" s="35">
        <v>4</v>
      </c>
      <c r="H30" s="30" t="s">
        <v>264</v>
      </c>
    </row>
    <row r="31" spans="2:17">
      <c r="B31" s="31" t="s">
        <v>271</v>
      </c>
      <c r="C31" s="31" t="s">
        <v>35</v>
      </c>
      <c r="D31" s="31" t="s">
        <v>19</v>
      </c>
      <c r="E31" s="37">
        <v>0.45</v>
      </c>
      <c r="F31" s="37">
        <v>0.47000000000000003</v>
      </c>
      <c r="G31" s="37">
        <v>0.5</v>
      </c>
      <c r="H31" s="31" t="s">
        <v>260</v>
      </c>
    </row>
    <row r="32" spans="2:17">
      <c r="B32" s="30" t="s">
        <v>271</v>
      </c>
      <c r="C32" s="30" t="s">
        <v>35</v>
      </c>
      <c r="D32" s="30" t="s">
        <v>19</v>
      </c>
      <c r="E32" s="35">
        <v>2500</v>
      </c>
      <c r="F32" s="35">
        <v>2350</v>
      </c>
      <c r="G32" s="35">
        <v>2300</v>
      </c>
      <c r="H32" s="30" t="s">
        <v>262</v>
      </c>
    </row>
    <row r="33" spans="2:8">
      <c r="B33" s="31" t="s">
        <v>271</v>
      </c>
      <c r="C33" s="31" t="s">
        <v>35</v>
      </c>
      <c r="D33" s="31" t="s">
        <v>19</v>
      </c>
      <c r="E33" s="37">
        <v>95</v>
      </c>
      <c r="F33" s="37">
        <v>85</v>
      </c>
      <c r="G33" s="37">
        <v>80</v>
      </c>
      <c r="H33" s="31" t="s">
        <v>263</v>
      </c>
    </row>
    <row r="34" spans="2:8">
      <c r="B34" s="30" t="s">
        <v>272</v>
      </c>
      <c r="C34" s="30" t="s">
        <v>34</v>
      </c>
      <c r="D34" s="30" t="s">
        <v>19</v>
      </c>
      <c r="E34" s="35">
        <v>0.36</v>
      </c>
      <c r="F34" s="35">
        <v>0.38</v>
      </c>
      <c r="G34" s="35">
        <v>0.43</v>
      </c>
      <c r="H34" s="30" t="s">
        <v>260</v>
      </c>
    </row>
    <row r="35" spans="2:8">
      <c r="B35" s="31" t="s">
        <v>272</v>
      </c>
      <c r="C35" s="31" t="s">
        <v>34</v>
      </c>
      <c r="D35" s="31" t="s">
        <v>19</v>
      </c>
      <c r="E35" s="37">
        <v>5850</v>
      </c>
      <c r="F35" s="37">
        <v>5700</v>
      </c>
      <c r="G35" s="37">
        <v>5100</v>
      </c>
      <c r="H35" s="31" t="s">
        <v>262</v>
      </c>
    </row>
    <row r="36" spans="2:8">
      <c r="B36" s="30" t="s">
        <v>272</v>
      </c>
      <c r="C36" s="30" t="s">
        <v>34</v>
      </c>
      <c r="D36" s="30" t="s">
        <v>19</v>
      </c>
      <c r="E36" s="35">
        <v>205</v>
      </c>
      <c r="F36" s="35">
        <v>200</v>
      </c>
      <c r="G36" s="35">
        <v>180</v>
      </c>
      <c r="H36" s="30" t="s">
        <v>263</v>
      </c>
    </row>
    <row r="37" spans="2:8">
      <c r="B37" s="31" t="s">
        <v>273</v>
      </c>
      <c r="C37" s="31" t="s">
        <v>38</v>
      </c>
      <c r="D37" s="31" t="s">
        <v>19</v>
      </c>
      <c r="E37" s="37">
        <v>0.33</v>
      </c>
      <c r="F37" s="37">
        <v>0.33</v>
      </c>
      <c r="G37" s="37">
        <v>0.33</v>
      </c>
      <c r="H37" s="31" t="s">
        <v>260</v>
      </c>
    </row>
    <row r="38" spans="2:8">
      <c r="B38" s="30" t="s">
        <v>273</v>
      </c>
      <c r="C38" s="30" t="s">
        <v>38</v>
      </c>
      <c r="D38" s="30" t="s">
        <v>19</v>
      </c>
      <c r="E38" s="35">
        <v>6600</v>
      </c>
      <c r="F38" s="35">
        <v>5100</v>
      </c>
      <c r="G38" s="35">
        <v>4500</v>
      </c>
      <c r="H38" s="30" t="s">
        <v>262</v>
      </c>
    </row>
    <row r="39" spans="2:8">
      <c r="B39" s="31" t="s">
        <v>273</v>
      </c>
      <c r="C39" s="31" t="s">
        <v>38</v>
      </c>
      <c r="D39" s="31" t="s">
        <v>19</v>
      </c>
      <c r="E39" s="37">
        <v>165</v>
      </c>
      <c r="F39" s="37">
        <v>165</v>
      </c>
      <c r="G39" s="37">
        <v>160</v>
      </c>
      <c r="H39" s="31" t="s">
        <v>263</v>
      </c>
    </row>
    <row r="40" spans="2:8">
      <c r="B40" s="30" t="s">
        <v>274</v>
      </c>
      <c r="C40" s="30" t="s">
        <v>34</v>
      </c>
      <c r="D40" s="30" t="s">
        <v>19</v>
      </c>
      <c r="E40" s="35">
        <v>0.37</v>
      </c>
      <c r="F40" s="35">
        <v>0.38</v>
      </c>
      <c r="G40" s="35">
        <v>0.39</v>
      </c>
      <c r="H40" s="30" t="s">
        <v>260</v>
      </c>
    </row>
    <row r="41" spans="2:8">
      <c r="B41" s="31" t="s">
        <v>274</v>
      </c>
      <c r="C41" s="31" t="s">
        <v>34</v>
      </c>
      <c r="D41" s="31" t="s">
        <v>19</v>
      </c>
      <c r="E41" s="37">
        <v>5700</v>
      </c>
      <c r="F41" s="37">
        <v>5700</v>
      </c>
      <c r="G41" s="37">
        <v>5100</v>
      </c>
      <c r="H41" s="31" t="s">
        <v>262</v>
      </c>
    </row>
    <row r="42" spans="2:8">
      <c r="B42" s="30" t="s">
        <v>274</v>
      </c>
      <c r="C42" s="30" t="s">
        <v>34</v>
      </c>
      <c r="D42" s="30" t="s">
        <v>19</v>
      </c>
      <c r="E42" s="35">
        <v>170</v>
      </c>
      <c r="F42" s="35">
        <v>170</v>
      </c>
      <c r="G42" s="35">
        <v>155</v>
      </c>
      <c r="H42" s="30" t="s">
        <v>263</v>
      </c>
    </row>
    <row r="43" spans="2:8">
      <c r="B43" s="31" t="s">
        <v>275</v>
      </c>
      <c r="C43" s="31" t="s">
        <v>27</v>
      </c>
      <c r="D43" s="31" t="s">
        <v>19</v>
      </c>
      <c r="E43" s="37">
        <v>1</v>
      </c>
      <c r="F43" s="37">
        <v>1</v>
      </c>
      <c r="G43" s="37">
        <v>1</v>
      </c>
      <c r="H43" s="31" t="s">
        <v>260</v>
      </c>
    </row>
    <row r="44" spans="2:8">
      <c r="B44" s="30" t="s">
        <v>275</v>
      </c>
      <c r="C44" s="30" t="s">
        <v>27</v>
      </c>
      <c r="D44" s="30" t="s">
        <v>19</v>
      </c>
      <c r="E44" s="35">
        <v>0.14000000000000001</v>
      </c>
      <c r="F44" s="35">
        <v>0.14000000000000001</v>
      </c>
      <c r="G44" s="35">
        <v>0.14000000000000001</v>
      </c>
      <c r="H44" s="30" t="s">
        <v>261</v>
      </c>
    </row>
    <row r="45" spans="2:8">
      <c r="B45" s="31" t="s">
        <v>275</v>
      </c>
      <c r="C45" s="31" t="s">
        <v>27</v>
      </c>
      <c r="D45" s="31" t="s">
        <v>19</v>
      </c>
      <c r="E45" s="37">
        <v>750</v>
      </c>
      <c r="F45" s="37">
        <v>480</v>
      </c>
      <c r="G45" s="37">
        <v>340</v>
      </c>
      <c r="H45" s="31" t="s">
        <v>262</v>
      </c>
    </row>
    <row r="46" spans="2:8">
      <c r="B46" s="30" t="s">
        <v>275</v>
      </c>
      <c r="C46" s="30" t="s">
        <v>27</v>
      </c>
      <c r="D46" s="30" t="s">
        <v>19</v>
      </c>
      <c r="E46" s="35">
        <v>12</v>
      </c>
      <c r="F46" s="35">
        <v>10</v>
      </c>
      <c r="G46" s="35">
        <v>10</v>
      </c>
      <c r="H46" s="30" t="s">
        <v>263</v>
      </c>
    </row>
    <row r="47" spans="2:8">
      <c r="B47" s="31" t="s">
        <v>275</v>
      </c>
      <c r="C47" s="31" t="s">
        <v>27</v>
      </c>
      <c r="D47" s="31" t="s">
        <v>19</v>
      </c>
      <c r="E47" s="37">
        <v>1.5</v>
      </c>
      <c r="F47" s="37">
        <v>1.5</v>
      </c>
      <c r="G47" s="37">
        <v>1.5</v>
      </c>
      <c r="H47" s="31" t="s">
        <v>264</v>
      </c>
    </row>
    <row r="48" spans="2:8">
      <c r="B48" s="30" t="s">
        <v>276</v>
      </c>
      <c r="C48" s="30" t="s">
        <v>34</v>
      </c>
      <c r="D48" s="30" t="s">
        <v>19</v>
      </c>
      <c r="E48" s="35">
        <v>0.39</v>
      </c>
      <c r="F48" s="35">
        <v>0.39</v>
      </c>
      <c r="G48" s="35">
        <v>0.39</v>
      </c>
      <c r="H48" s="30" t="s">
        <v>260</v>
      </c>
    </row>
    <row r="49" spans="2:8">
      <c r="B49" s="31" t="s">
        <v>276</v>
      </c>
      <c r="C49" s="31" t="s">
        <v>34</v>
      </c>
      <c r="D49" s="31" t="s">
        <v>19</v>
      </c>
      <c r="E49" s="37">
        <v>1700</v>
      </c>
      <c r="F49" s="37">
        <v>1700</v>
      </c>
      <c r="G49" s="37">
        <v>1700</v>
      </c>
      <c r="H49" s="31" t="s">
        <v>262</v>
      </c>
    </row>
    <row r="50" spans="2:8">
      <c r="B50" s="30" t="s">
        <v>276</v>
      </c>
      <c r="C50" s="30" t="s">
        <v>34</v>
      </c>
      <c r="D50" s="30" t="s">
        <v>19</v>
      </c>
      <c r="E50" s="35">
        <v>45</v>
      </c>
      <c r="F50" s="35">
        <v>45</v>
      </c>
      <c r="G50" s="35">
        <v>45</v>
      </c>
      <c r="H50" s="30" t="s">
        <v>263</v>
      </c>
    </row>
    <row r="51" spans="2:8">
      <c r="B51" s="31" t="s">
        <v>277</v>
      </c>
      <c r="C51" s="31" t="s">
        <v>34</v>
      </c>
      <c r="D51" s="31" t="s">
        <v>19</v>
      </c>
      <c r="E51" s="37">
        <v>0.43</v>
      </c>
      <c r="F51" s="37">
        <v>0.43</v>
      </c>
      <c r="G51" s="37">
        <v>0.43</v>
      </c>
      <c r="H51" s="31" t="s">
        <v>260</v>
      </c>
    </row>
    <row r="52" spans="2:8">
      <c r="B52" s="30" t="s">
        <v>277</v>
      </c>
      <c r="C52" s="30" t="s">
        <v>34</v>
      </c>
      <c r="D52" s="30" t="s">
        <v>19</v>
      </c>
      <c r="E52" s="35">
        <v>2000</v>
      </c>
      <c r="F52" s="35">
        <v>2000</v>
      </c>
      <c r="G52" s="35">
        <v>2000</v>
      </c>
      <c r="H52" s="30" t="s">
        <v>262</v>
      </c>
    </row>
    <row r="53" spans="2:8">
      <c r="B53" s="31" t="s">
        <v>277</v>
      </c>
      <c r="C53" s="31" t="s">
        <v>34</v>
      </c>
      <c r="D53" s="31" t="s">
        <v>19</v>
      </c>
      <c r="E53" s="37">
        <v>60</v>
      </c>
      <c r="F53" s="37">
        <v>60</v>
      </c>
      <c r="G53" s="37">
        <v>60</v>
      </c>
      <c r="H53" s="31" t="s">
        <v>263</v>
      </c>
    </row>
    <row r="54" spans="2:8">
      <c r="B54" s="30" t="s">
        <v>278</v>
      </c>
      <c r="C54" s="30" t="s">
        <v>34</v>
      </c>
      <c r="D54" s="30" t="s">
        <v>19</v>
      </c>
      <c r="E54" s="35">
        <v>0.46</v>
      </c>
      <c r="F54" s="35">
        <v>0.46</v>
      </c>
      <c r="G54" s="35">
        <v>0.48</v>
      </c>
      <c r="H54" s="30" t="s">
        <v>260</v>
      </c>
    </row>
    <row r="55" spans="2:8">
      <c r="B55" s="31" t="s">
        <v>278</v>
      </c>
      <c r="C55" s="31" t="s">
        <v>34</v>
      </c>
      <c r="D55" s="31" t="s">
        <v>19</v>
      </c>
      <c r="E55" s="37">
        <v>2200</v>
      </c>
      <c r="F55" s="37">
        <v>2200</v>
      </c>
      <c r="G55" s="37">
        <v>2200</v>
      </c>
      <c r="H55" s="31" t="s">
        <v>262</v>
      </c>
    </row>
    <row r="56" spans="2:8">
      <c r="B56" s="30" t="s">
        <v>278</v>
      </c>
      <c r="C56" s="30" t="s">
        <v>34</v>
      </c>
      <c r="D56" s="30" t="s">
        <v>19</v>
      </c>
      <c r="E56" s="35">
        <v>65</v>
      </c>
      <c r="F56" s="35">
        <v>65</v>
      </c>
      <c r="G56" s="35">
        <v>65</v>
      </c>
      <c r="H56" s="30" t="s">
        <v>263</v>
      </c>
    </row>
    <row r="57" spans="2:8">
      <c r="B57" s="31" t="s">
        <v>279</v>
      </c>
      <c r="C57" s="31" t="s">
        <v>28</v>
      </c>
      <c r="D57" s="31" t="s">
        <v>19</v>
      </c>
      <c r="E57" s="37">
        <v>1</v>
      </c>
      <c r="F57" s="37">
        <v>1</v>
      </c>
      <c r="G57" s="37">
        <v>1</v>
      </c>
      <c r="H57" s="31" t="s">
        <v>260</v>
      </c>
    </row>
    <row r="58" spans="2:8">
      <c r="B58" s="30" t="s">
        <v>279</v>
      </c>
      <c r="C58" s="30" t="s">
        <v>28</v>
      </c>
      <c r="D58" s="30" t="s">
        <v>19</v>
      </c>
      <c r="E58" s="35">
        <v>0.5</v>
      </c>
      <c r="F58" s="35">
        <v>0.55000000000000004</v>
      </c>
      <c r="G58" s="35">
        <v>0.56000000000000005</v>
      </c>
      <c r="H58" s="30" t="s">
        <v>261</v>
      </c>
    </row>
    <row r="59" spans="2:8">
      <c r="B59" s="31" t="s">
        <v>279</v>
      </c>
      <c r="C59" s="31" t="s">
        <v>28</v>
      </c>
      <c r="D59" s="31" t="s">
        <v>19</v>
      </c>
      <c r="E59" s="37">
        <v>3120</v>
      </c>
      <c r="F59" s="37">
        <v>2280</v>
      </c>
      <c r="G59" s="37">
        <v>1660</v>
      </c>
      <c r="H59" s="31" t="s">
        <v>262</v>
      </c>
    </row>
    <row r="60" spans="2:8">
      <c r="B60" s="30" t="s">
        <v>279</v>
      </c>
      <c r="C60" s="30" t="s">
        <v>28</v>
      </c>
      <c r="D60" s="30" t="s">
        <v>19</v>
      </c>
      <c r="E60" s="35">
        <v>60</v>
      </c>
      <c r="F60" s="35">
        <v>50</v>
      </c>
      <c r="G60" s="35">
        <v>40</v>
      </c>
      <c r="H60" s="30" t="s">
        <v>263</v>
      </c>
    </row>
    <row r="61" spans="2:8">
      <c r="B61" s="31" t="s">
        <v>279</v>
      </c>
      <c r="C61" s="31" t="s">
        <v>28</v>
      </c>
      <c r="D61" s="31" t="s">
        <v>19</v>
      </c>
      <c r="E61" s="37">
        <v>3</v>
      </c>
      <c r="F61" s="37">
        <v>3</v>
      </c>
      <c r="G61" s="37">
        <v>3</v>
      </c>
      <c r="H61" s="31" t="s">
        <v>264</v>
      </c>
    </row>
    <row r="62" spans="2:8">
      <c r="B62" s="30" t="s">
        <v>280</v>
      </c>
      <c r="C62" s="30" t="s">
        <v>28</v>
      </c>
      <c r="D62" s="30" t="s">
        <v>19</v>
      </c>
      <c r="E62" s="35">
        <v>1</v>
      </c>
      <c r="F62" s="35">
        <v>1</v>
      </c>
      <c r="G62" s="35">
        <v>1</v>
      </c>
      <c r="H62" s="30" t="s">
        <v>260</v>
      </c>
    </row>
    <row r="63" spans="2:8">
      <c r="B63" s="31" t="s">
        <v>280</v>
      </c>
      <c r="C63" s="31" t="s">
        <v>28</v>
      </c>
      <c r="D63" s="31" t="s">
        <v>19</v>
      </c>
      <c r="E63" s="37">
        <v>0.28999999999999998</v>
      </c>
      <c r="F63" s="37">
        <v>0.3</v>
      </c>
      <c r="G63" s="37">
        <v>0.3</v>
      </c>
      <c r="H63" s="31" t="s">
        <v>261</v>
      </c>
    </row>
    <row r="64" spans="2:8">
      <c r="B64" s="30" t="s">
        <v>280</v>
      </c>
      <c r="C64" s="30" t="s">
        <v>28</v>
      </c>
      <c r="D64" s="30" t="s">
        <v>19</v>
      </c>
      <c r="E64" s="35">
        <v>1630</v>
      </c>
      <c r="F64" s="35">
        <v>1550</v>
      </c>
      <c r="G64" s="35">
        <v>1490</v>
      </c>
      <c r="H64" s="30" t="s">
        <v>262</v>
      </c>
    </row>
    <row r="65" spans="2:8">
      <c r="B65" s="31" t="s">
        <v>280</v>
      </c>
      <c r="C65" s="31" t="s">
        <v>28</v>
      </c>
      <c r="D65" s="31" t="s">
        <v>19</v>
      </c>
      <c r="E65" s="37">
        <v>42</v>
      </c>
      <c r="F65" s="37">
        <v>40</v>
      </c>
      <c r="G65" s="37">
        <v>38</v>
      </c>
      <c r="H65" s="31" t="s">
        <v>263</v>
      </c>
    </row>
    <row r="66" spans="2:8">
      <c r="B66" s="30" t="s">
        <v>280</v>
      </c>
      <c r="C66" s="30" t="s">
        <v>28</v>
      </c>
      <c r="D66" s="30" t="s">
        <v>19</v>
      </c>
      <c r="E66" s="35">
        <v>1.5</v>
      </c>
      <c r="F66" s="35">
        <v>1.5</v>
      </c>
      <c r="G66" s="35">
        <v>1.5</v>
      </c>
      <c r="H66" s="30" t="s">
        <v>264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2025-08-17T13:33:08Z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