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832D5BAE-DF6F-4A45-AAC0-BF7E56DB619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<sst xmlns="http://schemas.openxmlformats.org/spreadsheetml/2006/main" count="1555" uniqueCount="118">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</sst>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8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">
        <v>10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ref="C12:C61" si="0">C11</f>
        <v>C7</v>
      </c>
      <c r="R12" s="8">
        <f>Q10</f>
        <v>325.04000000000002</v>
      </c>
      <c r="S12" s="8">
        <f t="shared" ref="S12:X12" si="1">$Q$10*H13</f>
        <v>341.29200000000003</v>
      </c>
      <c r="T12" s="8">
        <f t="shared" si="1"/>
        <v>380.29680000000002</v>
      </c>
      <c r="U12" s="8">
        <f t="shared" si="1"/>
        <v>429.05280000000005</v>
      </c>
      <c r="V12" s="8">
        <f t="shared" si="1"/>
        <v>487.56000000000006</v>
      </c>
      <c r="W12" s="8">
        <f t="shared" si="1"/>
        <v>546.06720000000007</v>
      </c>
      <c r="X12" s="8">
        <f t="shared" si="1"/>
        <v>588.32240000000002</v>
      </c>
    </row>
    <row r="13" spans="1:27" x14ac:dyDescent="0.45">
      <c r="A13">
        <v>7</v>
      </c>
      <c r="B13" t="s">
        <v>109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1.05</v>
      </c>
      <c r="I13" s="11">
        <f>SUMIFS(ar6_r10!$F$2:$F$999,ar6_r10!$A$2:$A$999,Veda!$C$5,ar6_r10!$C$2:$C$999,Veda!I$15,ar6_r10!$M$2:$M$999,Veda!$E13)</f>
        <v>1.17</v>
      </c>
      <c r="J13" s="11">
        <f>SUMIFS(ar6_r10!$F$2:$F$999,ar6_r10!$A$2:$A$999,Veda!$C$5,ar6_r10!$C$2:$C$999,Veda!J$15,ar6_r10!$M$2:$M$999,Veda!$E13)</f>
        <v>1.32</v>
      </c>
      <c r="K13" s="11">
        <f>SUMIFS(ar6_r10!$F$2:$F$999,ar6_r10!$A$2:$A$999,Veda!$C$5,ar6_r10!$C$2:$C$999,Veda!K$15,ar6_r10!$M$2:$M$999,Veda!$E13)</f>
        <v>1.5</v>
      </c>
      <c r="L13" s="11">
        <f>SUMIFS(ar6_r10!$F$2:$F$999,ar6_r10!$A$2:$A$999,Veda!$C$5,ar6_r10!$C$2:$C$999,Veda!L$15,ar6_r10!$M$2:$M$999,Veda!$E13)</f>
        <v>1.68</v>
      </c>
      <c r="M13" s="11">
        <f>SUMIFS(ar6_r10!$F$2:$F$999,ar6_r10!$A$2:$A$999,Veda!$C$5,ar6_r10!$C$2:$C$999,Veda!M$15,ar6_r10!$M$2:$M$999,Veda!$E13)</f>
        <v>1.81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0.01</v>
      </c>
      <c r="L16" s="11">
        <f>SUMIFS(ar6_r10!$F$2:$F$999,ar6_r10!$A$2:$A$999,Veda!$C$5,ar6_r10!$C$2:$C$999,Veda!L$15,ar6_r10!$M$2:$M$999,Veda!$E16)</f>
        <v>0.02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3.8029680000000003</v>
      </c>
      <c r="U16" s="6">
        <f t="shared" si="3"/>
        <v>4.290528000000001</v>
      </c>
      <c r="V16" s="6">
        <f t="shared" si="3"/>
        <v>4.8756000000000004</v>
      </c>
      <c r="W16" s="6">
        <f t="shared" si="3"/>
        <v>10.921344000000001</v>
      </c>
      <c r="X16" s="6">
        <f t="shared" si="3"/>
        <v>17.649671999999999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0.36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0.31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0.28999999999999998</v>
      </c>
      <c r="M17" s="11">
        <f>SUMIFS(ar6_r10!$F$2:$F$999,ar6_r10!$A$2:$A$999,Veda!$C$5,ar6_r10!$C$2:$C$999,Veda!M$15,ar6_r10!$M$2:$M$999,Veda!$E17)</f>
        <v>0.3</v>
      </c>
      <c r="Q17" s="10" t="s">
        <v>20</v>
      </c>
      <c r="R17" s="6">
        <f t="shared" si="3"/>
        <v>117.01440000000001</v>
      </c>
      <c r="S17" s="6">
        <f t="shared" si="3"/>
        <v>109.21344000000001</v>
      </c>
      <c r="T17" s="6">
        <f t="shared" si="3"/>
        <v>117.892008</v>
      </c>
      <c r="U17" s="6">
        <f t="shared" si="3"/>
        <v>124.42531200000001</v>
      </c>
      <c r="V17" s="6">
        <f t="shared" si="3"/>
        <v>141.39240000000001</v>
      </c>
      <c r="W17" s="6">
        <f t="shared" si="3"/>
        <v>158.359488</v>
      </c>
      <c r="X17" s="6">
        <f t="shared" si="3"/>
        <v>176.49672000000001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</v>
      </c>
      <c r="H18" s="11">
        <f>SUMIFS(ar6_r10!$F$2:$F$999,ar6_r10!$A$2:$A$999,Veda!$C$5,ar6_r10!$C$2:$C$999,Veda!H$15,ar6_r10!$M$2:$M$999,Veda!$E18)</f>
        <v>0.6</v>
      </c>
      <c r="I18" s="11">
        <f>SUMIFS(ar6_r10!$F$2:$F$999,ar6_r10!$A$2:$A$999,Veda!$C$5,ar6_r10!$C$2:$C$999,Veda!I$15,ar6_r10!$M$2:$M$999,Veda!$E18)</f>
        <v>0.6</v>
      </c>
      <c r="J18" s="11">
        <f>SUMIFS(ar6_r10!$F$2:$F$999,ar6_r10!$A$2:$A$999,Veda!$C$5,ar6_r10!$C$2:$C$999,Veda!J$15,ar6_r10!$M$2:$M$999,Veda!$E18)</f>
        <v>0.56999999999999995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0.52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195.024</v>
      </c>
      <c r="S18" s="6">
        <f t="shared" si="3"/>
        <v>204.77520000000001</v>
      </c>
      <c r="T18" s="6">
        <f t="shared" si="3"/>
        <v>228.17807999999999</v>
      </c>
      <c r="U18" s="6">
        <f t="shared" si="3"/>
        <v>244.56009600000002</v>
      </c>
      <c r="V18" s="6">
        <f t="shared" si="3"/>
        <v>263.28240000000005</v>
      </c>
      <c r="W18" s="6">
        <f t="shared" si="3"/>
        <v>283.95494400000007</v>
      </c>
      <c r="X18" s="6">
        <f t="shared" si="3"/>
        <v>311.81087200000002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0.08</v>
      </c>
      <c r="J19" s="11">
        <f>SUMIFS(ar6_r10!$F$2:$F$999,ar6_r10!$A$2:$A$999,Veda!$C$5,ar6_r10!$C$2:$C$999,Veda!J$15,ar6_r10!$M$2:$M$999,Veda!$E19)</f>
        <v>0.11</v>
      </c>
      <c r="K19" s="11">
        <f>SUMIFS(ar6_r10!$F$2:$F$999,ar6_r10!$A$2:$A$999,Veda!$C$5,ar6_r10!$C$2:$C$999,Veda!K$15,ar6_r10!$M$2:$M$999,Veda!$E19)</f>
        <v>0.12</v>
      </c>
      <c r="L19" s="11">
        <f>SUMIFS(ar6_r10!$F$2:$F$999,ar6_r10!$A$2:$A$999,Veda!$C$5,ar6_r10!$C$2:$C$999,Veda!L$15,ar6_r10!$M$2:$M$999,Veda!$E19)</f>
        <v>0.18</v>
      </c>
      <c r="M19" s="11">
        <f>SUMIFS(ar6_r10!$F$2:$F$999,ar6_r10!$A$2:$A$999,Veda!$C$5,ar6_r10!$C$2:$C$999,Veda!M$15,ar6_r10!$M$2:$M$999,Veda!$E19)</f>
        <v>0.19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17.552160000000015</v>
      </c>
      <c r="T20" s="6">
        <f t="shared" si="6"/>
        <v>24.475512000000037</v>
      </c>
      <c r="U20" s="6">
        <f t="shared" si="6"/>
        <v>50.316192000000058</v>
      </c>
      <c r="V20" s="6">
        <f t="shared" si="6"/>
        <v>73.134000000000015</v>
      </c>
      <c r="W20" s="6">
        <f t="shared" si="6"/>
        <v>94.00156800000002</v>
      </c>
      <c r="X20" s="6">
        <f t="shared" si="6"/>
        <v>90.263608000000033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71.48</v>
      </c>
      <c r="J22" s="8">
        <f>SUMIFS(ar6_r10!$F$2:$F$999,ar6_r10!$A$2:$A$999,Veda!$C$5,ar6_r10!$C$2:$C$999,Veda!J$15,ar6_r10!$M$2:$M$999,Veda!$E22)</f>
        <v>104.42</v>
      </c>
      <c r="K22" s="8">
        <f>SUMIFS(ar6_r10!$F$2:$F$999,ar6_r10!$A$2:$A$999,Veda!$C$5,ar6_r10!$C$2:$C$999,Veda!K$15,ar6_r10!$M$2:$M$999,Veda!$E22)</f>
        <v>134.85</v>
      </c>
      <c r="L22" s="8">
        <f>SUMIFS(ar6_r10!$F$2:$F$999,ar6_r10!$A$2:$A$999,Veda!$C$5,ar6_r10!$C$2:$C$999,Veda!L$15,ar6_r10!$M$2:$M$999,Veda!$E22)</f>
        <v>178.1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2025-09-03T18:57:34Z</dcterms:modified>
</cp:coreProperties>
</file>