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7E5A88F4-A9F3-4492-B398-74036C1411C8}" xr6:coauthVersionLast="47" xr6:coauthVersionMax="47" xr10:uidLastSave="{00000000-0000-0000-0000-000000000000}"/>
  <bookViews>
    <workbookView xWindow="28702" yWindow="-98" windowWidth="28995" windowHeight="15675" activeTab="1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Q30" i="56"/>
  <c r="Q31" i="56"/>
  <c r="Q32" i="56"/>
  <c r="Q33" i="56"/>
  <c r="Q34" i="56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J30" i="56"/>
  <c r="J31" i="56"/>
  <c r="J32" i="56"/>
  <c r="J33" i="56"/>
  <c r="J34" i="56"/>
  <c r="H34" i="56" s="1"/>
  <c r="J51" i="56"/>
  <c r="J52" i="56"/>
  <c r="J53" i="56"/>
  <c r="J54" i="56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46" i="56" l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H18" i="56"/>
  <c r="H43" i="56"/>
  <c r="C43" i="56" s="1"/>
  <c r="H28" i="56"/>
  <c r="H33" i="56"/>
  <c r="H48" i="56"/>
  <c r="H23" i="56"/>
  <c r="H38" i="56"/>
  <c r="H13" i="56"/>
  <c r="H19" i="56"/>
  <c r="H29" i="56"/>
  <c r="H14" i="56"/>
  <c r="H44" i="56"/>
  <c r="C44" i="56" s="1"/>
  <c r="H39" i="56"/>
  <c r="H24" i="56"/>
  <c r="H49" i="56"/>
  <c r="H54" i="56"/>
  <c r="H45" i="56"/>
  <c r="H20" i="56"/>
  <c r="H35" i="56"/>
  <c r="H30" i="56"/>
  <c r="H50" i="56"/>
  <c r="H40" i="56"/>
  <c r="H25" i="56"/>
  <c r="C47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C48" i="56"/>
  <c r="C49" i="56"/>
  <c r="I54" i="56"/>
  <c r="C46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<sst xmlns="http://schemas.openxmlformats.org/spreadsheetml/2006/main" count="442" uniqueCount="265">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</sst>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zoomScaleNormal="100" workbookViewId="0">
      <selection activeCell="A3" sqref="A3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263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261</v>
      </c>
      <c r="J6" t="str">
        <f>Q6</f>
        <v>e3d</v>
      </c>
      <c r="L6" t="s">
        <v>253</v>
      </c>
      <c r="O6">
        <v>1</v>
      </c>
      <c r="Q6" t="str">
        <f>VLOOKUP(A6,$S$6:$U$17,3,FALSE)</f>
        <v>e3d</v>
      </c>
      <c r="S6">
        <v>1</v>
      </c>
      <c r="T6" t="s">
        <v>233</v>
      </c>
      <c r="U6" t="s">
        <v>247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260</v>
      </c>
      <c r="J7" t="str">
        <f t="shared" ref="J7:J55" si="3">Q7</f>
        <v>e3d</v>
      </c>
      <c r="L7" t="s">
        <v>254</v>
      </c>
      <c r="O7">
        <v>2</v>
      </c>
      <c r="Q7" t="str">
        <f t="shared" ref="Q7:Q55" si="4">VLOOKUP(A7,$S$6:$U$17,3,FALSE)</f>
        <v>e3d</v>
      </c>
      <c r="S7">
        <v>2</v>
      </c>
      <c r="T7" t="s">
        <v>234</v>
      </c>
      <c r="U7" t="s">
        <v>244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259</v>
      </c>
      <c r="J8" t="str">
        <f t="shared" si="3"/>
        <v>e3d</v>
      </c>
      <c r="L8" t="s">
        <v>255</v>
      </c>
      <c r="O8">
        <v>3</v>
      </c>
      <c r="Q8" t="str">
        <f t="shared" si="4"/>
        <v>e3d</v>
      </c>
      <c r="S8">
        <v>3</v>
      </c>
      <c r="T8" t="s">
        <v>235</v>
      </c>
      <c r="U8" t="s">
        <v>245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258</v>
      </c>
      <c r="J9" t="str">
        <f t="shared" si="3"/>
        <v>e3d</v>
      </c>
      <c r="L9" t="s">
        <v>256</v>
      </c>
      <c r="O9">
        <v>4</v>
      </c>
      <c r="Q9" t="str">
        <f t="shared" si="4"/>
        <v>e3d</v>
      </c>
      <c r="S9">
        <v>4</v>
      </c>
      <c r="T9" t="s">
        <v>236</v>
      </c>
      <c r="U9" t="s">
        <v>243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262</v>
      </c>
      <c r="J10" t="str">
        <f t="shared" si="3"/>
        <v>e3d</v>
      </c>
      <c r="L10" t="s">
        <v>257</v>
      </c>
      <c r="O10">
        <v>5</v>
      </c>
      <c r="Q10" t="str">
        <f t="shared" si="4"/>
        <v>e3d</v>
      </c>
      <c r="S10">
        <v>5</v>
      </c>
      <c r="T10" t="s">
        <v>237</v>
      </c>
      <c r="U10" t="s">
        <v>250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238</v>
      </c>
      <c r="U11" t="s">
        <v>249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55" si="6">I7</f>
        <v>d 1.5 deg OS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239</v>
      </c>
      <c r="U12" t="s">
        <v>248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240</v>
      </c>
      <c r="U13" t="s">
        <v>246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242</v>
      </c>
      <c r="U14" t="s">
        <v>251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241</v>
      </c>
      <c r="U15" t="s">
        <v>252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142</v>
      </c>
      <c r="C7" t="s">
        <v>144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tabSelected="1" zoomScaleNormal="100" workbookViewId="0">
      <pane ySplit="2" topLeftCell="A3" activePane="bottomLeft" state="frozen"/>
      <selection pane="bottomLeft" activeCell="I5" sqref="I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159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159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159</v>
      </c>
      <c r="I5" t="s">
        <v>264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145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141</v>
      </c>
      <c r="K11" t="s">
        <v>142</v>
      </c>
      <c r="N11" t="s">
        <v>143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162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160</v>
      </c>
      <c r="S4" s="6" t="s">
        <v>161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163</v>
      </c>
      <c r="M5" t="s">
        <v>195</v>
      </c>
      <c r="S5">
        <v>-1</v>
      </c>
    </row>
    <row r="6" spans="1:19">
      <c r="A6" t="s">
        <v>164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163</v>
      </c>
      <c r="M6" t="s">
        <v>196</v>
      </c>
      <c r="S6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198</v>
      </c>
      <c r="B10" t="str">
        <f t="shared" si="0"/>
        <v>Bio Power</v>
      </c>
    </row>
    <row r="11" spans="1:3">
      <c r="A11" t="s">
        <v>199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200</v>
      </c>
      <c r="B14" t="str">
        <f t="shared" si="0"/>
        <v>Geothermal P</v>
      </c>
    </row>
    <row r="15" spans="1:3">
      <c r="A15" t="s">
        <v>204</v>
      </c>
      <c r="B15" t="str">
        <f t="shared" si="0"/>
        <v>Hydro Dam</v>
      </c>
    </row>
    <row r="16" spans="1:3">
      <c r="A16" t="s">
        <v>201</v>
      </c>
      <c r="B16" t="str">
        <f t="shared" si="0"/>
        <v>Hydro RoR</v>
      </c>
    </row>
    <row r="17" spans="1:2">
      <c r="A17" t="s">
        <v>202</v>
      </c>
      <c r="B17" t="str">
        <f t="shared" si="0"/>
        <v>Nuclear P</v>
      </c>
    </row>
    <row r="18" spans="1:2">
      <c r="A18" t="s">
        <v>203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165</v>
      </c>
      <c r="B22" t="str">
        <f t="shared" si="0"/>
        <v>Demand</v>
      </c>
    </row>
    <row r="23" spans="1:2">
      <c r="A23" t="s">
        <v>231</v>
      </c>
      <c r="B23" t="str">
        <f t="shared" si="0"/>
        <v>Transformers Dn</v>
      </c>
    </row>
    <row r="24" spans="1:2">
      <c r="A24" t="s">
        <v>232</v>
      </c>
      <c r="B24" t="str">
        <f t="shared" si="0"/>
        <v>Transformers Up</v>
      </c>
    </row>
    <row r="25" spans="1:2">
      <c r="A25" t="s">
        <v>208</v>
      </c>
      <c r="B25" t="str">
        <f t="shared" si="0"/>
        <v>Grid-220V</v>
      </c>
    </row>
    <row r="26" spans="1:2">
      <c r="A26" t="s">
        <v>209</v>
      </c>
      <c r="B26" t="str">
        <f t="shared" si="0"/>
        <v>Grid-400V</v>
      </c>
    </row>
    <row r="27" spans="1:2">
      <c r="A27" t="s">
        <v>210</v>
      </c>
      <c r="B27" t="str">
        <f t="shared" si="0"/>
        <v>Grid-380V</v>
      </c>
    </row>
    <row r="28" spans="1:2">
      <c r="A28" t="s">
        <v>211</v>
      </c>
      <c r="B28" t="str">
        <f t="shared" si="0"/>
        <v>Grid-225V</v>
      </c>
    </row>
    <row r="29" spans="1:2">
      <c r="A29" t="s">
        <v>212</v>
      </c>
      <c r="B29" t="str">
        <f t="shared" si="0"/>
        <v>Grid-330V</v>
      </c>
    </row>
    <row r="30" spans="1:2">
      <c r="A30" t="s">
        <v>213</v>
      </c>
      <c r="B30" t="str">
        <f t="shared" si="0"/>
        <v>Grid-275V</v>
      </c>
    </row>
    <row r="31" spans="1:2">
      <c r="A31" t="s">
        <v>214</v>
      </c>
      <c r="B31" t="str">
        <f t="shared" si="0"/>
        <v>Grid-420V</v>
      </c>
    </row>
    <row r="32" spans="1:2">
      <c r="A32" t="s">
        <v>215</v>
      </c>
      <c r="B32" t="str">
        <f t="shared" si="0"/>
        <v>Grid-300V</v>
      </c>
    </row>
    <row r="33" spans="1:2">
      <c r="A33" t="s">
        <v>216</v>
      </c>
      <c r="B33" t="str">
        <f t="shared" si="0"/>
        <v>Grid-500V</v>
      </c>
    </row>
    <row r="34" spans="1:2">
      <c r="A34" t="s">
        <v>217</v>
      </c>
      <c r="B34" t="str">
        <f t="shared" si="0"/>
        <v>Grid-750V</v>
      </c>
    </row>
    <row r="35" spans="1:2">
      <c r="A35" t="s">
        <v>218</v>
      </c>
      <c r="B35" t="str">
        <f t="shared" si="0"/>
        <v>Grid-450V</v>
      </c>
    </row>
    <row r="36" spans="1:2">
      <c r="A36" t="s">
        <v>219</v>
      </c>
      <c r="B36" t="str">
        <f t="shared" si="0"/>
        <v>Grid-515V</v>
      </c>
    </row>
    <row r="37" spans="1:2">
      <c r="A37" t="s">
        <v>220</v>
      </c>
      <c r="B37" t="str">
        <f t="shared" si="0"/>
        <v>Grid-525V</v>
      </c>
    </row>
    <row r="38" spans="1:2">
      <c r="A38" t="s">
        <v>221</v>
      </c>
      <c r="B38" t="str">
        <f t="shared" si="0"/>
        <v>Grid-320V</v>
      </c>
    </row>
    <row r="39" spans="1:2">
      <c r="A39" t="s">
        <v>222</v>
      </c>
      <c r="B39" t="str">
        <f t="shared" si="0"/>
        <v>Grid-150V</v>
      </c>
    </row>
    <row r="40" spans="1:2">
      <c r="A40" t="s">
        <v>223</v>
      </c>
      <c r="B40" t="str">
        <f t="shared" si="0"/>
        <v>Grid-270V</v>
      </c>
    </row>
    <row r="41" spans="1:2">
      <c r="A41" t="s">
        <v>224</v>
      </c>
      <c r="B41" t="str">
        <f t="shared" si="0"/>
        <v>Grid-350V</v>
      </c>
    </row>
    <row r="42" spans="1:2">
      <c r="A42" t="s">
        <v>225</v>
      </c>
      <c r="B42" t="str">
        <f t="shared" si="0"/>
        <v>Grid-250V</v>
      </c>
    </row>
    <row r="43" spans="1:2">
      <c r="A43" t="s">
        <v>226</v>
      </c>
      <c r="B43" t="str">
        <f t="shared" si="0"/>
        <v>Grid-200V</v>
      </c>
    </row>
    <row r="44" spans="1:2">
      <c r="A44" t="s">
        <v>227</v>
      </c>
      <c r="B44" t="str">
        <f t="shared" si="0"/>
        <v>Grid-236V</v>
      </c>
    </row>
    <row r="45" spans="1:2">
      <c r="A45" t="s">
        <v>228</v>
      </c>
      <c r="B45" t="str">
        <f t="shared" si="0"/>
        <v>Grid-600V</v>
      </c>
    </row>
    <row r="46" spans="1:2">
      <c r="A46" t="s">
        <v>229</v>
      </c>
      <c r="B46" t="str">
        <f t="shared" si="0"/>
        <v>Aggregators</v>
      </c>
    </row>
    <row r="47" spans="1:2">
      <c r="A47" t="s">
        <v>230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166</v>
      </c>
      <c r="B3" t="str">
        <f>A3</f>
        <v>Elec-220V</v>
      </c>
    </row>
    <row r="4" spans="1:3">
      <c r="A4" t="s">
        <v>167</v>
      </c>
      <c r="B4" t="str">
        <f t="shared" ref="B4:B35" si="0">A4</f>
        <v>Elec-400V</v>
      </c>
    </row>
    <row r="5" spans="1:3">
      <c r="A5" t="s">
        <v>168</v>
      </c>
      <c r="B5" t="str">
        <f t="shared" si="0"/>
        <v>Elec-380V</v>
      </c>
    </row>
    <row r="6" spans="1:3">
      <c r="A6" t="s">
        <v>169</v>
      </c>
      <c r="B6" t="str">
        <f t="shared" si="0"/>
        <v>Elec-225V</v>
      </c>
    </row>
    <row r="7" spans="1:3">
      <c r="A7" t="s">
        <v>170</v>
      </c>
      <c r="B7" t="str">
        <f t="shared" si="0"/>
        <v>Elec-330V</v>
      </c>
    </row>
    <row r="8" spans="1:3">
      <c r="A8" t="s">
        <v>171</v>
      </c>
      <c r="B8" t="str">
        <f t="shared" si="0"/>
        <v>Elec-275V</v>
      </c>
    </row>
    <row r="9" spans="1:3">
      <c r="A9" t="s">
        <v>172</v>
      </c>
      <c r="B9" t="str">
        <f t="shared" si="0"/>
        <v>Elec-420V</v>
      </c>
    </row>
    <row r="10" spans="1:3">
      <c r="A10" t="s">
        <v>173</v>
      </c>
      <c r="B10" t="str">
        <f t="shared" si="0"/>
        <v>Elec-300V</v>
      </c>
    </row>
    <row r="11" spans="1:3">
      <c r="A11" t="s">
        <v>174</v>
      </c>
      <c r="B11" t="str">
        <f t="shared" si="0"/>
        <v>Elec-500V</v>
      </c>
    </row>
    <row r="12" spans="1:3">
      <c r="A12" t="s">
        <v>175</v>
      </c>
      <c r="B12" t="str">
        <f t="shared" si="0"/>
        <v>Elec-750V</v>
      </c>
    </row>
    <row r="13" spans="1:3">
      <c r="A13" t="s">
        <v>176</v>
      </c>
      <c r="B13" t="str">
        <f t="shared" si="0"/>
        <v>Elec-450V</v>
      </c>
    </row>
    <row r="14" spans="1:3">
      <c r="A14" t="s">
        <v>177</v>
      </c>
      <c r="B14" t="str">
        <f t="shared" si="0"/>
        <v>Elec-515V</v>
      </c>
    </row>
    <row r="15" spans="1:3">
      <c r="A15" t="s">
        <v>178</v>
      </c>
      <c r="B15" t="str">
        <f t="shared" si="0"/>
        <v>Elec-525V</v>
      </c>
    </row>
    <row r="16" spans="1:3">
      <c r="A16" t="s">
        <v>179</v>
      </c>
      <c r="B16" t="str">
        <f t="shared" si="0"/>
        <v>Elec-320V</v>
      </c>
    </row>
    <row r="17" spans="1:2">
      <c r="A17" t="s">
        <v>180</v>
      </c>
      <c r="B17" t="str">
        <f t="shared" si="0"/>
        <v>Elec-150V</v>
      </c>
    </row>
    <row r="18" spans="1:2">
      <c r="A18" t="s">
        <v>181</v>
      </c>
      <c r="B18" t="str">
        <f t="shared" si="0"/>
        <v>Elec-270V</v>
      </c>
    </row>
    <row r="19" spans="1:2">
      <c r="A19" t="s">
        <v>182</v>
      </c>
      <c r="B19" t="str">
        <f t="shared" si="0"/>
        <v>Elec-350V</v>
      </c>
    </row>
    <row r="20" spans="1:2">
      <c r="A20" t="s">
        <v>183</v>
      </c>
      <c r="B20" t="str">
        <f t="shared" si="0"/>
        <v>Elec-250V</v>
      </c>
    </row>
    <row r="21" spans="1:2">
      <c r="A21" t="s">
        <v>184</v>
      </c>
      <c r="B21" t="str">
        <f t="shared" si="0"/>
        <v>Elec-200V</v>
      </c>
    </row>
    <row r="22" spans="1:2">
      <c r="A22" t="s">
        <v>185</v>
      </c>
      <c r="B22" t="str">
        <f t="shared" si="0"/>
        <v>Elec-236V</v>
      </c>
    </row>
    <row r="23" spans="1:2">
      <c r="A23" t="s">
        <v>186</v>
      </c>
      <c r="B23" t="str">
        <f t="shared" si="0"/>
        <v>Elec-600V</v>
      </c>
    </row>
    <row r="24" spans="1:2">
      <c r="A24" t="s">
        <v>205</v>
      </c>
      <c r="B24" t="str">
        <f t="shared" si="0"/>
        <v>Solar elec</v>
      </c>
    </row>
    <row r="25" spans="1:2">
      <c r="A25" t="s">
        <v>206</v>
      </c>
      <c r="B25" t="str">
        <f t="shared" si="0"/>
        <v>Wind elec</v>
      </c>
    </row>
    <row r="26" spans="1:2">
      <c r="A26" t="s">
        <v>197</v>
      </c>
      <c r="B26" t="str">
        <f t="shared" si="0"/>
        <v>fossil</v>
      </c>
    </row>
    <row r="27" spans="1:2">
      <c r="A27" t="s">
        <v>207</v>
      </c>
      <c r="B27" t="str">
        <f t="shared" si="0"/>
        <v>renewable</v>
      </c>
    </row>
    <row r="28" spans="1:2">
      <c r="A28" t="s">
        <v>187</v>
      </c>
      <c r="B28" t="str">
        <f t="shared" si="0"/>
        <v>bioenergy</v>
      </c>
    </row>
    <row r="29" spans="1:2">
      <c r="A29" t="s">
        <v>188</v>
      </c>
      <c r="B29" t="str">
        <f t="shared" si="0"/>
        <v>hydrogen</v>
      </c>
    </row>
    <row r="30" spans="1:2">
      <c r="A30" t="s">
        <v>189</v>
      </c>
      <c r="B30" t="str">
        <f t="shared" si="0"/>
        <v>nuclear</v>
      </c>
    </row>
    <row r="31" spans="1:2">
      <c r="A31" t="s">
        <v>190</v>
      </c>
      <c r="B31" t="str">
        <f t="shared" si="0"/>
        <v>ELC</v>
      </c>
    </row>
    <row r="32" spans="1:2">
      <c r="A32" t="s">
        <v>191</v>
      </c>
      <c r="B32" t="str">
        <f t="shared" si="0"/>
        <v>buildings</v>
      </c>
    </row>
    <row r="33" spans="1:2">
      <c r="A33" t="s">
        <v>192</v>
      </c>
      <c r="B33" t="str">
        <f t="shared" si="0"/>
        <v>industry</v>
      </c>
    </row>
    <row r="34" spans="1:2">
      <c r="A34" t="s">
        <v>193</v>
      </c>
      <c r="B34" t="str">
        <f t="shared" si="0"/>
        <v>transport</v>
      </c>
    </row>
    <row r="35" spans="1:2">
      <c r="A35" t="s">
        <v>194</v>
      </c>
      <c r="B35" t="str">
        <f t="shared" si="0"/>
        <v>EVs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158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150</v>
      </c>
      <c r="B3" t="s">
        <v>147</v>
      </c>
      <c r="C3" t="s">
        <v>148</v>
      </c>
    </row>
    <row r="4" spans="1:3">
      <c r="A4" t="s">
        <v>150</v>
      </c>
      <c r="B4" t="s">
        <v>146</v>
      </c>
      <c r="C4" t="s">
        <v>149</v>
      </c>
    </row>
    <row r="5" spans="1:3">
      <c r="A5" t="s">
        <v>151</v>
      </c>
      <c r="B5" t="s">
        <v>152</v>
      </c>
      <c r="C5" t="str">
        <f>LEFT(B5,2)</f>
        <v>S1</v>
      </c>
    </row>
    <row r="6" spans="1:3">
      <c r="A6" t="s">
        <v>151</v>
      </c>
      <c r="B6" t="s">
        <v>153</v>
      </c>
      <c r="C6" t="str">
        <f t="shared" ref="C6:C10" si="0">LEFT(B6,2)</f>
        <v>S2</v>
      </c>
    </row>
    <row r="7" spans="1:3">
      <c r="A7" t="s">
        <v>151</v>
      </c>
      <c r="B7" t="s">
        <v>154</v>
      </c>
      <c r="C7" t="str">
        <f t="shared" si="0"/>
        <v>S3</v>
      </c>
    </row>
    <row r="8" spans="1:3">
      <c r="A8" t="s">
        <v>151</v>
      </c>
      <c r="B8" t="s">
        <v>155</v>
      </c>
      <c r="C8" t="str">
        <f t="shared" si="0"/>
        <v>S4</v>
      </c>
    </row>
    <row r="9" spans="1:3">
      <c r="A9" t="s">
        <v>151</v>
      </c>
      <c r="B9" t="s">
        <v>156</v>
      </c>
      <c r="C9" t="str">
        <f t="shared" si="0"/>
        <v>S5</v>
      </c>
    </row>
    <row r="10" spans="1:3">
      <c r="A10" t="s">
        <v>151</v>
      </c>
      <c r="B10" t="s">
        <v>157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198</v>
      </c>
    </row>
    <row r="13" spans="1:7">
      <c r="A13" t="s">
        <v>70</v>
      </c>
      <c r="C13" t="str">
        <f t="shared" si="0"/>
        <v>Solar Util</v>
      </c>
      <c r="D13" t="s">
        <v>199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200</v>
      </c>
    </row>
    <row r="17" spans="1:4">
      <c r="A17" t="s">
        <v>70</v>
      </c>
      <c r="C17" t="str">
        <f t="shared" si="0"/>
        <v>Hydro Dam</v>
      </c>
      <c r="D17" t="s">
        <v>204</v>
      </c>
    </row>
    <row r="18" spans="1:4">
      <c r="A18" t="s">
        <v>70</v>
      </c>
      <c r="C18" t="str">
        <f t="shared" si="0"/>
        <v>Hydro RoR</v>
      </c>
      <c r="D18" t="s">
        <v>201</v>
      </c>
    </row>
    <row r="19" spans="1:4">
      <c r="A19" t="s">
        <v>70</v>
      </c>
      <c r="C19" t="str">
        <f t="shared" si="0"/>
        <v>Nuclear P</v>
      </c>
      <c r="D19" t="s">
        <v>202</v>
      </c>
    </row>
    <row r="20" spans="1:4">
      <c r="A20" t="s">
        <v>70</v>
      </c>
      <c r="C20" t="str">
        <f t="shared" si="0"/>
        <v>Nuclear SMR</v>
      </c>
      <c r="D20" t="s">
        <v>203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165</v>
      </c>
    </row>
    <row r="25" spans="1:4">
      <c r="A25" t="s">
        <v>70</v>
      </c>
      <c r="C25" t="str">
        <f t="shared" si="0"/>
        <v>Transformers Dn</v>
      </c>
      <c r="D25" t="s">
        <v>231</v>
      </c>
    </row>
    <row r="26" spans="1:4">
      <c r="A26" t="s">
        <v>70</v>
      </c>
      <c r="C26" t="str">
        <f t="shared" si="0"/>
        <v>Transformers Up</v>
      </c>
      <c r="D26" t="s">
        <v>232</v>
      </c>
    </row>
    <row r="27" spans="1:4">
      <c r="A27" t="s">
        <v>70</v>
      </c>
      <c r="C27" t="str">
        <f t="shared" si="0"/>
        <v>Grid-220V</v>
      </c>
      <c r="D27" t="s">
        <v>208</v>
      </c>
    </row>
    <row r="28" spans="1:4">
      <c r="A28" t="s">
        <v>70</v>
      </c>
      <c r="C28" t="str">
        <f t="shared" si="0"/>
        <v>Grid-400V</v>
      </c>
      <c r="D28" t="s">
        <v>209</v>
      </c>
    </row>
    <row r="29" spans="1:4">
      <c r="A29" t="s">
        <v>70</v>
      </c>
      <c r="C29" t="str">
        <f t="shared" si="0"/>
        <v>Grid-380V</v>
      </c>
      <c r="D29" t="s">
        <v>210</v>
      </c>
    </row>
    <row r="30" spans="1:4">
      <c r="A30" t="s">
        <v>70</v>
      </c>
      <c r="C30" t="str">
        <f t="shared" si="0"/>
        <v>Grid-225V</v>
      </c>
      <c r="D30" t="s">
        <v>211</v>
      </c>
    </row>
    <row r="31" spans="1:4">
      <c r="A31" t="s">
        <v>70</v>
      </c>
      <c r="C31" t="str">
        <f t="shared" si="0"/>
        <v>Grid-330V</v>
      </c>
      <c r="D31" t="s">
        <v>212</v>
      </c>
    </row>
    <row r="32" spans="1:4">
      <c r="A32" t="s">
        <v>70</v>
      </c>
      <c r="C32" t="str">
        <f t="shared" si="0"/>
        <v>Grid-275V</v>
      </c>
      <c r="D32" t="s">
        <v>213</v>
      </c>
    </row>
    <row r="33" spans="1:4">
      <c r="A33" t="s">
        <v>70</v>
      </c>
      <c r="C33" t="str">
        <f t="shared" si="0"/>
        <v>Grid-420V</v>
      </c>
      <c r="D33" t="s">
        <v>214</v>
      </c>
    </row>
    <row r="34" spans="1:4">
      <c r="A34" t="s">
        <v>70</v>
      </c>
      <c r="C34" t="str">
        <f t="shared" si="0"/>
        <v>Grid-300V</v>
      </c>
      <c r="D34" t="s">
        <v>215</v>
      </c>
    </row>
    <row r="35" spans="1:4">
      <c r="A35" t="s">
        <v>70</v>
      </c>
      <c r="C35" t="str">
        <f t="shared" si="0"/>
        <v>Grid-500V</v>
      </c>
      <c r="D35" t="s">
        <v>216</v>
      </c>
    </row>
    <row r="36" spans="1:4">
      <c r="A36" t="s">
        <v>70</v>
      </c>
      <c r="C36" t="str">
        <f t="shared" si="0"/>
        <v>Grid-750V</v>
      </c>
      <c r="D36" t="s">
        <v>217</v>
      </c>
    </row>
    <row r="37" spans="1:4">
      <c r="A37" t="s">
        <v>70</v>
      </c>
      <c r="C37" t="str">
        <f t="shared" si="0"/>
        <v>Grid-450V</v>
      </c>
      <c r="D37" t="s">
        <v>218</v>
      </c>
    </row>
    <row r="38" spans="1:4">
      <c r="A38" t="s">
        <v>70</v>
      </c>
      <c r="C38" t="str">
        <f t="shared" si="0"/>
        <v>Grid-515V</v>
      </c>
      <c r="D38" t="s">
        <v>219</v>
      </c>
    </row>
    <row r="39" spans="1:4">
      <c r="A39" t="s">
        <v>70</v>
      </c>
      <c r="C39" t="str">
        <f t="shared" si="0"/>
        <v>Grid-525V</v>
      </c>
      <c r="D39" t="s">
        <v>220</v>
      </c>
    </row>
    <row r="40" spans="1:4">
      <c r="A40" t="s">
        <v>70</v>
      </c>
      <c r="C40" t="str">
        <f t="shared" si="0"/>
        <v>Grid-320V</v>
      </c>
      <c r="D40" t="s">
        <v>221</v>
      </c>
    </row>
    <row r="41" spans="1:4">
      <c r="A41" t="s">
        <v>70</v>
      </c>
      <c r="C41" t="str">
        <f t="shared" si="0"/>
        <v>Grid-150V</v>
      </c>
      <c r="D41" t="s">
        <v>222</v>
      </c>
    </row>
    <row r="42" spans="1:4">
      <c r="A42" t="s">
        <v>70</v>
      </c>
      <c r="C42" t="str">
        <f t="shared" si="0"/>
        <v>Grid-270V</v>
      </c>
      <c r="D42" t="s">
        <v>223</v>
      </c>
    </row>
    <row r="43" spans="1:4">
      <c r="A43" t="s">
        <v>70</v>
      </c>
      <c r="C43" t="str">
        <f t="shared" si="0"/>
        <v>Grid-350V</v>
      </c>
      <c r="D43" t="s">
        <v>224</v>
      </c>
    </row>
    <row r="44" spans="1:4">
      <c r="A44" t="s">
        <v>70</v>
      </c>
      <c r="C44" t="str">
        <f t="shared" si="0"/>
        <v>Grid-250V</v>
      </c>
      <c r="D44" t="s">
        <v>225</v>
      </c>
    </row>
    <row r="45" spans="1:4">
      <c r="A45" t="s">
        <v>70</v>
      </c>
      <c r="C45" t="str">
        <f t="shared" si="0"/>
        <v>Grid-200V</v>
      </c>
      <c r="D45" t="s">
        <v>226</v>
      </c>
    </row>
    <row r="46" spans="1:4">
      <c r="A46" t="s">
        <v>70</v>
      </c>
      <c r="C46" t="str">
        <f t="shared" si="0"/>
        <v>Grid-236V</v>
      </c>
      <c r="D46" t="s">
        <v>227</v>
      </c>
    </row>
    <row r="47" spans="1:4">
      <c r="A47" t="s">
        <v>70</v>
      </c>
      <c r="C47" t="str">
        <f t="shared" si="0"/>
        <v>Grid-600V</v>
      </c>
      <c r="D47" t="s">
        <v>228</v>
      </c>
    </row>
    <row r="48" spans="1:4">
      <c r="A48" t="s">
        <v>70</v>
      </c>
      <c r="C48" t="str">
        <f t="shared" si="0"/>
        <v>Aggregators</v>
      </c>
      <c r="D48" t="s">
        <v>229</v>
      </c>
    </row>
    <row r="49" spans="1:6">
      <c r="A49" t="s">
        <v>70</v>
      </c>
      <c r="C49" t="str">
        <f t="shared" si="0"/>
        <v>DUMMY_IMP</v>
      </c>
      <c r="D49" t="s">
        <v>230</v>
      </c>
    </row>
    <row r="50" spans="1:6">
      <c r="A50" t="s">
        <v>70</v>
      </c>
      <c r="C50" t="s">
        <v>133</v>
      </c>
      <c r="E50" t="s">
        <v>137</v>
      </c>
      <c r="F50" t="s">
        <v>139</v>
      </c>
    </row>
    <row r="51" spans="1:6">
      <c r="A51" t="s">
        <v>70</v>
      </c>
      <c r="C51" t="s">
        <v>134</v>
      </c>
      <c r="E51" t="s">
        <v>138</v>
      </c>
      <c r="F51" t="s">
        <v>139</v>
      </c>
    </row>
    <row r="52" spans="1:6">
      <c r="A52" t="s">
        <v>70</v>
      </c>
      <c r="B52" t="s">
        <v>140</v>
      </c>
      <c r="C52" t="s">
        <v>135</v>
      </c>
      <c r="E52" t="s">
        <v>137</v>
      </c>
    </row>
    <row r="53" spans="1:6">
      <c r="A53" t="s">
        <v>70</v>
      </c>
      <c r="B53" t="s">
        <v>140</v>
      </c>
      <c r="C53" t="s">
        <v>136</v>
      </c>
      <c r="E53" t="s">
        <v>138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2025-08-28T10:52:10Z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