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EL\SuppXLS\"/>
    </mc:Choice>
  </mc:AlternateContent>
  <xr:revisionPtr revIDLastSave="0" documentId="13_ncr:1_{1806A2B1-5062-4536-B4B2-870C41C52F4E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<sst xmlns="http://schemas.openxmlformats.org/spreadsheetml/2006/main" count="496" uniqueCount="64">
  <si>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</si>
  <si>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</si>
  <si>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</si>
  <si>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</si>
  <si>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</si>
  <si>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</si>
  <si>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</si>
  <si>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</si>
  <si>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</si>
  <si>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</si>
  <si>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</si>
  <si>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</si>
  <si>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</si>
  <si>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</si>
  <si>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</si>
  <si>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</si>
  <si>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</si>
  <si>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</si>
  <si>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</si>
  <si>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</si>
  <si>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</si>
  <si>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</si>
  <si>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</si>
  <si>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</si>
  <si>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</si>
  <si>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</si>
  <si>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</si>
  <si>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</si>
  <si>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</si>
  <si>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</si>
  <si>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</si>
  <si>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</si>
  <si>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</si>
  <si>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</si>
  <si>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</si>
  <si>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</si>
  <si>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</si>
  <si>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</si>
  <si>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</si>
  <si>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</si>
  <si>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</si>
  <si>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</si>
  <si>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</si>
  <si>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</si>
  <si>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</si>
  <si>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</si>
  <si>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</si>
  <si>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BEL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</si>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</sst>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94.140000000000015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1.0999999999999999E-2</v>
      </c>
      <c r="H16">
        <f>SUMIFS(iamc_data!G$2:G$50,iamc_data!$O$2:$O$50,Veda!$Q16,iamc_data!$B$2:$B$50,Veda!$C$5)</f>
        <v>8.8999999999999999E-3</v>
      </c>
      <c r="I16">
        <f>SUMIFS(iamc_data!H$2:H$50,iamc_data!$O$2:$O$50,Veda!$Q16,iamc_data!$B$2:$B$50,Veda!$C$5)</f>
        <v>1.0999999999999999E-2</v>
      </c>
      <c r="J16">
        <f>SUMIFS(iamc_data!I$2:I$50,iamc_data!$O$2:$O$50,Veda!$Q16,iamc_data!$B$2:$B$50,Veda!$C$5)</f>
        <v>2.1499999999999998E-2</v>
      </c>
      <c r="K16">
        <f>SUMIFS(iamc_data!J$2:J$50,iamc_data!$O$2:$O$50,Veda!$Q16,iamc_data!$B$2:$B$50,Veda!$C$5)</f>
        <v>4.3400000000000001E-2</v>
      </c>
      <c r="L16">
        <f>SUMIFS(iamc_data!K$2:K$50,iamc_data!$O$2:$O$50,Veda!$Q16,iamc_data!$B$2:$B$50,Veda!$C$5)</f>
        <v>9.0999999999999998E-2</v>
      </c>
      <c r="M16">
        <f>SUMIFS(iamc_data!L$2:L$50,iamc_data!$O$2:$O$50,Veda!$Q16,iamc_data!$B$2:$B$50,Veda!$C$5)</f>
        <v>0.1487</v>
      </c>
      <c r="Q16" t="s">
        <v>11</v>
      </c>
      <c r="R16" s="1">
        <f>$Q$10*G16/SUM($G$16:$G$18)</f>
        <v>3.1004191616766468</v>
      </c>
      <c r="S16" s="1">
        <f>R16</f>
        <v>3.1004191616766468</v>
      </c>
      <c r="T16" s="1">
        <f t="shared" ref="T16:X16" si="0">S16</f>
        <v>3.1004191616766468</v>
      </c>
      <c r="U16" s="1">
        <f t="shared" si="0"/>
        <v>3.1004191616766468</v>
      </c>
      <c r="V16" s="1">
        <f t="shared" si="0"/>
        <v>3.1004191616766468</v>
      </c>
      <c r="W16" s="1">
        <f t="shared" si="0"/>
        <v>3.1004191616766468</v>
      </c>
      <c r="X16" s="1">
        <f t="shared" si="0"/>
        <v>3.1004191616766468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0.19170000000000001</v>
      </c>
      <c r="H17">
        <f>SUMIFS(iamc_data!G$2:G$50,iamc_data!$O$2:$O$50,Veda!$Q17,iamc_data!$B$2:$B$50,Veda!$C$5)</f>
        <v>0.2258</v>
      </c>
      <c r="I17">
        <f>SUMIFS(iamc_data!H$2:H$50,iamc_data!$O$2:$O$50,Veda!$Q17,iamc_data!$B$2:$B$50,Veda!$C$5)</f>
        <v>0.26129999999999998</v>
      </c>
      <c r="J17">
        <f>SUMIFS(iamc_data!I$2:I$50,iamc_data!$O$2:$O$50,Veda!$Q17,iamc_data!$B$2:$B$50,Veda!$C$5)</f>
        <v>0.28339999999999999</v>
      </c>
      <c r="K17">
        <f>SUMIFS(iamc_data!J$2:J$50,iamc_data!$O$2:$O$50,Veda!$Q17,iamc_data!$B$2:$B$50,Veda!$C$5)</f>
        <v>0.30630000000000002</v>
      </c>
      <c r="L17">
        <f>SUMIFS(iamc_data!K$2:K$50,iamc_data!$O$2:$O$50,Veda!$Q17,iamc_data!$B$2:$B$50,Veda!$C$5)</f>
        <v>0.32129999999999997</v>
      </c>
      <c r="M17">
        <f>SUMIFS(iamc_data!L$2:L$50,iamc_data!$O$2:$O$50,Veda!$Q17,iamc_data!$B$2:$B$50,Veda!$C$5)</f>
        <v>0.32719999999999999</v>
      </c>
      <c r="Q17" t="s">
        <v>13</v>
      </c>
      <c r="R17" s="1">
        <f>$Q$10*G17/SUM($G$16:$G$18)</f>
        <v>54.031850299401206</v>
      </c>
      <c r="S17" s="1">
        <f t="shared" ref="S17:X18" si="1">R17*H17/G17</f>
        <v>63.643149700598812</v>
      </c>
      <c r="T17" s="1">
        <f t="shared" si="1"/>
        <v>73.649047904191633</v>
      </c>
      <c r="U17" s="1">
        <f t="shared" si="1"/>
        <v>79.878071856287448</v>
      </c>
      <c r="V17" s="1">
        <f t="shared" si="1"/>
        <v>86.332580838323381</v>
      </c>
      <c r="W17" s="1">
        <f t="shared" si="1"/>
        <v>90.56042514970062</v>
      </c>
      <c r="X17" s="1">
        <f t="shared" si="1"/>
        <v>92.223377245508999</v>
      </c>
      <c r="Y17" t="s">
        <v>12</v>
      </c>
    </row>
    <row r="18" spans="7:26" x14ac:dyDescent="0.45">
      <c r="G18">
        <f>SUMIFS(iamc_data!F$2:F$50,iamc_data!$O$2:$O$50,Veda!$Q18,iamc_data!$B$2:$B$50,Veda!$C$5)</f>
        <v>0.1313</v>
      </c>
      <c r="H18">
        <f>SUMIFS(iamc_data!G$2:G$50,iamc_data!$O$2:$O$50,Veda!$Q18,iamc_data!$B$2:$B$50,Veda!$C$5)</f>
        <v>0.12640000000000001</v>
      </c>
      <c r="I18">
        <f>SUMIFS(iamc_data!H$2:H$50,iamc_data!$O$2:$O$50,Veda!$Q18,iamc_data!$B$2:$B$50,Veda!$C$5)</f>
        <v>0.11360000000000001</v>
      </c>
      <c r="J18">
        <f>SUMIFS(iamc_data!I$2:I$50,iamc_data!$O$2:$O$50,Veda!$Q18,iamc_data!$B$2:$B$50,Veda!$C$5)</f>
        <v>0.1081</v>
      </c>
      <c r="K18">
        <f>SUMIFS(iamc_data!J$2:J$50,iamc_data!$O$2:$O$50,Veda!$Q18,iamc_data!$B$2:$B$50,Veda!$C$5)</f>
        <v>0.10730000000000001</v>
      </c>
      <c r="L18">
        <f>SUMIFS(iamc_data!K$2:K$50,iamc_data!$O$2:$O$50,Veda!$Q18,iamc_data!$B$2:$B$50,Veda!$C$5)</f>
        <v>0.1036</v>
      </c>
      <c r="M18">
        <f>SUMIFS(iamc_data!L$2:L$50,iamc_data!$O$2:$O$50,Veda!$Q18,iamc_data!$B$2:$B$50,Veda!$C$5)</f>
        <v>0.1066</v>
      </c>
      <c r="Q18" t="s">
        <v>14</v>
      </c>
      <c r="R18" s="1">
        <f>$Q$10*G18/SUM($G$16:$G$18)</f>
        <v>37.007730538922161</v>
      </c>
      <c r="S18" s="1">
        <f t="shared" si="1"/>
        <v>35.626634730538932</v>
      </c>
      <c r="T18" s="1">
        <f t="shared" si="1"/>
        <v>32.018874251497017</v>
      </c>
      <c r="U18" s="1">
        <f t="shared" si="1"/>
        <v>30.468664670658693</v>
      </c>
      <c r="V18" s="1">
        <f t="shared" si="1"/>
        <v>30.243179640718576</v>
      </c>
      <c r="W18" s="1">
        <f t="shared" si="1"/>
        <v>29.200311377245519</v>
      </c>
      <c r="X18" s="1">
        <f t="shared" si="1"/>
        <v>30.045880239520972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-0.5918982035928142</v>
      </c>
      <c r="T19" s="1">
        <f t="shared" si="2"/>
        <v>0</v>
      </c>
      <c r="U19" s="1">
        <f t="shared" si="2"/>
        <v>2.9594910179640719</v>
      </c>
      <c r="V19" s="1">
        <f t="shared" si="2"/>
        <v>9.1321437125748517</v>
      </c>
      <c r="W19" s="1">
        <f t="shared" si="2"/>
        <v>22.548502994011976</v>
      </c>
      <c r="X19" s="1">
        <f t="shared" si="2"/>
        <v>38.811610778443118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23.9</v>
      </c>
      <c r="S24" s="1">
        <f>AVERAGE(historical_data!U87:Z87)</f>
        <v>16.383333333333333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16.3</v>
      </c>
      <c r="S25" s="1">
        <f>AVERAGE(historical_data!U88:Z88)</f>
        <v>16.349999999999998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0.1331</v>
      </c>
      <c r="G2">
        <v>0.1338</v>
      </c>
      <c r="H2">
        <v>0.1232</v>
      </c>
      <c r="I2">
        <v>0.12520000000000001</v>
      </c>
      <c r="J2">
        <v>0.12909999999999999</v>
      </c>
      <c r="K2">
        <v>0.12470000000000001</v>
      </c>
      <c r="L2">
        <v>0.1166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0.1288</v>
      </c>
      <c r="G3">
        <v>0.1227</v>
      </c>
      <c r="H3">
        <v>0.126</v>
      </c>
      <c r="I3">
        <v>0.13009999999999999</v>
      </c>
      <c r="J3">
        <v>0.12859999999999999</v>
      </c>
      <c r="K3">
        <v>0.1273</v>
      </c>
      <c r="L3">
        <v>0.13270000000000001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1.0999999999999999E-2</v>
      </c>
      <c r="G4">
        <v>8.8999999999999999E-3</v>
      </c>
      <c r="H4">
        <v>1.0999999999999999E-2</v>
      </c>
      <c r="I4">
        <v>2.1499999999999998E-2</v>
      </c>
      <c r="J4">
        <v>4.3400000000000001E-2</v>
      </c>
      <c r="K4">
        <v>9.0999999999999998E-2</v>
      </c>
      <c r="L4">
        <v>0.1487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0.19170000000000001</v>
      </c>
      <c r="G5">
        <v>0.2258</v>
      </c>
      <c r="H5">
        <v>0.26129999999999998</v>
      </c>
      <c r="I5">
        <v>0.28339999999999999</v>
      </c>
      <c r="J5">
        <v>0.30630000000000002</v>
      </c>
      <c r="K5">
        <v>0.32129999999999997</v>
      </c>
      <c r="L5">
        <v>0.32719999999999999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0.1313</v>
      </c>
      <c r="G6">
        <v>0.12640000000000001</v>
      </c>
      <c r="H6">
        <v>0.11360000000000001</v>
      </c>
      <c r="I6">
        <v>0.1081</v>
      </c>
      <c r="J6">
        <v>0.10730000000000001</v>
      </c>
      <c r="K6">
        <v>0.1036</v>
      </c>
      <c r="L6">
        <v>0.1066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0.13070000000000001</v>
      </c>
      <c r="G7">
        <v>0.12620000000000001</v>
      </c>
      <c r="H7">
        <v>0.11609999999999999</v>
      </c>
      <c r="I7">
        <v>0.1119</v>
      </c>
      <c r="J7">
        <v>0.1103</v>
      </c>
      <c r="K7">
        <v>0.1082</v>
      </c>
      <c r="L7">
        <v>0.11020000000000001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0.19089999999999999</v>
      </c>
      <c r="G8">
        <v>0.22589999999999999</v>
      </c>
      <c r="H8">
        <v>0.27789999999999998</v>
      </c>
      <c r="I8">
        <v>0.29039999999999999</v>
      </c>
      <c r="J8">
        <v>0.31819999999999998</v>
      </c>
      <c r="K8">
        <v>0.3458</v>
      </c>
      <c r="L8">
        <v>0.37859999999999999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1.0500000000000001E-2</v>
      </c>
      <c r="G9">
        <v>8.6999999999999994E-3</v>
      </c>
      <c r="H9">
        <v>1.8200000000000001E-2</v>
      </c>
      <c r="I9">
        <v>3.95E-2</v>
      </c>
      <c r="J9">
        <v>8.1900000000000001E-2</v>
      </c>
      <c r="K9">
        <v>0.13370000000000001</v>
      </c>
      <c r="L9">
        <v>0.15260000000000001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1.17E-2</v>
      </c>
      <c r="G10">
        <v>9.1000000000000004E-3</v>
      </c>
      <c r="H10">
        <v>1.5699999999999999E-2</v>
      </c>
      <c r="I10">
        <v>1.46E-2</v>
      </c>
      <c r="J10">
        <v>1.12E-2</v>
      </c>
      <c r="K10">
        <v>1.41E-2</v>
      </c>
      <c r="L10">
        <v>2.5499999999999998E-2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0.1898</v>
      </c>
      <c r="G11">
        <v>0.22509999999999999</v>
      </c>
      <c r="H11">
        <v>0.27139999999999997</v>
      </c>
      <c r="I11">
        <v>0.32500000000000001</v>
      </c>
      <c r="J11">
        <v>0.36720000000000003</v>
      </c>
      <c r="K11">
        <v>0.39839999999999998</v>
      </c>
      <c r="L11">
        <v>0.42380000000000001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0.13189999999999999</v>
      </c>
      <c r="G12">
        <v>0.13189999999999999</v>
      </c>
      <c r="H12">
        <v>0.12089999999999999</v>
      </c>
      <c r="I12">
        <v>0.1103</v>
      </c>
      <c r="J12">
        <v>9.5100000000000004E-2</v>
      </c>
      <c r="K12">
        <v>8.6499999999999994E-2</v>
      </c>
      <c r="L12">
        <v>8.2600000000000007E-2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0.18529999999999999</v>
      </c>
      <c r="G13">
        <v>0.21740000000000001</v>
      </c>
      <c r="H13">
        <v>0.26750000000000002</v>
      </c>
      <c r="I13">
        <v>0.2863</v>
      </c>
      <c r="J13">
        <v>0.30599999999999999</v>
      </c>
      <c r="K13">
        <v>0.31940000000000002</v>
      </c>
      <c r="L13">
        <v>0.33679999999999999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1.09E-2</v>
      </c>
      <c r="G14">
        <v>8.9999999999999993E-3</v>
      </c>
      <c r="H14">
        <v>1.8599999999999998E-2</v>
      </c>
      <c r="I14">
        <v>4.6199999999999998E-2</v>
      </c>
      <c r="J14">
        <v>8.8300000000000003E-2</v>
      </c>
      <c r="K14">
        <v>0.1196</v>
      </c>
      <c r="L14">
        <v>0.1338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0.18540000000000001</v>
      </c>
      <c r="G15">
        <v>0.21759999999999999</v>
      </c>
      <c r="H15">
        <v>0.26869999999999999</v>
      </c>
      <c r="I15">
        <v>0.29449999999999998</v>
      </c>
      <c r="J15">
        <v>0.33729999999999999</v>
      </c>
      <c r="K15">
        <v>0.37959999999999999</v>
      </c>
      <c r="L15">
        <v>0.42230000000000001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0.1283</v>
      </c>
      <c r="G16">
        <v>0.1205</v>
      </c>
      <c r="H16">
        <v>0.10829999999999999</v>
      </c>
      <c r="I16">
        <v>0.1041</v>
      </c>
      <c r="J16">
        <v>0.1003</v>
      </c>
      <c r="K16">
        <v>8.2000000000000003E-2</v>
      </c>
      <c r="L16">
        <v>6.7199999999999996E-2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1.0800000000000001E-2</v>
      </c>
      <c r="G17">
        <v>8.9999999999999993E-3</v>
      </c>
      <c r="H17">
        <v>1.5299999999999999E-2</v>
      </c>
      <c r="I17">
        <v>3.3500000000000002E-2</v>
      </c>
      <c r="J17">
        <v>6.8099999999999994E-2</v>
      </c>
      <c r="K17">
        <v>0.1212</v>
      </c>
      <c r="L17">
        <v>0.16439999999999999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0.18909999999999999</v>
      </c>
      <c r="G18">
        <v>0.2225</v>
      </c>
      <c r="H18">
        <v>0.27639999999999998</v>
      </c>
      <c r="I18">
        <v>0.29330000000000001</v>
      </c>
      <c r="J18">
        <v>0.31359999999999999</v>
      </c>
      <c r="K18">
        <v>0.33239999999999997</v>
      </c>
      <c r="L18">
        <v>0.3503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0.13059999999999999</v>
      </c>
      <c r="G19">
        <v>0.1313</v>
      </c>
      <c r="H19">
        <v>0.12239999999999999</v>
      </c>
      <c r="I19">
        <v>0.11840000000000001</v>
      </c>
      <c r="J19">
        <v>0.12429999999999999</v>
      </c>
      <c r="K19">
        <v>0.12559999999999999</v>
      </c>
      <c r="L19">
        <v>0.12740000000000001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0.1893</v>
      </c>
      <c r="G20">
        <v>0.22539999999999999</v>
      </c>
      <c r="H20">
        <v>0.23730000000000001</v>
      </c>
      <c r="I20">
        <v>0.2223</v>
      </c>
      <c r="J20">
        <v>0.19980000000000001</v>
      </c>
      <c r="K20">
        <v>0.20250000000000001</v>
      </c>
      <c r="L20">
        <v>0.2021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1.09E-2</v>
      </c>
      <c r="G21">
        <v>8.6E-3</v>
      </c>
      <c r="H21">
        <v>1.67E-2</v>
      </c>
      <c r="I21">
        <v>3.7900000000000003E-2</v>
      </c>
      <c r="J21">
        <v>7.3599999999999999E-2</v>
      </c>
      <c r="K21">
        <v>0.12620000000000001</v>
      </c>
      <c r="L21">
        <v>0.1628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1.17E-2</v>
      </c>
      <c r="G22">
        <v>8.9999999999999993E-3</v>
      </c>
      <c r="H22">
        <v>1.55E-2</v>
      </c>
      <c r="I22">
        <v>3.2199999999999999E-2</v>
      </c>
      <c r="J22">
        <v>7.2300000000000003E-2</v>
      </c>
      <c r="K22">
        <v>0.1202</v>
      </c>
      <c r="L22">
        <v>0.15970000000000001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0.5422374429223743</v>
      </c>
      <c r="C3" s="9">
        <v>0.48923679060665354</v>
      </c>
      <c r="D3" s="9">
        <v>0.51369863013698625</v>
      </c>
      <c r="E3" s="9">
        <v>0.42684137383363108</v>
      </c>
      <c r="F3" s="9">
        <v>0.47488584474885848</v>
      </c>
      <c r="G3" s="9">
        <v>0.34905163329820865</v>
      </c>
      <c r="H3" s="9">
        <v>0.45458251793868226</v>
      </c>
      <c r="I3" s="9">
        <v>0.51173043615178726</v>
      </c>
      <c r="J3" s="9">
        <v>0.55092316855270995</v>
      </c>
      <c r="K3" s="9">
        <v>0.49550905715289278</v>
      </c>
      <c r="L3" s="9">
        <v>0.49019607843137253</v>
      </c>
      <c r="M3" s="9">
        <v>0.51314447843241562</v>
      </c>
      <c r="N3" s="9">
        <v>0.61038113875687272</v>
      </c>
      <c r="O3" s="9">
        <v>0.59812595129375956</v>
      </c>
      <c r="P3" s="9">
        <v>0.55321390937829296</v>
      </c>
      <c r="Q3" s="9">
        <v>0.66792966093461581</v>
      </c>
      <c r="R3" s="9">
        <v>0.6650784196942624</v>
      </c>
      <c r="S3" s="9">
        <v>0.70726622989874921</v>
      </c>
      <c r="T3" s="9">
        <v>0.69391000974808881</v>
      </c>
      <c r="U3" s="9">
        <v>0.6472979075718801</v>
      </c>
      <c r="V3" s="9">
        <v>0.64565228065007108</v>
      </c>
      <c r="W3" s="9">
        <v>0.65291235104131862</v>
      </c>
      <c r="X3" s="9">
        <v>0.64819188579226372</v>
      </c>
      <c r="Y3" s="9">
        <v>0.51566682412218545</v>
      </c>
    </row>
    <row r="4" spans="1:25" x14ac:dyDescent="0.45">
      <c r="A4" t="s">
        <v>36</v>
      </c>
      <c r="B4" s="9">
        <v>0.56945399411152842</v>
      </c>
      <c r="C4" s="9">
        <v>0.46126146192968781</v>
      </c>
      <c r="D4" s="9">
        <v>0.46543787355681776</v>
      </c>
      <c r="E4" s="9">
        <v>0.44734008983925461</v>
      </c>
      <c r="F4" s="9">
        <v>0.42460184875821366</v>
      </c>
      <c r="G4" s="9">
        <v>0.38051750380517502</v>
      </c>
      <c r="H4" s="9">
        <v>0.36885069354699745</v>
      </c>
      <c r="I4" s="9">
        <v>0.34838890324803995</v>
      </c>
      <c r="J4" s="9">
        <v>0.29884983199793225</v>
      </c>
      <c r="K4" s="9">
        <v>0.31621615022098504</v>
      </c>
      <c r="L4" s="9">
        <v>0.34003691829398625</v>
      </c>
      <c r="M4" s="9">
        <v>0.28174487515787427</v>
      </c>
      <c r="N4" s="9">
        <v>0.33650982727814177</v>
      </c>
      <c r="O4" s="9">
        <v>0.61358447488584467</v>
      </c>
      <c r="P4" s="9">
        <v>0.42604370515329409</v>
      </c>
      <c r="Q4" s="9">
        <v>0.42196673189823863</v>
      </c>
      <c r="R4" s="9">
        <v>65535</v>
      </c>
      <c r="S4" s="9">
        <v>65535</v>
      </c>
      <c r="T4" s="9">
        <v>65535</v>
      </c>
      <c r="U4" s="9">
        <v>65535</v>
      </c>
      <c r="V4" s="9">
        <v>65535</v>
      </c>
      <c r="W4" s="9">
        <v>65535</v>
      </c>
      <c r="X4" s="9">
        <v>65535</v>
      </c>
      <c r="Y4" s="9">
        <v>65535</v>
      </c>
    </row>
    <row r="5" spans="1:25" x14ac:dyDescent="0.45">
      <c r="A5" t="s">
        <v>38</v>
      </c>
      <c r="B5" s="9">
        <v>0.22138360597597198</v>
      </c>
      <c r="C5" s="9">
        <v>0.22460970860519935</v>
      </c>
      <c r="D5" s="9">
        <v>0.25531343402998041</v>
      </c>
      <c r="E5" s="9">
        <v>0.3095225818279736</v>
      </c>
      <c r="F5" s="9">
        <v>0.28775738778323429</v>
      </c>
      <c r="G5" s="9">
        <v>0.30602716951912462</v>
      </c>
      <c r="H5" s="9">
        <v>0.31183527609971917</v>
      </c>
      <c r="I5" s="9">
        <v>0.3492640810360651</v>
      </c>
      <c r="J5" s="9">
        <v>0.33442079040374612</v>
      </c>
      <c r="K5" s="9">
        <v>0.39988516118448036</v>
      </c>
      <c r="L5" s="9">
        <v>0.42570108164516074</v>
      </c>
      <c r="M5" s="9">
        <v>0.32196336907329226</v>
      </c>
      <c r="N5" s="9">
        <v>0.32653389191825155</v>
      </c>
      <c r="O5" s="9">
        <v>0.30637796435410225</v>
      </c>
      <c r="P5" s="9">
        <v>0.29436834094368342</v>
      </c>
      <c r="Q5" s="9">
        <v>0.33968900407256569</v>
      </c>
      <c r="R5" s="9">
        <v>0.34575417629704791</v>
      </c>
      <c r="S5" s="9">
        <v>0.3614654582226326</v>
      </c>
      <c r="T5" s="9">
        <v>0.39066825604648286</v>
      </c>
      <c r="U5" s="9">
        <v>0.41769700775863194</v>
      </c>
      <c r="V5" s="9">
        <v>0.43860511127270829</v>
      </c>
      <c r="W5" s="9">
        <v>0.36883446997241931</v>
      </c>
      <c r="X5" s="9">
        <v>0.35291658627564476</v>
      </c>
      <c r="Y5" s="9">
        <v>0.2773263163325852</v>
      </c>
    </row>
    <row r="6" spans="1:25" x14ac:dyDescent="0.45">
      <c r="A6" t="s">
        <v>50</v>
      </c>
      <c r="B6" s="9">
        <v>0.52511415525114158</v>
      </c>
      <c r="C6" s="9">
        <v>0.45662100456621002</v>
      </c>
      <c r="D6" s="9">
        <v>0.37359900373599003</v>
      </c>
      <c r="E6" s="9">
        <v>0.25944375259443753</v>
      </c>
      <c r="F6" s="9">
        <v>0.30441400304414007</v>
      </c>
      <c r="G6" s="9">
        <v>0.33105022831050224</v>
      </c>
      <c r="H6" s="9">
        <v>0.37359900373599003</v>
      </c>
      <c r="I6" s="9">
        <v>0.40473225404732255</v>
      </c>
      <c r="J6" s="9">
        <v>0.4254877542548775</v>
      </c>
      <c r="K6" s="9">
        <v>0.34246575342465757</v>
      </c>
      <c r="L6" s="9">
        <v>0.29490106544901068</v>
      </c>
      <c r="M6" s="9">
        <v>0.19025875190258754</v>
      </c>
      <c r="N6" s="9">
        <v>0.34246575342465757</v>
      </c>
      <c r="O6" s="9">
        <v>0.36149162861491629</v>
      </c>
      <c r="P6" s="9">
        <v>0.2758751902587519</v>
      </c>
      <c r="Q6" s="9">
        <v>0.33208800332088001</v>
      </c>
      <c r="R6" s="9">
        <v>0.38397675383976754</v>
      </c>
      <c r="S6" s="9">
        <v>0.28019925280199254</v>
      </c>
      <c r="T6" s="9">
        <v>0.30095475300954749</v>
      </c>
      <c r="U6" s="9">
        <v>0.34246575342465752</v>
      </c>
      <c r="V6" s="9">
        <v>0.28019925280199254</v>
      </c>
      <c r="W6" s="9">
        <v>0.43586550435865501</v>
      </c>
      <c r="X6" s="9">
        <v>0.25684931506849318</v>
      </c>
      <c r="Y6" s="9">
        <v>0.36149162861491629</v>
      </c>
    </row>
    <row r="7" spans="1:25" x14ac:dyDescent="0.45">
      <c r="A7" t="s">
        <v>51</v>
      </c>
      <c r="B7" s="9">
        <v>0.96282257355116796</v>
      </c>
      <c r="C7" s="9">
        <v>0.92179370913082903</v>
      </c>
      <c r="D7" s="9">
        <v>0.93860984271943171</v>
      </c>
      <c r="E7" s="9">
        <v>0.93900621511922888</v>
      </c>
      <c r="F7" s="9">
        <v>0.93761891171993916</v>
      </c>
      <c r="G7" s="9">
        <v>0.9368603369548103</v>
      </c>
      <c r="H7" s="9">
        <v>0.91500729652120694</v>
      </c>
      <c r="I7" s="9">
        <v>0.9459978973465768</v>
      </c>
      <c r="J7" s="9">
        <v>0.89382384785576419</v>
      </c>
      <c r="K7" s="9">
        <v>0.91362897608544225</v>
      </c>
      <c r="L7" s="9">
        <v>0.92286724110051055</v>
      </c>
      <c r="M7" s="9">
        <v>0.92844987564200299</v>
      </c>
      <c r="N7" s="9">
        <v>0.77560119198872701</v>
      </c>
      <c r="O7" s="9">
        <v>0.82083978223875198</v>
      </c>
      <c r="P7" s="9">
        <v>0.6487406346492951</v>
      </c>
      <c r="Q7" s="9">
        <v>0.50413740351853142</v>
      </c>
      <c r="R7" s="9">
        <v>0.84061531805082335</v>
      </c>
      <c r="S7" s="9">
        <v>0.81432031346414901</v>
      </c>
      <c r="T7" s="9">
        <v>0.55149327409601379</v>
      </c>
      <c r="U7" s="9">
        <v>0.83778019050259123</v>
      </c>
      <c r="V7" s="9">
        <v>0.66167765939455425</v>
      </c>
      <c r="W7" s="9">
        <v>0.9821254341802288</v>
      </c>
      <c r="X7" s="9">
        <v>1.0349447148949018</v>
      </c>
      <c r="Y7" s="9">
        <v>0.99350742009132431</v>
      </c>
    </row>
    <row r="8" spans="1:25" x14ac:dyDescent="0.45">
      <c r="A8" t="s">
        <v>40</v>
      </c>
      <c r="B8" s="9">
        <v>3.5616438356164384</v>
      </c>
      <c r="C8" s="9">
        <v>4.1704718417047193</v>
      </c>
      <c r="D8" s="9">
        <v>3.4550989345509899</v>
      </c>
      <c r="E8" s="9">
        <v>2.8462709284627099</v>
      </c>
      <c r="F8" s="9">
        <v>3.7366818873668195</v>
      </c>
      <c r="G8" s="9">
        <v>3.7823439878234399</v>
      </c>
      <c r="H8" s="9">
        <v>3.7214611872146119</v>
      </c>
      <c r="I8" s="9">
        <v>3.0136986301369868</v>
      </c>
      <c r="J8" s="9">
        <v>2.5951293759512941</v>
      </c>
      <c r="K8" s="9">
        <v>2.031963470319635</v>
      </c>
      <c r="L8" s="9">
        <v>2.6560121765601221</v>
      </c>
      <c r="M8" s="9">
        <v>2.8691019786910203</v>
      </c>
      <c r="N8" s="9">
        <v>2.253064167267484</v>
      </c>
      <c r="O8" s="9">
        <v>2.2710886806056236</v>
      </c>
      <c r="P8" s="9">
        <v>2.31915404950733</v>
      </c>
      <c r="Q8" s="9">
        <v>2.277096851718337</v>
      </c>
      <c r="R8" s="9">
        <v>2.4513338139870227</v>
      </c>
      <c r="S8" s="9">
        <v>2.5234318673395819</v>
      </c>
      <c r="T8" s="9">
        <v>2.4212929584234564</v>
      </c>
      <c r="U8" s="9">
        <v>2.4513338139870227</v>
      </c>
      <c r="V8" s="9">
        <v>2.1268925739005047</v>
      </c>
      <c r="W8" s="9">
        <v>2.2650805094929107</v>
      </c>
      <c r="X8" s="9">
        <v>2.4092766161980292</v>
      </c>
      <c r="Y8" s="9">
        <v>2.6976688296082676</v>
      </c>
    </row>
    <row r="9" spans="1:25" x14ac:dyDescent="0.45">
      <c r="A9" t="s">
        <v>52</v>
      </c>
      <c r="B9" s="9"/>
      <c r="C9" s="9"/>
      <c r="D9" s="9"/>
      <c r="E9" s="9"/>
      <c r="F9" s="9"/>
      <c r="G9" s="9"/>
      <c r="H9" s="9"/>
      <c r="I9" s="9">
        <v>5.7077625570776259E-2</v>
      </c>
      <c r="J9" s="9">
        <v>7.6103500761035017E-2</v>
      </c>
      <c r="K9" s="9">
        <v>4.9759981266830587E-2</v>
      </c>
      <c r="L9" s="9">
        <v>6.3294000632940009E-2</v>
      </c>
      <c r="M9" s="9">
        <v>6.7455375674553758E-2</v>
      </c>
      <c r="N9" s="9">
        <v>9.2616524511070913E-2</v>
      </c>
      <c r="O9" s="9">
        <v>0.10392064241851677</v>
      </c>
      <c r="P9" s="9">
        <v>0.10924128337718106</v>
      </c>
      <c r="Q9" s="9">
        <v>0.111602258304521</v>
      </c>
      <c r="R9" s="9">
        <v>0.1062706542158597</v>
      </c>
      <c r="S9" s="9">
        <v>0.10437952521506597</v>
      </c>
      <c r="T9" s="9">
        <v>0.1113013698630137</v>
      </c>
      <c r="U9" s="9">
        <v>0.10456030546370652</v>
      </c>
      <c r="V9" s="9">
        <v>0.10472770795930582</v>
      </c>
      <c r="W9" s="9">
        <v>0.1067475060591556</v>
      </c>
      <c r="X9" s="9">
        <v>0.11618167571802977</v>
      </c>
      <c r="Y9" s="9">
        <v>0.10227242382974178</v>
      </c>
    </row>
    <row r="10" spans="1:25" x14ac:dyDescent="0.45">
      <c r="A10" t="s">
        <v>53</v>
      </c>
      <c r="B10" s="9">
        <v>0.22831050228310504</v>
      </c>
      <c r="C10" s="9">
        <v>0.15220700152207003</v>
      </c>
      <c r="D10" s="9">
        <v>0.22831050228310504</v>
      </c>
      <c r="E10" s="9">
        <v>0.14677103718199605</v>
      </c>
      <c r="F10" s="9">
        <v>0.15981735159817353</v>
      </c>
      <c r="G10" s="9">
        <v>0.1544453397797475</v>
      </c>
      <c r="H10" s="9">
        <v>0.20113068058273539</v>
      </c>
      <c r="I10" s="9">
        <v>0.19977168949771687</v>
      </c>
      <c r="J10" s="9">
        <v>0.22831050228310504</v>
      </c>
      <c r="K10" s="9">
        <v>0.18526835841006065</v>
      </c>
      <c r="L10" s="9">
        <v>0.16182447689297003</v>
      </c>
      <c r="M10" s="9">
        <v>0.24644731788503391</v>
      </c>
      <c r="N10" s="9">
        <v>0.22997700229977</v>
      </c>
      <c r="O10" s="9">
        <v>0.23669478626525295</v>
      </c>
      <c r="P10" s="9">
        <v>0.27326282915749878</v>
      </c>
      <c r="Q10" s="9">
        <v>0.29167190314607683</v>
      </c>
      <c r="R10" s="9">
        <v>0.26554569149665863</v>
      </c>
      <c r="S10" s="9">
        <v>0.2677310206629217</v>
      </c>
      <c r="T10" s="9">
        <v>0.26186522761865233</v>
      </c>
      <c r="U10" s="9">
        <v>0.28834551777982825</v>
      </c>
      <c r="V10" s="9">
        <v>0.31313249831333784</v>
      </c>
      <c r="W10" s="9">
        <v>0.27674000276740002</v>
      </c>
      <c r="X10" s="9">
        <v>0.26191091582665632</v>
      </c>
      <c r="Y10" s="9">
        <v>0.31693648816936487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0.56138686275672567</v>
      </c>
      <c r="C17" s="9">
        <v>0.48505825574026223</v>
      </c>
      <c r="D17" s="9">
        <v>0.52424163103859467</v>
      </c>
      <c r="E17" s="9">
        <v>0.42627908596213726</v>
      </c>
      <c r="F17" s="9">
        <v>0.48121542859264205</v>
      </c>
      <c r="G17" s="9">
        <v>0.35278299186602236</v>
      </c>
      <c r="H17" s="9">
        <v>0.45518894944436261</v>
      </c>
      <c r="I17" s="9">
        <v>0.50953416818547037</v>
      </c>
      <c r="J17" s="9">
        <v>0.54640234514770425</v>
      </c>
      <c r="K17" s="9">
        <v>0.49702214637044195</v>
      </c>
      <c r="L17" s="9">
        <v>0.50211448574492612</v>
      </c>
      <c r="M17" s="9">
        <v>0.51565842445823329</v>
      </c>
      <c r="N17" s="9">
        <v>0.60897859140181021</v>
      </c>
      <c r="O17" s="9">
        <v>0.59680294282650537</v>
      </c>
      <c r="P17" s="9">
        <v>0.55315765987047616</v>
      </c>
      <c r="Q17" s="9">
        <v>0.66707962014089806</v>
      </c>
      <c r="R17" s="9">
        <v>0.664569379960255</v>
      </c>
      <c r="S17" s="9">
        <v>0.71468719984664197</v>
      </c>
      <c r="T17" s="9">
        <v>0.69748099042841216</v>
      </c>
      <c r="U17" s="9">
        <v>0.651545708319197</v>
      </c>
      <c r="V17" s="9">
        <v>0.65249618244034024</v>
      </c>
      <c r="W17" s="9">
        <v>0.65551581292680705</v>
      </c>
      <c r="X17" s="9">
        <v>0.64775247293725913</v>
      </c>
    </row>
    <row r="18" spans="1:25" x14ac:dyDescent="0.45">
      <c r="A18" t="s">
        <v>50</v>
      </c>
      <c r="B18" s="9">
        <v>0.13726098491825742</v>
      </c>
      <c r="C18" s="9">
        <v>0.13206983312928383</v>
      </c>
      <c r="D18" s="9">
        <v>0.1196983280794604</v>
      </c>
      <c r="E18" s="9">
        <v>0.10579458486076276</v>
      </c>
      <c r="F18" s="9">
        <v>0.12873507970840342</v>
      </c>
      <c r="G18" s="9">
        <v>0.12967777820895909</v>
      </c>
      <c r="H18" s="9">
        <v>0.13143192988574787</v>
      </c>
      <c r="I18" s="9">
        <v>0.13558453611237326</v>
      </c>
      <c r="J18" s="9">
        <v>0.14144624559640886</v>
      </c>
      <c r="K18" s="9">
        <v>0.14154606651778953</v>
      </c>
      <c r="L18" s="9">
        <v>0.13362172554674356</v>
      </c>
      <c r="M18" s="9">
        <v>0.11391509282919302</v>
      </c>
      <c r="N18" s="9">
        <v>0.13271447907767037</v>
      </c>
      <c r="O18" s="9">
        <v>0.1364099214202002</v>
      </c>
      <c r="P18" s="9">
        <v>0.11712904339818121</v>
      </c>
      <c r="Q18" s="9">
        <v>0.11403457962871788</v>
      </c>
      <c r="R18" s="9">
        <v>0.12003995796545855</v>
      </c>
      <c r="S18" s="9">
        <v>0.11281509755672242</v>
      </c>
      <c r="T18" s="9">
        <v>0.10550565902791494</v>
      </c>
      <c r="U18" s="9">
        <v>9.555678736333488E-2</v>
      </c>
      <c r="V18" s="9">
        <v>0.10622062085977133</v>
      </c>
      <c r="W18" s="9">
        <v>0.10868784509477859</v>
      </c>
      <c r="X18" s="9">
        <v>0.13134677816098228</v>
      </c>
    </row>
    <row r="19" spans="1:25" x14ac:dyDescent="0.45">
      <c r="A19" t="s">
        <v>51</v>
      </c>
      <c r="B19" s="9">
        <v>0.96225703294656817</v>
      </c>
      <c r="C19" s="9">
        <v>0.92209510895082192</v>
      </c>
      <c r="D19" s="9">
        <v>0.93844691790729506</v>
      </c>
      <c r="E19" s="9">
        <v>0.93882340632452976</v>
      </c>
      <c r="F19" s="9">
        <v>0.9374957892742809</v>
      </c>
      <c r="G19" s="9">
        <v>0.93643901724960221</v>
      </c>
      <c r="H19" s="9">
        <v>0.91412389519274118</v>
      </c>
      <c r="I19" s="9">
        <v>0.94512708958002623</v>
      </c>
      <c r="J19" s="9">
        <v>0.89301742214905833</v>
      </c>
      <c r="K19" s="9">
        <v>0.91335805987909058</v>
      </c>
      <c r="L19" s="9">
        <v>0.92341139880725398</v>
      </c>
      <c r="M19" s="9">
        <v>0.92899685904532558</v>
      </c>
      <c r="N19" s="9">
        <v>0.77609006997618679</v>
      </c>
      <c r="O19" s="9">
        <v>0.82133229790456652</v>
      </c>
      <c r="P19" s="9">
        <v>0.64912678070250462</v>
      </c>
      <c r="Q19" s="9">
        <v>0.50393954347166336</v>
      </c>
      <c r="R19" s="9">
        <v>0.840246743689124</v>
      </c>
      <c r="S19" s="9">
        <v>0.81453378825686218</v>
      </c>
      <c r="T19" s="9">
        <v>0.55162178386194283</v>
      </c>
      <c r="U19" s="9">
        <v>0.8378494921727615</v>
      </c>
      <c r="V19" s="9">
        <v>0.66154524175092866</v>
      </c>
      <c r="W19" s="9">
        <v>0.9688026981450254</v>
      </c>
      <c r="X19" s="9">
        <v>1.0172684159962015</v>
      </c>
    </row>
    <row r="20" spans="1:25" x14ac:dyDescent="0.45">
      <c r="A20" t="s">
        <v>40</v>
      </c>
      <c r="B20" s="9">
        <v>2.1193779943831741E-2</v>
      </c>
      <c r="C20" s="9">
        <v>3.6857924523315766E-2</v>
      </c>
      <c r="D20" s="9">
        <v>2.6693435452119545E-2</v>
      </c>
      <c r="E20" s="9">
        <v>2.487522402433142E-2</v>
      </c>
      <c r="F20" s="9">
        <v>3.6430133724321051E-2</v>
      </c>
      <c r="G20" s="9">
        <v>3.7199142397971792E-2</v>
      </c>
      <c r="H20" s="9">
        <v>3.4873467435654303E-2</v>
      </c>
      <c r="I20" s="9">
        <v>2.9118261771901795E-2</v>
      </c>
      <c r="J20" s="9">
        <v>2.3331879574636161E-2</v>
      </c>
      <c r="K20" s="9">
        <v>2.247119129301314E-2</v>
      </c>
      <c r="L20" s="9">
        <v>2.4874160252267078E-2</v>
      </c>
      <c r="M20" s="9">
        <v>2.3538894175110237E-2</v>
      </c>
      <c r="N20" s="9">
        <v>2.5396533275001222E-2</v>
      </c>
      <c r="O20" s="9">
        <v>2.6359759444575137E-2</v>
      </c>
      <c r="P20" s="9">
        <v>2.7526692876768732E-2</v>
      </c>
      <c r="Q20" s="9">
        <v>2.8839268900361339E-2</v>
      </c>
      <c r="R20" s="9">
        <v>3.0390906586305912E-2</v>
      </c>
      <c r="S20" s="9">
        <v>3.0859433618453488E-2</v>
      </c>
      <c r="T20" s="9">
        <v>3.0328011720723223E-2</v>
      </c>
      <c r="U20" s="9">
        <v>2.7286079444144219E-2</v>
      </c>
      <c r="V20" s="9">
        <v>2.9510344295633727E-2</v>
      </c>
      <c r="W20" s="9">
        <v>3.0798651953492694E-2</v>
      </c>
      <c r="X20" s="9">
        <v>3.0792541973183863E-2</v>
      </c>
    </row>
    <row r="21" spans="1:25" x14ac:dyDescent="0.45">
      <c r="A21" t="s">
        <v>52</v>
      </c>
      <c r="B21" s="9"/>
      <c r="C21" s="9"/>
      <c r="D21" s="9"/>
      <c r="E21" s="9"/>
      <c r="F21" s="9">
        <v>7.5114155251141554E-2</v>
      </c>
      <c r="G21" s="9">
        <v>7.6484018264840178E-2</v>
      </c>
      <c r="H21" s="9">
        <v>9.2636986301369864E-2</v>
      </c>
      <c r="I21" s="9">
        <v>3.457762557077626E-2</v>
      </c>
      <c r="J21" s="9">
        <v>7.620415377817058E-2</v>
      </c>
      <c r="K21" s="9">
        <v>4.9095038682660234E-2</v>
      </c>
      <c r="L21" s="9">
        <v>7.6085385193131891E-2</v>
      </c>
      <c r="M21" s="9">
        <v>7.1557450042616169E-2</v>
      </c>
      <c r="N21" s="9">
        <v>9.4473311289560699E-2</v>
      </c>
      <c r="O21" s="9">
        <v>0.10538634218514835</v>
      </c>
      <c r="P21" s="9">
        <v>0.11067357541562697</v>
      </c>
      <c r="Q21" s="9">
        <v>0.11226007049778169</v>
      </c>
      <c r="R21" s="9">
        <v>0.10735699238373035</v>
      </c>
      <c r="S21" s="9">
        <v>0.10488116744004598</v>
      </c>
      <c r="T21" s="9">
        <v>0.11244413225646917</v>
      </c>
      <c r="U21" s="9">
        <v>0.10732814624794432</v>
      </c>
      <c r="V21" s="9">
        <v>0.10702080962513197</v>
      </c>
      <c r="W21" s="9">
        <v>0.10807812882345065</v>
      </c>
      <c r="X21" s="9">
        <v>0.11575112175563546</v>
      </c>
    </row>
    <row r="22" spans="1:25" x14ac:dyDescent="0.45">
      <c r="A22" t="s">
        <v>53</v>
      </c>
      <c r="B22" s="9">
        <v>0.13046314416177429</v>
      </c>
      <c r="C22" s="9">
        <v>0.16245170354759395</v>
      </c>
      <c r="D22" s="9">
        <v>0.20989836500220949</v>
      </c>
      <c r="E22" s="9">
        <v>0.14993525523069584</v>
      </c>
      <c r="F22" s="9">
        <v>0.16885464231354641</v>
      </c>
      <c r="G22" s="9">
        <v>0.15516911382714024</v>
      </c>
      <c r="H22" s="9">
        <v>0.1970793486689067</v>
      </c>
      <c r="I22" s="9">
        <v>0.2030805373568923</v>
      </c>
      <c r="J22" s="9">
        <v>0.22443486104064492</v>
      </c>
      <c r="K22" s="9">
        <v>0.18700432588320115</v>
      </c>
      <c r="L22" s="9">
        <v>0.16325944706097614</v>
      </c>
      <c r="M22" s="9">
        <v>0.24747017406401256</v>
      </c>
      <c r="N22" s="9">
        <v>0.23044010862161524</v>
      </c>
      <c r="O22" s="9">
        <v>0.23650593297557379</v>
      </c>
      <c r="P22" s="9">
        <v>0.27260347213411668</v>
      </c>
      <c r="Q22" s="9">
        <v>0.29170740836336756</v>
      </c>
      <c r="R22" s="9">
        <v>0.265100220063266</v>
      </c>
      <c r="S22" s="9">
        <v>0.26781756714352795</v>
      </c>
      <c r="T22" s="9">
        <v>0.26161859289879663</v>
      </c>
      <c r="U22" s="9">
        <v>0.28822893521399223</v>
      </c>
      <c r="V22" s="9">
        <v>0.31315496111177554</v>
      </c>
      <c r="W22" s="9">
        <v>0.27677411710772987</v>
      </c>
      <c r="X22" s="9">
        <v>0.26588870446338986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82.789999999999992</v>
      </c>
      <c r="C32" s="10">
        <v>78.63</v>
      </c>
      <c r="D32" s="10">
        <v>80.94</v>
      </c>
      <c r="E32" s="10">
        <v>83.570000000000007</v>
      </c>
      <c r="F32" s="10">
        <v>82.91</v>
      </c>
      <c r="G32" s="10">
        <v>84.38</v>
      </c>
      <c r="H32" s="10">
        <v>83.34</v>
      </c>
      <c r="I32" s="10">
        <v>86.81</v>
      </c>
      <c r="J32" s="10">
        <v>83.06</v>
      </c>
      <c r="K32" s="10">
        <v>89.759999999999991</v>
      </c>
      <c r="L32" s="10">
        <v>93.009999999999991</v>
      </c>
      <c r="M32" s="10">
        <v>89.22999999999999</v>
      </c>
      <c r="N32" s="10">
        <v>81.510000000000005</v>
      </c>
      <c r="O32" s="10">
        <v>81.95</v>
      </c>
      <c r="P32" s="10">
        <v>71.2</v>
      </c>
      <c r="Q32" s="10">
        <v>68.430000000000007</v>
      </c>
      <c r="R32" s="10">
        <v>84.320000000000007</v>
      </c>
      <c r="S32" s="10">
        <v>85.34</v>
      </c>
      <c r="T32" s="10">
        <v>73.88</v>
      </c>
      <c r="U32" s="10">
        <v>92.69</v>
      </c>
      <c r="V32" s="10">
        <v>88.28</v>
      </c>
      <c r="W32" s="10">
        <v>99.39</v>
      </c>
      <c r="X32" s="10">
        <v>94.140000000000015</v>
      </c>
      <c r="Y32" s="10">
        <v>82.4</v>
      </c>
    </row>
    <row r="33" spans="1:25" x14ac:dyDescent="0.45">
      <c r="A33" t="s">
        <v>34</v>
      </c>
      <c r="B33" s="11">
        <v>0.56999999999999995</v>
      </c>
      <c r="C33" s="11">
        <v>0.6</v>
      </c>
      <c r="D33" s="11">
        <v>0.72</v>
      </c>
      <c r="E33" s="11">
        <v>0.86</v>
      </c>
      <c r="F33" s="11">
        <v>1.04</v>
      </c>
      <c r="G33" s="11">
        <v>1.59</v>
      </c>
      <c r="H33" s="11">
        <v>2.23</v>
      </c>
      <c r="I33" s="11">
        <v>2.6</v>
      </c>
      <c r="J33" s="11">
        <v>3.33</v>
      </c>
      <c r="K33" s="11">
        <v>3.95</v>
      </c>
      <c r="L33" s="11">
        <v>4.38</v>
      </c>
      <c r="M33" s="11">
        <v>4.63</v>
      </c>
      <c r="N33" s="11">
        <v>5.24</v>
      </c>
      <c r="O33" s="11">
        <v>5.03</v>
      </c>
      <c r="P33" s="11">
        <v>4.41</v>
      </c>
      <c r="Q33" s="11">
        <v>5.5</v>
      </c>
      <c r="R33" s="11">
        <v>5.36</v>
      </c>
      <c r="S33" s="11">
        <v>5.7</v>
      </c>
      <c r="T33" s="11">
        <v>5.41</v>
      </c>
      <c r="U33" s="11">
        <v>5.16</v>
      </c>
      <c r="V33" s="11">
        <v>5.26</v>
      </c>
      <c r="W33" s="11">
        <v>4.6900000000000004</v>
      </c>
      <c r="X33" s="11">
        <v>4.9400000000000004</v>
      </c>
      <c r="Y33" s="11">
        <v>3.93</v>
      </c>
    </row>
    <row r="34" spans="1:25" x14ac:dyDescent="0.45">
      <c r="A34" t="s">
        <v>36</v>
      </c>
      <c r="B34" s="11">
        <v>12.92</v>
      </c>
      <c r="C34" s="11">
        <v>9.94</v>
      </c>
      <c r="D34" s="11">
        <v>10.029999999999999</v>
      </c>
      <c r="E34" s="11">
        <v>9.64</v>
      </c>
      <c r="F34" s="11">
        <v>9.15</v>
      </c>
      <c r="G34" s="11">
        <v>8.1999999999999993</v>
      </c>
      <c r="H34" s="11">
        <v>6.85</v>
      </c>
      <c r="I34" s="11">
        <v>6.47</v>
      </c>
      <c r="J34" s="11">
        <v>5.55</v>
      </c>
      <c r="K34" s="11">
        <v>5.18</v>
      </c>
      <c r="L34" s="11">
        <v>4.2</v>
      </c>
      <c r="M34" s="11">
        <v>3.48</v>
      </c>
      <c r="N34" s="11">
        <v>3.39</v>
      </c>
      <c r="O34" s="11">
        <v>3.01</v>
      </c>
      <c r="P34" s="11">
        <v>2.09</v>
      </c>
      <c r="Q34" s="11">
        <v>2.0699999999999998</v>
      </c>
      <c r="R34" s="11">
        <v>0.39</v>
      </c>
      <c r="S34" s="11">
        <v>0.09</v>
      </c>
      <c r="T34" s="11">
        <v>0.09</v>
      </c>
      <c r="U34" s="11">
        <v>0.09</v>
      </c>
      <c r="V34" s="11">
        <v>0.08</v>
      </c>
      <c r="W34" s="11">
        <v>0.04</v>
      </c>
      <c r="X34" s="11">
        <v>0.05</v>
      </c>
      <c r="Y34" s="11">
        <v>0.05</v>
      </c>
    </row>
    <row r="35" spans="1:25" x14ac:dyDescent="0.45">
      <c r="A35" t="s">
        <v>38</v>
      </c>
      <c r="B35" s="11">
        <v>15.98</v>
      </c>
      <c r="C35" s="11">
        <v>15.78</v>
      </c>
      <c r="D35" s="11">
        <v>17.87</v>
      </c>
      <c r="E35" s="11">
        <v>21.61</v>
      </c>
      <c r="F35" s="11">
        <v>20.04</v>
      </c>
      <c r="G35" s="11">
        <v>21.5</v>
      </c>
      <c r="H35" s="11">
        <v>21.99</v>
      </c>
      <c r="I35" s="11">
        <v>24.66</v>
      </c>
      <c r="J35" s="11">
        <v>24.11</v>
      </c>
      <c r="K35" s="11">
        <v>29.25</v>
      </c>
      <c r="L35" s="11">
        <v>30.84</v>
      </c>
      <c r="M35" s="11">
        <v>25.44</v>
      </c>
      <c r="N35" s="11">
        <v>23.57</v>
      </c>
      <c r="O35" s="11">
        <v>20.8</v>
      </c>
      <c r="P35" s="11">
        <v>19.34</v>
      </c>
      <c r="Q35" s="11">
        <v>22.02</v>
      </c>
      <c r="R35" s="11">
        <v>22.08</v>
      </c>
      <c r="S35" s="11">
        <v>23.02</v>
      </c>
      <c r="T35" s="11">
        <v>23.99</v>
      </c>
      <c r="U35" s="11">
        <v>25.54</v>
      </c>
      <c r="V35" s="11">
        <v>26.78</v>
      </c>
      <c r="W35" s="11">
        <v>22.52</v>
      </c>
      <c r="X35" s="11">
        <v>21.95</v>
      </c>
      <c r="Y35" s="11">
        <v>17.2</v>
      </c>
    </row>
    <row r="36" spans="1:25" x14ac:dyDescent="0.45">
      <c r="A36" t="s">
        <v>50</v>
      </c>
      <c r="B36" s="11">
        <v>0.46</v>
      </c>
      <c r="C36" s="11">
        <v>0.44</v>
      </c>
      <c r="D36" s="11">
        <v>0.36</v>
      </c>
      <c r="E36" s="11">
        <v>0.25</v>
      </c>
      <c r="F36" s="11">
        <v>0.32</v>
      </c>
      <c r="G36" s="11">
        <v>0.28999999999999998</v>
      </c>
      <c r="H36" s="11">
        <v>0.36</v>
      </c>
      <c r="I36" s="11">
        <v>0.39</v>
      </c>
      <c r="J36" s="11">
        <v>0.41</v>
      </c>
      <c r="K36" s="11">
        <v>0.33</v>
      </c>
      <c r="L36" s="11">
        <v>0.31</v>
      </c>
      <c r="M36" s="11">
        <v>0.2</v>
      </c>
      <c r="N36" s="11">
        <v>0.36</v>
      </c>
      <c r="O36" s="11">
        <v>0.38</v>
      </c>
      <c r="P36" s="11">
        <v>0.28999999999999998</v>
      </c>
      <c r="Q36" s="11">
        <v>0.32</v>
      </c>
      <c r="R36" s="11">
        <v>0.37</v>
      </c>
      <c r="S36" s="11">
        <v>0.27</v>
      </c>
      <c r="T36" s="11">
        <v>0.28999999999999998</v>
      </c>
      <c r="U36" s="11">
        <v>0.3</v>
      </c>
      <c r="V36" s="11">
        <v>0.27</v>
      </c>
      <c r="W36" s="11">
        <v>0.42</v>
      </c>
      <c r="X36" s="11">
        <v>0.27</v>
      </c>
      <c r="Y36" s="11">
        <v>0.38</v>
      </c>
    </row>
    <row r="37" spans="1:25" x14ac:dyDescent="0.45">
      <c r="A37" t="s">
        <v>51</v>
      </c>
      <c r="B37" s="11">
        <v>48.16</v>
      </c>
      <c r="C37" s="11">
        <v>46.35</v>
      </c>
      <c r="D37" s="11">
        <v>47.36</v>
      </c>
      <c r="E37" s="11">
        <v>47.38</v>
      </c>
      <c r="F37" s="11">
        <v>47.31</v>
      </c>
      <c r="G37" s="11">
        <v>47.6</v>
      </c>
      <c r="H37" s="11">
        <v>46.65</v>
      </c>
      <c r="I37" s="11">
        <v>48.23</v>
      </c>
      <c r="J37" s="11">
        <v>45.57</v>
      </c>
      <c r="K37" s="11">
        <v>47.22</v>
      </c>
      <c r="L37" s="11">
        <v>47.94</v>
      </c>
      <c r="M37" s="11">
        <v>48.23</v>
      </c>
      <c r="N37" s="11">
        <v>40.29</v>
      </c>
      <c r="O37" s="11">
        <v>42.64</v>
      </c>
      <c r="P37" s="11">
        <v>33.700000000000003</v>
      </c>
      <c r="Q37" s="11">
        <v>26.1</v>
      </c>
      <c r="R37" s="11">
        <v>43.52</v>
      </c>
      <c r="S37" s="11">
        <v>42.23</v>
      </c>
      <c r="T37" s="11">
        <v>28.6</v>
      </c>
      <c r="U37" s="11">
        <v>43.52</v>
      </c>
      <c r="V37" s="11">
        <v>34.43</v>
      </c>
      <c r="W37" s="11">
        <v>50.33</v>
      </c>
      <c r="X37" s="11">
        <v>43.88</v>
      </c>
      <c r="Y37" s="11">
        <v>33.42</v>
      </c>
    </row>
    <row r="38" spans="1:25" x14ac:dyDescent="0.45">
      <c r="A38" t="s">
        <v>40</v>
      </c>
      <c r="B38" s="11">
        <v>4.68</v>
      </c>
      <c r="C38" s="11">
        <v>5.48</v>
      </c>
      <c r="D38" s="11">
        <v>4.54</v>
      </c>
      <c r="E38" s="11">
        <v>3.74</v>
      </c>
      <c r="F38" s="11">
        <v>4.91</v>
      </c>
      <c r="G38" s="11">
        <v>4.97</v>
      </c>
      <c r="H38" s="11">
        <v>4.8899999999999997</v>
      </c>
      <c r="I38" s="11">
        <v>3.96</v>
      </c>
      <c r="J38" s="11">
        <v>3.41</v>
      </c>
      <c r="K38" s="11">
        <v>2.67</v>
      </c>
      <c r="L38" s="11">
        <v>3.49</v>
      </c>
      <c r="M38" s="11">
        <v>3.77</v>
      </c>
      <c r="N38" s="11">
        <v>3.75</v>
      </c>
      <c r="O38" s="11">
        <v>3.78</v>
      </c>
      <c r="P38" s="11">
        <v>3.86</v>
      </c>
      <c r="Q38" s="11">
        <v>3.79</v>
      </c>
      <c r="R38" s="11">
        <v>4.08</v>
      </c>
      <c r="S38" s="11">
        <v>4.2</v>
      </c>
      <c r="T38" s="11">
        <v>4.03</v>
      </c>
      <c r="U38" s="11">
        <v>4.08</v>
      </c>
      <c r="V38" s="11">
        <v>3.54</v>
      </c>
      <c r="W38" s="11">
        <v>3.77</v>
      </c>
      <c r="X38" s="11">
        <v>4.01</v>
      </c>
      <c r="Y38" s="11">
        <v>4.49</v>
      </c>
    </row>
    <row r="39" spans="1:25" x14ac:dyDescent="0.45">
      <c r="A39" t="s">
        <v>52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0.01</v>
      </c>
      <c r="J39" s="11">
        <v>0.04</v>
      </c>
      <c r="K39" s="11">
        <v>0.17</v>
      </c>
      <c r="L39" s="11">
        <v>0.56000000000000005</v>
      </c>
      <c r="M39" s="11">
        <v>1.17</v>
      </c>
      <c r="N39" s="11">
        <v>2.15</v>
      </c>
      <c r="O39" s="11">
        <v>2.64</v>
      </c>
      <c r="P39" s="11">
        <v>2.89</v>
      </c>
      <c r="Q39" s="11">
        <v>3.06</v>
      </c>
      <c r="R39" s="11">
        <v>3.1</v>
      </c>
      <c r="S39" s="11">
        <v>3.31</v>
      </c>
      <c r="T39" s="11">
        <v>3.9</v>
      </c>
      <c r="U39" s="11">
        <v>4.25</v>
      </c>
      <c r="V39" s="11">
        <v>5.1100000000000003</v>
      </c>
      <c r="W39" s="11">
        <v>5.62</v>
      </c>
      <c r="X39" s="11">
        <v>6.88</v>
      </c>
      <c r="Y39" s="11">
        <v>7.66</v>
      </c>
    </row>
    <row r="40" spans="1:25" x14ac:dyDescent="0.45">
      <c r="A40" t="s">
        <v>53</v>
      </c>
      <c r="B40" s="11">
        <v>0.02</v>
      </c>
      <c r="C40" s="11">
        <v>0.04</v>
      </c>
      <c r="D40" s="11">
        <v>0.06</v>
      </c>
      <c r="E40" s="11">
        <v>0.09</v>
      </c>
      <c r="F40" s="11">
        <v>0.14000000000000001</v>
      </c>
      <c r="G40" s="11">
        <v>0.23</v>
      </c>
      <c r="H40" s="11">
        <v>0.37</v>
      </c>
      <c r="I40" s="11">
        <v>0.49</v>
      </c>
      <c r="J40" s="11">
        <v>0.64</v>
      </c>
      <c r="K40" s="11">
        <v>0.99</v>
      </c>
      <c r="L40" s="11">
        <v>1.29</v>
      </c>
      <c r="M40" s="11">
        <v>2.31</v>
      </c>
      <c r="N40" s="11">
        <v>2.76</v>
      </c>
      <c r="O40" s="11">
        <v>3.67</v>
      </c>
      <c r="P40" s="11">
        <v>4.62</v>
      </c>
      <c r="Q40" s="11">
        <v>5.57</v>
      </c>
      <c r="R40" s="11">
        <v>5.42</v>
      </c>
      <c r="S40" s="11">
        <v>6.52</v>
      </c>
      <c r="T40" s="11">
        <v>7.57</v>
      </c>
      <c r="U40" s="11">
        <v>9.75</v>
      </c>
      <c r="V40" s="11">
        <v>12.81</v>
      </c>
      <c r="W40" s="11">
        <v>12</v>
      </c>
      <c r="X40" s="11">
        <v>12.16</v>
      </c>
      <c r="Y40" s="11">
        <v>15.27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84.012</v>
      </c>
      <c r="C46" s="10">
        <v>79.820999999999998</v>
      </c>
      <c r="D46" s="10">
        <v>82.068999999999988</v>
      </c>
      <c r="E46" s="10">
        <v>84.63</v>
      </c>
      <c r="F46" s="10">
        <v>84.209958</v>
      </c>
      <c r="G46" s="10">
        <v>85.677239999999998</v>
      </c>
      <c r="H46" s="10">
        <v>84.58682300000001</v>
      </c>
      <c r="I46" s="10">
        <v>88.102958000000001</v>
      </c>
      <c r="J46" s="10">
        <v>84.398988000000003</v>
      </c>
      <c r="K46" s="10">
        <v>91.183308000000011</v>
      </c>
      <c r="L46" s="10">
        <v>94.581500000000005</v>
      </c>
      <c r="M46" s="10">
        <v>90.587900000000005</v>
      </c>
      <c r="N46" s="10">
        <v>83.044399999999996</v>
      </c>
      <c r="O46" s="10">
        <v>83.497699999999995</v>
      </c>
      <c r="P46" s="10">
        <v>72.545500000000004</v>
      </c>
      <c r="Q46" s="10">
        <v>69.708400000000012</v>
      </c>
      <c r="R46" s="10">
        <v>85.609499999999997</v>
      </c>
      <c r="S46" s="10">
        <v>86.618800000000022</v>
      </c>
      <c r="T46" s="10">
        <v>75.039700000000011</v>
      </c>
      <c r="U46" s="10">
        <v>93.645800000000008</v>
      </c>
      <c r="V46" s="10">
        <v>89.455399999999997</v>
      </c>
      <c r="W46" s="10">
        <v>100.46539999999999</v>
      </c>
      <c r="X46" s="10">
        <v>95.944299999999998</v>
      </c>
    </row>
    <row r="47" spans="1:25" x14ac:dyDescent="0.45">
      <c r="A47" t="s">
        <v>34</v>
      </c>
      <c r="B47" s="11">
        <v>0.56800000000000006</v>
      </c>
      <c r="C47" s="11">
        <v>0.59699999999999998</v>
      </c>
      <c r="D47" s="11">
        <v>0.72100000000000009</v>
      </c>
      <c r="E47" s="11">
        <v>0.85699999999999998</v>
      </c>
      <c r="F47" s="11">
        <v>1.0369999999999999</v>
      </c>
      <c r="G47" s="11">
        <v>1.5899999999999999</v>
      </c>
      <c r="H47" s="11">
        <v>2.2250000000000001</v>
      </c>
      <c r="I47" s="11">
        <v>2.6</v>
      </c>
      <c r="J47" s="11">
        <v>3.3289999999999997</v>
      </c>
      <c r="K47" s="11">
        <v>3.9489999999999998</v>
      </c>
      <c r="L47" s="11">
        <v>4.4667000000000003</v>
      </c>
      <c r="M47" s="11">
        <v>4.6572000000000005</v>
      </c>
      <c r="N47" s="11">
        <v>5.2572999999999999</v>
      </c>
      <c r="O47" s="11">
        <v>5.0423999999999998</v>
      </c>
      <c r="P47" s="11">
        <v>4.4253</v>
      </c>
      <c r="Q47" s="11">
        <v>5.5117000000000003</v>
      </c>
      <c r="R47" s="11">
        <v>5.3754</v>
      </c>
      <c r="S47" s="11">
        <v>5.7116000000000007</v>
      </c>
      <c r="T47" s="11">
        <v>5.4189000000000007</v>
      </c>
      <c r="U47" s="11">
        <v>5.1736000000000004</v>
      </c>
      <c r="V47" s="11">
        <v>5.2686000000000002</v>
      </c>
      <c r="W47" s="11">
        <v>4.6909000000000001</v>
      </c>
      <c r="X47" s="11">
        <v>4.9357999999999995</v>
      </c>
    </row>
    <row r="48" spans="1:25" x14ac:dyDescent="0.45">
      <c r="A48" t="s">
        <v>36</v>
      </c>
      <c r="B48" s="11">
        <v>16.03</v>
      </c>
      <c r="C48" s="11">
        <v>12.763999999999999</v>
      </c>
      <c r="D48" s="11">
        <v>12.66</v>
      </c>
      <c r="E48" s="11">
        <v>11.608000000000001</v>
      </c>
      <c r="F48" s="11">
        <v>11.481</v>
      </c>
      <c r="G48" s="11">
        <v>10.493</v>
      </c>
      <c r="H48" s="11">
        <v>9.2159999999999993</v>
      </c>
      <c r="I48" s="11">
        <v>8.3290000000000006</v>
      </c>
      <c r="J48" s="11">
        <v>7.2350000000000003</v>
      </c>
      <c r="K48" s="11">
        <v>6.157</v>
      </c>
      <c r="L48" s="11">
        <v>5.9550000000000001</v>
      </c>
      <c r="M48" s="11">
        <v>5.4470000000000001</v>
      </c>
      <c r="N48" s="11">
        <v>5.4649999999999999</v>
      </c>
      <c r="O48" s="11">
        <v>5.1589999999999998</v>
      </c>
      <c r="P48" s="11">
        <v>4.2611999999999997</v>
      </c>
      <c r="Q48" s="11">
        <v>4.1106999999999996</v>
      </c>
      <c r="R48" s="11">
        <v>2.6395</v>
      </c>
      <c r="S48" s="11">
        <v>2.4249999999999998</v>
      </c>
      <c r="T48" s="11">
        <v>2.3448000000000002</v>
      </c>
      <c r="U48" s="11">
        <v>2.5156000000000001</v>
      </c>
      <c r="V48" s="11">
        <v>1.8771</v>
      </c>
      <c r="W48" s="11">
        <v>2.0280999999999998</v>
      </c>
      <c r="X48" s="11">
        <v>2.3180000000000001</v>
      </c>
    </row>
    <row r="49" spans="1:25" x14ac:dyDescent="0.45">
      <c r="A49" t="s">
        <v>38</v>
      </c>
      <c r="B49" s="11">
        <v>15.977</v>
      </c>
      <c r="C49" s="11">
        <v>15.78</v>
      </c>
      <c r="D49" s="11">
        <v>17.867999999999999</v>
      </c>
      <c r="E49" s="11">
        <v>21.609000000000002</v>
      </c>
      <c r="F49" s="11">
        <v>20.039300000000001</v>
      </c>
      <c r="G49" s="11">
        <v>21.4953</v>
      </c>
      <c r="H49" s="11">
        <v>21.985199999999999</v>
      </c>
      <c r="I49" s="11">
        <v>24.6601</v>
      </c>
      <c r="J49" s="11">
        <v>24.107900000000001</v>
      </c>
      <c r="K49" s="11">
        <v>29.250299999999999</v>
      </c>
      <c r="L49" s="11">
        <v>30.8416</v>
      </c>
      <c r="M49" s="11">
        <v>25.436900000000001</v>
      </c>
      <c r="N49" s="11">
        <v>23.573</v>
      </c>
      <c r="O49" s="11">
        <v>20.803900000000002</v>
      </c>
      <c r="P49" s="11">
        <v>19.334700000000002</v>
      </c>
      <c r="Q49" s="11">
        <v>22.020099999999999</v>
      </c>
      <c r="R49" s="11">
        <v>22.077599999999997</v>
      </c>
      <c r="S49" s="11">
        <v>23.014099999999999</v>
      </c>
      <c r="T49" s="11">
        <v>23.980599999999999</v>
      </c>
      <c r="U49" s="11">
        <v>25.5289</v>
      </c>
      <c r="V49" s="11">
        <v>26.777099999999997</v>
      </c>
      <c r="W49" s="11">
        <v>22.5167</v>
      </c>
      <c r="X49" s="11">
        <v>21.941800000000001</v>
      </c>
    </row>
    <row r="50" spans="1:25" x14ac:dyDescent="0.45">
      <c r="A50" t="s">
        <v>50</v>
      </c>
      <c r="B50" s="11">
        <v>1.6990000000000001</v>
      </c>
      <c r="C50" s="11">
        <v>1.6440000000000001</v>
      </c>
      <c r="D50" s="11">
        <v>1.4899999999999998</v>
      </c>
      <c r="E50" s="11">
        <v>1.3159999999999998</v>
      </c>
      <c r="F50" s="11">
        <v>1.607</v>
      </c>
      <c r="G50" s="11">
        <v>1.6040000000000001</v>
      </c>
      <c r="H50" s="11">
        <v>1.6279999999999999</v>
      </c>
      <c r="I50" s="11">
        <v>1.6830000000000001</v>
      </c>
      <c r="J50" s="11">
        <v>1.7569999999999999</v>
      </c>
      <c r="K50" s="11">
        <v>1.7570000000000001</v>
      </c>
      <c r="L50" s="11">
        <v>1.6680000000000001</v>
      </c>
      <c r="M50" s="11">
        <v>1.423</v>
      </c>
      <c r="N50" s="11">
        <v>1.659</v>
      </c>
      <c r="O50" s="11">
        <v>1.7040000000000002</v>
      </c>
      <c r="P50" s="11">
        <v>1.4652000000000001</v>
      </c>
      <c r="Q50" s="11">
        <v>1.4175</v>
      </c>
      <c r="R50" s="11">
        <v>1.4891000000000001</v>
      </c>
      <c r="S50" s="11">
        <v>1.3974</v>
      </c>
      <c r="T50" s="11">
        <v>1.3075999999999999</v>
      </c>
      <c r="U50" s="11">
        <v>1.1812</v>
      </c>
      <c r="V50" s="11">
        <v>1.3146</v>
      </c>
      <c r="W50" s="11">
        <v>1.3498000000000001</v>
      </c>
      <c r="X50" s="11">
        <v>1.6456999999999997</v>
      </c>
    </row>
    <row r="51" spans="1:25" x14ac:dyDescent="0.45">
      <c r="A51" t="s">
        <v>51</v>
      </c>
      <c r="B51" s="11">
        <v>48.156999999999996</v>
      </c>
      <c r="C51" s="11">
        <v>46.348999999999997</v>
      </c>
      <c r="D51" s="11">
        <v>47.36</v>
      </c>
      <c r="E51" s="11">
        <v>47.378999999999998</v>
      </c>
      <c r="F51" s="11">
        <v>47.311999999999998</v>
      </c>
      <c r="G51" s="11">
        <v>47.594999999999999</v>
      </c>
      <c r="H51" s="11">
        <v>46.645000000000003</v>
      </c>
      <c r="I51" s="11">
        <v>48.226999999999997</v>
      </c>
      <c r="J51" s="11">
        <v>45.567999999999998</v>
      </c>
      <c r="K51" s="11">
        <v>47.222000000000001</v>
      </c>
      <c r="L51" s="11">
        <v>47.944000000000003</v>
      </c>
      <c r="M51" s="11">
        <v>48.234000000000002</v>
      </c>
      <c r="N51" s="11">
        <v>40.295000000000002</v>
      </c>
      <c r="O51" s="11">
        <v>42.643999999999998</v>
      </c>
      <c r="P51" s="11">
        <v>33.703000000000003</v>
      </c>
      <c r="Q51" s="11">
        <v>26.103000000000002</v>
      </c>
      <c r="R51" s="11">
        <v>43.523000000000003</v>
      </c>
      <c r="S51" s="11">
        <v>42.226800000000004</v>
      </c>
      <c r="T51" s="11">
        <v>28.597000000000001</v>
      </c>
      <c r="U51" s="11">
        <v>43.523600000000002</v>
      </c>
      <c r="V51" s="11">
        <v>34.434699999999999</v>
      </c>
      <c r="W51" s="11">
        <v>50.3262</v>
      </c>
      <c r="X51" s="11">
        <v>43.879100000000001</v>
      </c>
    </row>
    <row r="52" spans="1:25" x14ac:dyDescent="0.45">
      <c r="A52" t="s">
        <v>40</v>
      </c>
      <c r="B52" s="11">
        <v>1.5649999999999999</v>
      </c>
      <c r="C52" s="11">
        <v>2.65</v>
      </c>
      <c r="D52" s="11">
        <v>1.9129999999999998</v>
      </c>
      <c r="E52" s="11">
        <v>1.7729999999999999</v>
      </c>
      <c r="F52" s="11">
        <v>2.5910000000000002</v>
      </c>
      <c r="G52" s="11">
        <v>2.6715999999999998</v>
      </c>
      <c r="H52" s="11">
        <v>2.52</v>
      </c>
      <c r="I52" s="11">
        <v>2.1067999999999998</v>
      </c>
      <c r="J52" s="11">
        <v>1.7237</v>
      </c>
      <c r="K52" s="11">
        <v>1.6859999999999999</v>
      </c>
      <c r="L52" s="11">
        <v>1.8542000000000001</v>
      </c>
      <c r="M52" s="11">
        <v>1.9088000000000001</v>
      </c>
      <c r="N52" s="11">
        <v>1.8877999999999999</v>
      </c>
      <c r="O52" s="11">
        <v>1.8354000000000001</v>
      </c>
      <c r="P52" s="11">
        <v>1.8544999999999998</v>
      </c>
      <c r="Q52" s="11">
        <v>1.9149</v>
      </c>
      <c r="R52" s="11">
        <v>1.9902</v>
      </c>
      <c r="S52" s="11">
        <v>2.0152999999999999</v>
      </c>
      <c r="T52" s="11">
        <v>1.9133</v>
      </c>
      <c r="U52" s="11">
        <v>1.7149999999999999</v>
      </c>
      <c r="V52" s="11">
        <v>1.8525</v>
      </c>
      <c r="W52" s="11">
        <v>1.9380000000000002</v>
      </c>
      <c r="X52" s="11">
        <v>1.9952999999999999</v>
      </c>
    </row>
    <row r="53" spans="1:25" x14ac:dyDescent="0.45">
      <c r="A53" t="s">
        <v>52</v>
      </c>
      <c r="B53" s="11"/>
      <c r="C53" s="11"/>
      <c r="D53" s="11"/>
      <c r="E53" s="11"/>
      <c r="F53" s="11">
        <v>6.5800000000000006E-4</v>
      </c>
      <c r="G53" s="11">
        <v>1.34E-3</v>
      </c>
      <c r="H53" s="11">
        <v>1.6230000000000001E-3</v>
      </c>
      <c r="I53" s="11">
        <v>6.058E-3</v>
      </c>
      <c r="J53" s="11">
        <v>4.1388000000000001E-2</v>
      </c>
      <c r="K53" s="11">
        <v>0.16600800000000002</v>
      </c>
      <c r="L53" s="11">
        <v>0.56000000000000005</v>
      </c>
      <c r="M53" s="11">
        <v>1.169</v>
      </c>
      <c r="N53" s="11">
        <v>2.1480000000000001</v>
      </c>
      <c r="O53" s="11">
        <v>2.6440000000000001</v>
      </c>
      <c r="P53" s="11">
        <v>2.8863000000000003</v>
      </c>
      <c r="Q53" s="11">
        <v>3.0565000000000002</v>
      </c>
      <c r="R53" s="11">
        <v>3.0951999999999997</v>
      </c>
      <c r="S53" s="11">
        <v>3.3079000000000001</v>
      </c>
      <c r="T53" s="11">
        <v>3.9034</v>
      </c>
      <c r="U53" s="11">
        <v>4.2525000000000004</v>
      </c>
      <c r="V53" s="11">
        <v>5.1121999999999996</v>
      </c>
      <c r="W53" s="11">
        <v>5.6181000000000001</v>
      </c>
      <c r="X53" s="11">
        <v>6.8760000000000003</v>
      </c>
    </row>
    <row r="54" spans="1:25" x14ac:dyDescent="0.45">
      <c r="A54" t="s">
        <v>53</v>
      </c>
      <c r="B54" s="11">
        <v>1.6E-2</v>
      </c>
      <c r="C54" s="11">
        <v>3.6999999999999998E-2</v>
      </c>
      <c r="D54" s="11">
        <v>5.7000000000000002E-2</v>
      </c>
      <c r="E54" s="11">
        <v>8.7999999999999995E-2</v>
      </c>
      <c r="F54" s="11">
        <v>0.14199999999999999</v>
      </c>
      <c r="G54" s="11">
        <v>0.22700000000000001</v>
      </c>
      <c r="H54" s="11">
        <v>0.36599999999999999</v>
      </c>
      <c r="I54" s="11">
        <v>0.49099999999999999</v>
      </c>
      <c r="J54" s="11">
        <v>0.63700000000000001</v>
      </c>
      <c r="K54" s="11">
        <v>0.996</v>
      </c>
      <c r="L54" s="11">
        <v>1.292</v>
      </c>
      <c r="M54" s="11">
        <v>2.3119999999999998</v>
      </c>
      <c r="N54" s="11">
        <v>2.7593000000000001</v>
      </c>
      <c r="O54" s="11">
        <v>3.665</v>
      </c>
      <c r="P54" s="11">
        <v>4.6152999999999995</v>
      </c>
      <c r="Q54" s="11">
        <v>5.5739999999999998</v>
      </c>
      <c r="R54" s="11">
        <v>5.4194999999999993</v>
      </c>
      <c r="S54" s="11">
        <v>6.5206999999999997</v>
      </c>
      <c r="T54" s="11">
        <v>7.5740999999999996</v>
      </c>
      <c r="U54" s="11">
        <v>9.7554000000000016</v>
      </c>
      <c r="V54" s="11">
        <v>12.8186</v>
      </c>
      <c r="W54" s="11">
        <v>11.997599999999998</v>
      </c>
      <c r="X54" s="11">
        <v>12.352600000000001</v>
      </c>
    </row>
    <row r="58" spans="1:25" ht="15.75" x14ac:dyDescent="0.5">
      <c r="A58" s="7" t="s">
        <v>58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0.12000000000000001</v>
      </c>
      <c r="C60" s="11">
        <v>0.14000000000000001</v>
      </c>
      <c r="D60" s="11">
        <v>0.16</v>
      </c>
      <c r="E60" s="11">
        <v>0.23</v>
      </c>
      <c r="F60" s="11">
        <v>0.25</v>
      </c>
      <c r="G60" s="11">
        <v>0.52</v>
      </c>
      <c r="H60" s="11">
        <v>0.56000000000000005</v>
      </c>
      <c r="I60" s="11">
        <v>0.57999999999999996</v>
      </c>
      <c r="J60" s="11">
        <v>0.69</v>
      </c>
      <c r="K60" s="11">
        <v>0.91</v>
      </c>
      <c r="L60" s="11">
        <v>1.02</v>
      </c>
      <c r="M60" s="11">
        <v>1.03</v>
      </c>
      <c r="N60" s="11">
        <v>0.98</v>
      </c>
      <c r="O60" s="11">
        <v>0.96</v>
      </c>
      <c r="P60" s="11">
        <v>0.91</v>
      </c>
      <c r="Q60" s="11">
        <v>0.94</v>
      </c>
      <c r="R60" s="11">
        <v>0.92</v>
      </c>
      <c r="S60" s="11">
        <v>0.92</v>
      </c>
      <c r="T60" s="11">
        <v>0.89</v>
      </c>
      <c r="U60" s="11">
        <v>0.91</v>
      </c>
      <c r="V60" s="11">
        <v>0.93</v>
      </c>
      <c r="W60" s="11">
        <v>0.82000000000000006</v>
      </c>
      <c r="X60" s="11">
        <v>0.87</v>
      </c>
      <c r="Y60" s="11">
        <v>0.87</v>
      </c>
    </row>
    <row r="61" spans="1:25" x14ac:dyDescent="0.45">
      <c r="A61" t="s">
        <v>36</v>
      </c>
      <c r="B61" s="11">
        <v>2.59</v>
      </c>
      <c r="C61" s="11">
        <v>2.46</v>
      </c>
      <c r="D61" s="11">
        <v>2.46</v>
      </c>
      <c r="E61" s="11">
        <v>2.46</v>
      </c>
      <c r="F61" s="11">
        <v>2.46</v>
      </c>
      <c r="G61" s="11">
        <v>2.46</v>
      </c>
      <c r="H61" s="11">
        <v>2.12</v>
      </c>
      <c r="I61" s="11">
        <v>2.12</v>
      </c>
      <c r="J61" s="11">
        <v>2.12</v>
      </c>
      <c r="K61" s="11">
        <v>1.87</v>
      </c>
      <c r="L61" s="11">
        <v>1.41</v>
      </c>
      <c r="M61" s="11">
        <v>1.41</v>
      </c>
      <c r="N61" s="11">
        <v>1.1499999999999999</v>
      </c>
      <c r="O61" s="11">
        <v>0.56000000000000005</v>
      </c>
      <c r="P61" s="11">
        <v>0.56000000000000005</v>
      </c>
      <c r="Q61" s="11">
        <v>0.56000000000000005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</row>
    <row r="62" spans="1:25" x14ac:dyDescent="0.45">
      <c r="A62" t="s">
        <v>38</v>
      </c>
      <c r="B62" s="11">
        <v>8.24</v>
      </c>
      <c r="C62" s="11">
        <v>8.02</v>
      </c>
      <c r="D62" s="11">
        <v>7.99</v>
      </c>
      <c r="E62" s="11">
        <v>7.97</v>
      </c>
      <c r="F62" s="11">
        <v>7.95</v>
      </c>
      <c r="G62" s="11">
        <v>8.02</v>
      </c>
      <c r="H62" s="11">
        <v>8.0500000000000007</v>
      </c>
      <c r="I62" s="11">
        <v>8.06</v>
      </c>
      <c r="J62" s="11">
        <v>8.23</v>
      </c>
      <c r="K62" s="11">
        <v>8.35</v>
      </c>
      <c r="L62" s="11">
        <v>8.27</v>
      </c>
      <c r="M62" s="11">
        <v>9.02</v>
      </c>
      <c r="N62" s="11">
        <v>8.24</v>
      </c>
      <c r="O62" s="11">
        <v>7.75</v>
      </c>
      <c r="P62" s="11">
        <v>7.5</v>
      </c>
      <c r="Q62" s="11">
        <v>7.4</v>
      </c>
      <c r="R62" s="11">
        <v>7.29</v>
      </c>
      <c r="S62" s="11">
        <v>7.27</v>
      </c>
      <c r="T62" s="11">
        <v>7.01</v>
      </c>
      <c r="U62" s="11">
        <v>6.98</v>
      </c>
      <c r="V62" s="11">
        <v>6.97</v>
      </c>
      <c r="W62" s="11">
        <v>6.97</v>
      </c>
      <c r="X62" s="11">
        <v>7.1</v>
      </c>
      <c r="Y62" s="11">
        <v>7.08</v>
      </c>
    </row>
    <row r="63" spans="1:25" x14ac:dyDescent="0.45">
      <c r="A63" t="s">
        <v>50</v>
      </c>
      <c r="B63" s="11">
        <v>0.1</v>
      </c>
      <c r="C63" s="11">
        <v>0.11</v>
      </c>
      <c r="D63" s="11">
        <v>0.11</v>
      </c>
      <c r="E63" s="11">
        <v>0.11</v>
      </c>
      <c r="F63" s="11">
        <v>0.12</v>
      </c>
      <c r="G63" s="11">
        <v>0.1</v>
      </c>
      <c r="H63" s="11">
        <v>0.11</v>
      </c>
      <c r="I63" s="11">
        <v>0.11</v>
      </c>
      <c r="J63" s="11">
        <v>0.11</v>
      </c>
      <c r="K63" s="11">
        <v>0.11</v>
      </c>
      <c r="L63" s="11">
        <v>0.12</v>
      </c>
      <c r="M63" s="11">
        <v>0.12</v>
      </c>
      <c r="N63" s="11">
        <v>0.12</v>
      </c>
      <c r="O63" s="11">
        <v>0.12</v>
      </c>
      <c r="P63" s="11">
        <v>0.12</v>
      </c>
      <c r="Q63" s="11">
        <v>0.11</v>
      </c>
      <c r="R63" s="11">
        <v>0.11</v>
      </c>
      <c r="S63" s="11">
        <v>0.11</v>
      </c>
      <c r="T63" s="11">
        <v>0.11</v>
      </c>
      <c r="U63" s="11">
        <v>0.1</v>
      </c>
      <c r="V63" s="11">
        <v>0.11</v>
      </c>
      <c r="W63" s="11">
        <v>0.11</v>
      </c>
      <c r="X63" s="11">
        <v>0.12</v>
      </c>
      <c r="Y63" s="11">
        <v>0.12</v>
      </c>
    </row>
    <row r="64" spans="1:25" x14ac:dyDescent="0.45">
      <c r="A64" t="s">
        <v>51</v>
      </c>
      <c r="B64" s="11">
        <v>5.71</v>
      </c>
      <c r="C64" s="11">
        <v>5.74</v>
      </c>
      <c r="D64" s="11">
        <v>5.76</v>
      </c>
      <c r="E64" s="11">
        <v>5.76</v>
      </c>
      <c r="F64" s="11">
        <v>5.76</v>
      </c>
      <c r="G64" s="11">
        <v>5.8</v>
      </c>
      <c r="H64" s="11">
        <v>5.82</v>
      </c>
      <c r="I64" s="11">
        <v>5.82</v>
      </c>
      <c r="J64" s="11">
        <v>5.82</v>
      </c>
      <c r="K64" s="11">
        <v>5.9</v>
      </c>
      <c r="L64" s="11">
        <v>5.93</v>
      </c>
      <c r="M64" s="11">
        <v>5.93</v>
      </c>
      <c r="N64" s="11">
        <v>5.93</v>
      </c>
      <c r="O64" s="11">
        <v>5.93</v>
      </c>
      <c r="P64" s="11">
        <v>5.93</v>
      </c>
      <c r="Q64" s="11">
        <v>5.91</v>
      </c>
      <c r="R64" s="11">
        <v>5.91</v>
      </c>
      <c r="S64" s="11">
        <v>5.92</v>
      </c>
      <c r="T64" s="11">
        <v>5.92</v>
      </c>
      <c r="U64" s="11">
        <v>5.93</v>
      </c>
      <c r="V64" s="11">
        <v>5.94</v>
      </c>
      <c r="W64" s="11">
        <v>5.85</v>
      </c>
      <c r="X64" s="11">
        <v>4.84</v>
      </c>
      <c r="Y64" s="11">
        <v>3.84</v>
      </c>
    </row>
    <row r="65" spans="1:26" x14ac:dyDescent="0.45">
      <c r="A65" t="s">
        <v>40</v>
      </c>
      <c r="B65" s="11">
        <v>0.15</v>
      </c>
      <c r="C65" s="11">
        <v>0.15</v>
      </c>
      <c r="D65" s="11">
        <v>0.15</v>
      </c>
      <c r="E65" s="11">
        <v>0.15</v>
      </c>
      <c r="F65" s="11">
        <v>0.15</v>
      </c>
      <c r="G65" s="11">
        <v>0.15</v>
      </c>
      <c r="H65" s="11">
        <v>0.15</v>
      </c>
      <c r="I65" s="11">
        <v>0.15</v>
      </c>
      <c r="J65" s="11">
        <v>0.15</v>
      </c>
      <c r="K65" s="11">
        <v>0.15</v>
      </c>
      <c r="L65" s="11">
        <v>0.15</v>
      </c>
      <c r="M65" s="11">
        <v>0.15</v>
      </c>
      <c r="N65" s="11">
        <v>0.19</v>
      </c>
      <c r="O65" s="11">
        <v>0.19</v>
      </c>
      <c r="P65" s="11">
        <v>0.19</v>
      </c>
      <c r="Q65" s="11">
        <v>0.19</v>
      </c>
      <c r="R65" s="11">
        <v>0.19</v>
      </c>
      <c r="S65" s="11">
        <v>0.19</v>
      </c>
      <c r="T65" s="11">
        <v>0.19</v>
      </c>
      <c r="U65" s="11">
        <v>0.19</v>
      </c>
      <c r="V65" s="11">
        <v>0.19</v>
      </c>
      <c r="W65" s="11">
        <v>0.19</v>
      </c>
      <c r="X65" s="11">
        <v>0.19</v>
      </c>
      <c r="Y65" s="11">
        <v>0.19</v>
      </c>
    </row>
    <row r="66" spans="1:26" x14ac:dyDescent="0.45">
      <c r="A66" t="s">
        <v>52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0.02</v>
      </c>
      <c r="J66" s="11">
        <v>0.06</v>
      </c>
      <c r="K66" s="11">
        <v>0.39</v>
      </c>
      <c r="L66" s="11">
        <v>1.01</v>
      </c>
      <c r="M66" s="11">
        <v>1.98</v>
      </c>
      <c r="N66" s="11">
        <v>2.65</v>
      </c>
      <c r="O66" s="11">
        <v>2.9</v>
      </c>
      <c r="P66" s="11">
        <v>3.02</v>
      </c>
      <c r="Q66" s="11">
        <v>3.13</v>
      </c>
      <c r="R66" s="11">
        <v>3.33</v>
      </c>
      <c r="S66" s="11">
        <v>3.62</v>
      </c>
      <c r="T66" s="11">
        <v>4</v>
      </c>
      <c r="U66" s="11">
        <v>4.6399999999999997</v>
      </c>
      <c r="V66" s="11">
        <v>5.57</v>
      </c>
      <c r="W66" s="11">
        <v>6.01</v>
      </c>
      <c r="X66" s="11">
        <v>6.76</v>
      </c>
      <c r="Y66" s="11">
        <v>8.5500000000000007</v>
      </c>
    </row>
    <row r="67" spans="1:26" x14ac:dyDescent="0.45">
      <c r="A67" t="s">
        <v>53</v>
      </c>
      <c r="B67" s="11">
        <v>0.01</v>
      </c>
      <c r="C67" s="11">
        <v>0.03</v>
      </c>
      <c r="D67" s="11">
        <v>0.03</v>
      </c>
      <c r="E67" s="11">
        <v>7.0000000000000007E-2</v>
      </c>
      <c r="F67" s="11">
        <v>0.1</v>
      </c>
      <c r="G67" s="11">
        <v>0.17</v>
      </c>
      <c r="H67" s="11">
        <v>0.21</v>
      </c>
      <c r="I67" s="11">
        <v>0.28000000000000003</v>
      </c>
      <c r="J67" s="11">
        <v>0.32</v>
      </c>
      <c r="K67" s="11">
        <v>0.61</v>
      </c>
      <c r="L67" s="11">
        <v>0.91</v>
      </c>
      <c r="M67" s="11">
        <v>1.07</v>
      </c>
      <c r="N67" s="11">
        <v>1.37</v>
      </c>
      <c r="O67" s="11">
        <v>1.77</v>
      </c>
      <c r="P67" s="11">
        <v>1.93</v>
      </c>
      <c r="Q67" s="11">
        <v>2.1800000000000002</v>
      </c>
      <c r="R67" s="11">
        <v>2.33</v>
      </c>
      <c r="S67" s="11">
        <v>2.78</v>
      </c>
      <c r="T67" s="11">
        <v>3.3</v>
      </c>
      <c r="U67" s="11">
        <v>3.86</v>
      </c>
      <c r="V67" s="11">
        <v>4.67</v>
      </c>
      <c r="W67" s="11">
        <v>4.95</v>
      </c>
      <c r="X67" s="11">
        <v>5.3</v>
      </c>
      <c r="Y67" s="11">
        <v>5.5</v>
      </c>
    </row>
    <row r="70" spans="1:26" ht="15.75" x14ac:dyDescent="0.5">
      <c r="A70" s="7" t="s">
        <v>59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0.11550000000000001</v>
      </c>
      <c r="C72" s="11">
        <v>0.14050000000000001</v>
      </c>
      <c r="D72" s="11">
        <v>0.157</v>
      </c>
      <c r="E72" s="11">
        <v>0.22950000000000001</v>
      </c>
      <c r="F72" s="11">
        <v>0.246</v>
      </c>
      <c r="G72" s="11">
        <v>0.51449999999999996</v>
      </c>
      <c r="H72" s="11">
        <v>0.55800000000000005</v>
      </c>
      <c r="I72" s="11">
        <v>0.58250000000000002</v>
      </c>
      <c r="J72" s="11">
        <v>0.69550000000000001</v>
      </c>
      <c r="K72" s="11">
        <v>0.90700000000000003</v>
      </c>
      <c r="L72" s="11">
        <v>1.0155000000000001</v>
      </c>
      <c r="M72" s="11">
        <v>1.0309999999999999</v>
      </c>
      <c r="N72" s="11">
        <v>0.98550000000000004</v>
      </c>
      <c r="O72" s="11">
        <v>0.96450000000000002</v>
      </c>
      <c r="P72" s="11">
        <v>0.91325000000000001</v>
      </c>
      <c r="Q72" s="11">
        <v>0.94319999999999993</v>
      </c>
      <c r="R72" s="11">
        <v>0.92334999999999989</v>
      </c>
      <c r="S72" s="11">
        <v>0.9123</v>
      </c>
      <c r="T72" s="11">
        <v>0.88690000000000002</v>
      </c>
      <c r="U72" s="11">
        <v>0.90644999999999998</v>
      </c>
      <c r="V72" s="11">
        <v>0.92175000000000007</v>
      </c>
      <c r="W72" s="11">
        <v>0.81689999999999996</v>
      </c>
      <c r="X72" s="11">
        <v>0.86985000000000001</v>
      </c>
      <c r="Y72" s="11">
        <v>0.84055000000000002</v>
      </c>
      <c r="Z72" s="11">
        <v>0.79554999999999998</v>
      </c>
    </row>
    <row r="73" spans="1:26" x14ac:dyDescent="0.45">
      <c r="A73" t="s">
        <v>50</v>
      </c>
      <c r="B73" s="11">
        <v>1.413</v>
      </c>
      <c r="C73" s="11">
        <v>1.421</v>
      </c>
      <c r="D73" s="11">
        <v>1.421</v>
      </c>
      <c r="E73" s="11">
        <v>1.4200000000000002</v>
      </c>
      <c r="F73" s="11">
        <v>1.425</v>
      </c>
      <c r="G73" s="11">
        <v>1.4119999999999999</v>
      </c>
      <c r="H73" s="11">
        <v>1.4139999999999999</v>
      </c>
      <c r="I73" s="11">
        <v>1.417</v>
      </c>
      <c r="J73" s="11">
        <v>1.4179999999999999</v>
      </c>
      <c r="K73" s="11">
        <v>1.417</v>
      </c>
      <c r="L73" s="11">
        <v>1.4249999999999998</v>
      </c>
      <c r="M73" s="11">
        <v>1.4259999999999999</v>
      </c>
      <c r="N73" s="11">
        <v>1.427</v>
      </c>
      <c r="O73" s="11">
        <v>1.4259999999999999</v>
      </c>
      <c r="P73" s="11">
        <v>1.4279999999999999</v>
      </c>
      <c r="Q73" s="11">
        <v>1.419</v>
      </c>
      <c r="R73" s="11">
        <v>1.4160999999999999</v>
      </c>
      <c r="S73" s="11">
        <v>1.4139999999999999</v>
      </c>
      <c r="T73" s="11">
        <v>1.4147999999999998</v>
      </c>
      <c r="U73" s="11">
        <v>1.4111</v>
      </c>
      <c r="V73" s="11">
        <v>1.4127999999999998</v>
      </c>
      <c r="W73" s="11">
        <v>1.4177</v>
      </c>
      <c r="X73" s="11">
        <v>1.4302999999999999</v>
      </c>
      <c r="Y73" s="11">
        <v>1.4313</v>
      </c>
      <c r="Z73" s="11">
        <v>1.4353</v>
      </c>
    </row>
    <row r="74" spans="1:26" x14ac:dyDescent="0.45">
      <c r="A74" t="s">
        <v>51</v>
      </c>
      <c r="B74" s="11">
        <v>5.7130000000000001</v>
      </c>
      <c r="C74" s="11">
        <v>5.7380000000000004</v>
      </c>
      <c r="D74" s="11">
        <v>5.7610000000000001</v>
      </c>
      <c r="E74" s="11">
        <v>5.7610000000000001</v>
      </c>
      <c r="F74" s="11">
        <v>5.7610000000000001</v>
      </c>
      <c r="G74" s="11">
        <v>5.8019999999999996</v>
      </c>
      <c r="H74" s="11">
        <v>5.8250000000000002</v>
      </c>
      <c r="I74" s="11">
        <v>5.8250000000000002</v>
      </c>
      <c r="J74" s="11">
        <v>5.8250000000000002</v>
      </c>
      <c r="K74" s="11">
        <v>5.9020000000000001</v>
      </c>
      <c r="L74" s="11">
        <v>5.9269999999999996</v>
      </c>
      <c r="M74" s="11">
        <v>5.9269999999999996</v>
      </c>
      <c r="N74" s="11">
        <v>5.9269999999999996</v>
      </c>
      <c r="O74" s="11">
        <v>5.9269999999999996</v>
      </c>
      <c r="P74" s="11">
        <v>5.9269999999999996</v>
      </c>
      <c r="Q74" s="11">
        <v>5.9130000000000003</v>
      </c>
      <c r="R74" s="11">
        <v>5.9130000000000003</v>
      </c>
      <c r="S74" s="11">
        <v>5.9180000000000001</v>
      </c>
      <c r="T74" s="11">
        <v>5.9180000000000001</v>
      </c>
      <c r="U74" s="11">
        <v>5.93</v>
      </c>
      <c r="V74" s="11">
        <v>5.9420000000000002</v>
      </c>
      <c r="W74" s="11">
        <v>5.93</v>
      </c>
      <c r="X74" s="11">
        <v>4.9240000000000004</v>
      </c>
      <c r="Y74" s="11">
        <v>3.9159999999999999</v>
      </c>
      <c r="Z74" s="11">
        <v>3.9159999999999999</v>
      </c>
    </row>
    <row r="75" spans="1:26" x14ac:dyDescent="0.45">
      <c r="A75" t="s">
        <v>40</v>
      </c>
      <c r="B75" s="11">
        <v>8.4295000000000009</v>
      </c>
      <c r="C75" s="11">
        <v>8.2075000000000014</v>
      </c>
      <c r="D75" s="11">
        <v>8.1809999999999992</v>
      </c>
      <c r="E75" s="11">
        <v>8.1364999999999998</v>
      </c>
      <c r="F75" s="11">
        <v>8.1189999999999998</v>
      </c>
      <c r="G75" s="11">
        <v>8.1984999999999992</v>
      </c>
      <c r="H75" s="11">
        <v>8.2489999999999988</v>
      </c>
      <c r="I75" s="11">
        <v>8.259500000000001</v>
      </c>
      <c r="J75" s="11">
        <v>8.4334999999999987</v>
      </c>
      <c r="K75" s="11">
        <v>8.5650000000000013</v>
      </c>
      <c r="L75" s="11">
        <v>8.509500000000001</v>
      </c>
      <c r="M75" s="11">
        <v>9.2569999999999997</v>
      </c>
      <c r="N75" s="11">
        <v>8.4855</v>
      </c>
      <c r="O75" s="11">
        <v>7.9485000000000001</v>
      </c>
      <c r="P75" s="11">
        <v>7.6907500000000004</v>
      </c>
      <c r="Q75" s="11">
        <v>7.5797999999999996</v>
      </c>
      <c r="R75" s="11">
        <v>7.4756499999999999</v>
      </c>
      <c r="S75" s="11">
        <v>7.4550000000000001</v>
      </c>
      <c r="T75" s="11">
        <v>7.2016999999999998</v>
      </c>
      <c r="U75" s="11">
        <v>7.1749499999999999</v>
      </c>
      <c r="V75" s="11">
        <v>7.1660499999999994</v>
      </c>
      <c r="W75" s="11">
        <v>7.1832000000000003</v>
      </c>
      <c r="X75" s="11">
        <v>7.3970500000000001</v>
      </c>
      <c r="Y75" s="11">
        <v>7.26945</v>
      </c>
      <c r="Z75" s="11">
        <v>7.2024500000000007</v>
      </c>
    </row>
    <row r="76" spans="1:26" x14ac:dyDescent="0.45">
      <c r="A76" t="s">
        <v>52</v>
      </c>
      <c r="B76" s="11"/>
      <c r="C76" s="11"/>
      <c r="D76" s="11">
        <v>1E-3</v>
      </c>
      <c r="E76" s="11">
        <v>1E-3</v>
      </c>
      <c r="F76" s="11">
        <v>1E-3</v>
      </c>
      <c r="G76" s="11">
        <v>2E-3</v>
      </c>
      <c r="H76" s="11">
        <v>2E-3</v>
      </c>
      <c r="I76" s="11">
        <v>0.02</v>
      </c>
      <c r="J76" s="11">
        <v>6.2E-2</v>
      </c>
      <c r="K76" s="11">
        <v>0.38600000000000001</v>
      </c>
      <c r="L76" s="11">
        <v>0.84020000000000006</v>
      </c>
      <c r="M76" s="11">
        <v>1.8649</v>
      </c>
      <c r="N76" s="11">
        <v>2.5954999999999999</v>
      </c>
      <c r="O76" s="11">
        <v>2.8639999999999999</v>
      </c>
      <c r="P76" s="11">
        <v>2.9771000000000001</v>
      </c>
      <c r="Q76" s="11">
        <v>3.1080999999999999</v>
      </c>
      <c r="R76" s="11">
        <v>3.2911999999999999</v>
      </c>
      <c r="S76" s="11">
        <v>3.6004</v>
      </c>
      <c r="T76" s="11">
        <v>3.9628000000000001</v>
      </c>
      <c r="U76" s="11">
        <v>4.5229999999999997</v>
      </c>
      <c r="V76" s="11">
        <v>5.4530000000000003</v>
      </c>
      <c r="W76" s="11">
        <v>5.9340000000000002</v>
      </c>
      <c r="X76" s="11">
        <v>6.7812000000000001</v>
      </c>
      <c r="Y76" s="11">
        <v>8.3518999999999988</v>
      </c>
      <c r="Z76" s="11">
        <v>9.7518999999999991</v>
      </c>
    </row>
    <row r="77" spans="1:26" x14ac:dyDescent="0.45">
      <c r="A77" t="s">
        <v>53</v>
      </c>
      <c r="B77" s="11">
        <v>1.4E-2</v>
      </c>
      <c r="C77" s="11">
        <v>2.5999999999999999E-2</v>
      </c>
      <c r="D77" s="11">
        <v>3.1E-2</v>
      </c>
      <c r="E77" s="11">
        <v>6.7000000000000004E-2</v>
      </c>
      <c r="F77" s="11">
        <v>9.6000000000000002E-2</v>
      </c>
      <c r="G77" s="11">
        <v>0.16700000000000001</v>
      </c>
      <c r="H77" s="11">
        <v>0.21199999999999999</v>
      </c>
      <c r="I77" s="11">
        <v>0.27600000000000002</v>
      </c>
      <c r="J77" s="11">
        <v>0.32400000000000001</v>
      </c>
      <c r="K77" s="11">
        <v>0.60799999999999998</v>
      </c>
      <c r="L77" s="11">
        <v>0.90339999999999998</v>
      </c>
      <c r="M77" s="11">
        <v>1.0665</v>
      </c>
      <c r="N77" s="11">
        <v>1.3669</v>
      </c>
      <c r="O77" s="11">
        <v>1.7689999999999999</v>
      </c>
      <c r="P77" s="11">
        <v>1.9327000000000001</v>
      </c>
      <c r="Q77" s="11">
        <v>2.1813000000000002</v>
      </c>
      <c r="R77" s="11">
        <v>2.3336999999999999</v>
      </c>
      <c r="S77" s="11">
        <v>2.7794000000000003</v>
      </c>
      <c r="T77" s="11">
        <v>3.3049000000000004</v>
      </c>
      <c r="U77" s="11">
        <v>3.8636999999999997</v>
      </c>
      <c r="V77" s="11">
        <v>4.6728000000000005</v>
      </c>
      <c r="W77" s="11">
        <v>4.9483999999999995</v>
      </c>
      <c r="X77" s="11">
        <v>5.3033999999999999</v>
      </c>
      <c r="Y77" s="11">
        <v>5.4541000000000004</v>
      </c>
      <c r="Z77" s="11">
        <v>5.5987600000000004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7.3</v>
      </c>
      <c r="D87" s="11">
        <v>6.7</v>
      </c>
      <c r="E87" s="11">
        <v>9.1</v>
      </c>
      <c r="F87" s="11">
        <v>8.3000000000000007</v>
      </c>
      <c r="G87" s="11">
        <v>6.8</v>
      </c>
      <c r="H87" s="11">
        <v>8</v>
      </c>
      <c r="I87" s="11">
        <v>8.6999999999999993</v>
      </c>
      <c r="J87" s="11">
        <v>9</v>
      </c>
      <c r="K87" s="11">
        <v>6.6</v>
      </c>
      <c r="L87" s="11">
        <v>11.3</v>
      </c>
      <c r="M87" s="11">
        <v>11.8</v>
      </c>
      <c r="N87" s="11">
        <v>10.7</v>
      </c>
      <c r="O87" s="11">
        <v>6.9</v>
      </c>
      <c r="P87" s="11">
        <v>7.6</v>
      </c>
      <c r="Q87" s="11">
        <v>4.2</v>
      </c>
      <c r="R87" s="11">
        <v>2.7</v>
      </c>
      <c r="S87" s="11">
        <v>8.5</v>
      </c>
      <c r="T87" s="11">
        <v>8.1999999999999993</v>
      </c>
      <c r="U87" s="11">
        <v>4.3</v>
      </c>
      <c r="V87" s="11">
        <v>14.6</v>
      </c>
      <c r="W87" s="11">
        <v>14.1</v>
      </c>
      <c r="X87" s="11">
        <v>23.1</v>
      </c>
      <c r="Y87" s="11">
        <v>23.9</v>
      </c>
      <c r="Z87" s="11">
        <v>18.3</v>
      </c>
    </row>
    <row r="88" spans="1:26" x14ac:dyDescent="0.45">
      <c r="A88" t="s">
        <v>47</v>
      </c>
      <c r="B88" t="s">
        <v>63</v>
      </c>
      <c r="C88" s="11">
        <v>11.6</v>
      </c>
      <c r="D88" s="11">
        <v>15.8</v>
      </c>
      <c r="E88" s="11">
        <v>16.7</v>
      </c>
      <c r="F88" s="11">
        <v>14.7</v>
      </c>
      <c r="G88" s="11">
        <v>14.6</v>
      </c>
      <c r="H88" s="11">
        <v>14.3</v>
      </c>
      <c r="I88" s="11">
        <v>18.899999999999999</v>
      </c>
      <c r="J88" s="11">
        <v>15.8</v>
      </c>
      <c r="K88" s="11">
        <v>17.2</v>
      </c>
      <c r="L88" s="11">
        <v>9.5</v>
      </c>
      <c r="M88" s="11">
        <v>12.4</v>
      </c>
      <c r="N88" s="11">
        <v>13.2</v>
      </c>
      <c r="O88" s="11">
        <v>16.8</v>
      </c>
      <c r="P88" s="11">
        <v>17.2</v>
      </c>
      <c r="Q88" s="11">
        <v>21.8</v>
      </c>
      <c r="R88" s="11">
        <v>23.7</v>
      </c>
      <c r="S88" s="11">
        <v>14.6</v>
      </c>
      <c r="T88" s="11">
        <v>14.2</v>
      </c>
      <c r="U88" s="11">
        <v>21.6</v>
      </c>
      <c r="V88" s="11">
        <v>12.7</v>
      </c>
      <c r="W88" s="11">
        <v>13.7</v>
      </c>
      <c r="X88" s="11">
        <v>15.2</v>
      </c>
      <c r="Y88" s="11">
        <v>16.3</v>
      </c>
      <c r="Z88" s="11">
        <v>18.600000000000001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2025-07-31T18:16:22Z</dcterms:modified>
</cp:coreProperties>
</file>