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"/>
    </mc:Choice>
  </mc:AlternateContent>
  <xr:revisionPtr revIDLastSave="0" documentId="13_ncr:1_{1C745757-C4C9-49F2-806B-47A18582A9BE}" xr6:coauthVersionLast="47" xr6:coauthVersionMax="47" xr10:uidLastSave="{00000000-0000-0000-0000-000000000000}"/>
  <bookViews>
    <workbookView xWindow="-98" yWindow="-98" windowWidth="28996" windowHeight="17475" activeTab="1" xr2:uid="{00000000-000D-0000-FFFF-FFFF00000000}"/>
  </bookViews>
  <sheets>
    <sheet name="VEDA_Sets-Comm" sheetId="2" r:id="rId1"/>
    <sheet name="VEDA_Sets-Pro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B26" i="1"/>
  <c r="F26" i="1"/>
  <c r="D29" i="2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<sst xmlns="http://schemas.openxmlformats.org/spreadsheetml/2006/main" count="115" uniqueCount="98">
  <si>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</si>
  <si>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</si>
  <si>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</si>
  <si>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</si>
  <si>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</si>
  <si>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</si>
  <si>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</si>
  <si>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</si>
  <si>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</si>
  <si>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</si>
  <si>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</si>
  <si>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</si>
  <si>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</si>
  <si>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</si>
  <si>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</si>
  <si>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</si>
  <si>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</si>
  <si>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</si>
  <si>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</si>
  <si>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</si>
  <si>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</si>
  <si>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</si>
  <si>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</si>
  <si>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</si>
  <si>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</si>
  <si>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</si>
  <si>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</si>
  <si>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</si>
  <si>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</si>
  <si>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</si>
  <si>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</si>
  <si>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</si>
  <si>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</si>
  <si>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</si>
  <si>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</si>
  <si>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</si>
  <si>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</si>
  <si>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</si>
  <si>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</si>
  <si>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</si>
  <si>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</si>
  <si>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</si>
  <si>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</si>
  <si>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</si>
  <si>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</si>
  <si>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</si>
  <si>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</si>
  <si>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</si>
  <si>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</si>
  <si>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</si>
  <si>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</si>
  <si>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</si>
  <si>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</si>
  <si>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</si>
  <si>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</si>
  <si>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</si>
  <si>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</si>
  <si>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</si>
  <si>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</si>
  <si>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</si>
  <si>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</si>
  <si>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</si>
  <si>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</si>
  <si>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</si>
  <si>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</si>
  <si>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</si>
  <si>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</si>
  <si>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</si>
  <si>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</si>
  <si>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</si>
  <si>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</si>
  <si>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</si>
  <si>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</si>
  <si>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</si>
  <si>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</si>
  <si>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</si>
  <si>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</si>
  <si>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</si>
  <si>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</si>
  <si>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</si>
  <si>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</si>
  <si>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</si>
  <si>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</si>
  <si>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</si>
  <si>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</si>
  <si>
    <t>Aggregators</t>
  </si>
  <si>
    <t>IMP*Z</t>
  </si>
  <si>
    <t>DUMMY_IMP</t>
  </si>
  <si>
    <t>stepup*</t>
  </si>
  <si>
    <t>Transformers Up</t>
  </si>
  <si>
    <t>Transformers Dn</t>
  </si>
  <si>
    <t>windon</t>
  </si>
  <si>
    <t>windoff</t>
  </si>
  <si>
    <t>Onshore Wind</t>
  </si>
  <si>
    <t>Offshore Wind</t>
  </si>
  <si>
    <t>distr*,ELCAgg*</t>
  </si>
  <si>
    <t>Wind onshore</t>
  </si>
  <si>
    <t>Wind offshore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</si>
</sst>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4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workbookViewId="0">
      <selection activeCell="A26" sqref="A26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51</v>
      </c>
      <c r="D24" t="s">
        <v>83</v>
      </c>
    </row>
    <row r="25" spans="2:11" x14ac:dyDescent="0.45">
      <c r="B25" t="s">
        <v>52</v>
      </c>
      <c r="D25" t="s">
        <v>84</v>
      </c>
    </row>
    <row r="26" spans="2:11" x14ac:dyDescent="0.45">
      <c r="B26" t="s">
        <v>67</v>
      </c>
      <c r="D26" t="s">
        <v>66</v>
      </c>
    </row>
    <row r="27" spans="2:11" x14ac:dyDescent="0.45">
      <c r="B27" t="s">
        <v>68</v>
      </c>
      <c r="D27" t="s">
        <v>82</v>
      </c>
    </row>
    <row r="28" spans="2:11" x14ac:dyDescent="0.45">
      <c r="B28" t="s">
        <v>53</v>
      </c>
      <c r="D28" t="str">
        <f>B28</f>
        <v>bioenergy</v>
      </c>
    </row>
    <row r="29" spans="2:11" x14ac:dyDescent="0.45">
      <c r="B29" t="s">
        <v>54</v>
      </c>
      <c r="D29" t="str">
        <f>B29</f>
        <v>hydrogen</v>
      </c>
    </row>
    <row r="30" spans="2:11" x14ac:dyDescent="0.45">
      <c r="B30" t="s">
        <v>43</v>
      </c>
      <c r="D30" t="str">
        <f>B30</f>
        <v>nuclear</v>
      </c>
    </row>
    <row r="31" spans="2:11" x14ac:dyDescent="0.45">
      <c r="B31" t="s">
        <v>55</v>
      </c>
      <c r="D31" t="str">
        <f>B31</f>
        <v>ELC</v>
      </c>
    </row>
    <row r="32" spans="2:11" x14ac:dyDescent="0.45">
      <c r="B32" t="s">
        <v>56</v>
      </c>
      <c r="D32" t="s">
        <v>62</v>
      </c>
    </row>
    <row r="33" spans="2:4" x14ac:dyDescent="0.45">
      <c r="B33" t="s">
        <v>57</v>
      </c>
      <c r="D33" t="s">
        <v>63</v>
      </c>
    </row>
    <row r="34" spans="2:4" x14ac:dyDescent="0.45">
      <c r="B34" t="s">
        <v>58</v>
      </c>
      <c r="D34" t="s">
        <v>64</v>
      </c>
    </row>
    <row r="35" spans="2:4" x14ac:dyDescent="0.45">
      <c r="B35" t="s">
        <v>59</v>
      </c>
      <c r="D35" t="s">
        <v>65</v>
      </c>
    </row>
    <row r="36" spans="2:4" x14ac:dyDescent="0.45">
      <c r="B36" t="s">
        <v>60</v>
      </c>
      <c r="D36" t="str">
        <f>B36</f>
        <v>co2</v>
      </c>
    </row>
    <row r="37" spans="2:4" x14ac:dyDescent="0.45">
      <c r="B37" t="s">
        <v>61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K48"/>
  <sheetViews>
    <sheetView tabSelected="1" workbookViewId="0">
      <pane ySplit="2" topLeftCell="A3" activePane="bottomLeft" state="frozen"/>
      <selection pane="bottomLeft" activeCell="F14" sqref="F14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29</v>
      </c>
      <c r="F3" t="s">
        <v>18</v>
      </c>
      <c r="G3" t="s">
        <v>18</v>
      </c>
      <c r="H3" t="s">
        <v>44</v>
      </c>
      <c r="I3" t="s">
        <v>45</v>
      </c>
    </row>
    <row r="4" spans="1:10" x14ac:dyDescent="0.45">
      <c r="B4" t="s">
        <v>22</v>
      </c>
      <c r="F4" t="s">
        <v>35</v>
      </c>
    </row>
    <row r="5" spans="1:10" x14ac:dyDescent="0.45">
      <c r="B5" t="s">
        <v>23</v>
      </c>
      <c r="F5" t="s">
        <v>34</v>
      </c>
    </row>
    <row r="6" spans="1:10" x14ac:dyDescent="0.45">
      <c r="B6" t="s">
        <v>30</v>
      </c>
      <c r="F6" t="s">
        <v>19</v>
      </c>
      <c r="H6" t="s">
        <v>44</v>
      </c>
      <c r="I6" t="s">
        <v>45</v>
      </c>
    </row>
    <row r="7" spans="1:10" x14ac:dyDescent="0.45">
      <c r="B7" t="s">
        <v>31</v>
      </c>
      <c r="F7" t="s">
        <v>20</v>
      </c>
    </row>
    <row r="8" spans="1:10" x14ac:dyDescent="0.45">
      <c r="B8" t="s">
        <v>33</v>
      </c>
      <c r="F8" t="s">
        <v>21</v>
      </c>
    </row>
    <row r="9" spans="1:10" x14ac:dyDescent="0.45">
      <c r="B9" t="s">
        <v>32</v>
      </c>
      <c r="F9" t="s">
        <v>27</v>
      </c>
    </row>
    <row r="10" spans="1:10" x14ac:dyDescent="0.45">
      <c r="B10" t="s">
        <v>28</v>
      </c>
      <c r="F10" t="s">
        <v>75</v>
      </c>
    </row>
    <row r="11" spans="1:10" x14ac:dyDescent="0.45">
      <c r="D11" t="s">
        <v>40</v>
      </c>
      <c r="F11" t="s">
        <v>78</v>
      </c>
    </row>
    <row r="12" spans="1:10" x14ac:dyDescent="0.45">
      <c r="B12" s="3"/>
      <c r="D12" t="s">
        <v>91</v>
      </c>
      <c r="F12" t="s">
        <v>96</v>
      </c>
      <c r="G12" t="s">
        <v>93</v>
      </c>
    </row>
    <row r="13" spans="1:10" x14ac:dyDescent="0.45">
      <c r="D13" t="s">
        <v>92</v>
      </c>
      <c r="F13" t="s">
        <v>97</v>
      </c>
      <c r="G13" t="s">
        <v>94</v>
      </c>
    </row>
    <row r="14" spans="1:10" x14ac:dyDescent="0.45">
      <c r="D14" t="s">
        <v>41</v>
      </c>
      <c r="F14" t="s">
        <v>74</v>
      </c>
    </row>
    <row r="15" spans="1:10" x14ac:dyDescent="0.45">
      <c r="A15" t="s">
        <v>11</v>
      </c>
      <c r="B15" s="3" t="s">
        <v>80</v>
      </c>
      <c r="D15" t="s">
        <v>42</v>
      </c>
      <c r="F15" t="s">
        <v>81</v>
      </c>
    </row>
    <row r="16" spans="1:10" x14ac:dyDescent="0.45">
      <c r="A16" t="s">
        <v>11</v>
      </c>
      <c r="B16" t="s">
        <v>72</v>
      </c>
      <c r="D16" t="s">
        <v>42</v>
      </c>
      <c r="F16" t="s">
        <v>73</v>
      </c>
    </row>
    <row r="17" spans="1:11" x14ac:dyDescent="0.45">
      <c r="B17" s="3" t="s">
        <v>79</v>
      </c>
      <c r="D17" t="s">
        <v>43</v>
      </c>
      <c r="F17" t="s">
        <v>71</v>
      </c>
      <c r="H17" t="s">
        <v>44</v>
      </c>
      <c r="I17" t="s">
        <v>45</v>
      </c>
    </row>
    <row r="18" spans="1:11" x14ac:dyDescent="0.45">
      <c r="B18" t="s">
        <v>77</v>
      </c>
      <c r="D18" t="s">
        <v>43</v>
      </c>
      <c r="F18" t="s">
        <v>76</v>
      </c>
    </row>
    <row r="19" spans="1:11" x14ac:dyDescent="0.45">
      <c r="A19" t="s">
        <v>24</v>
      </c>
      <c r="B19" t="s">
        <v>25</v>
      </c>
      <c r="F19" t="s">
        <v>26</v>
      </c>
    </row>
    <row r="20" spans="1:11" x14ac:dyDescent="0.45">
      <c r="A20" t="s">
        <v>24</v>
      </c>
      <c r="B20" t="s">
        <v>36</v>
      </c>
      <c r="F20" t="s">
        <v>37</v>
      </c>
      <c r="H20" t="s">
        <v>44</v>
      </c>
      <c r="I20" t="s">
        <v>45</v>
      </c>
    </row>
    <row r="21" spans="1:11" x14ac:dyDescent="0.45">
      <c r="A21" t="s">
        <v>24</v>
      </c>
      <c r="B21" t="s">
        <v>38</v>
      </c>
      <c r="F21" t="s">
        <v>39</v>
      </c>
    </row>
    <row r="22" spans="1:11" x14ac:dyDescent="0.45">
      <c r="A22" t="s">
        <v>47</v>
      </c>
      <c r="B22" t="s">
        <v>48</v>
      </c>
      <c r="F22" t="s">
        <v>46</v>
      </c>
    </row>
    <row r="23" spans="1:11" x14ac:dyDescent="0.45">
      <c r="A23" t="s">
        <v>49</v>
      </c>
      <c r="F23" t="s">
        <v>50</v>
      </c>
    </row>
    <row r="24" spans="1:11" x14ac:dyDescent="0.45">
      <c r="A24" t="s">
        <v>69</v>
      </c>
      <c r="B24" t="s">
        <v>70</v>
      </c>
      <c r="F24" t="s">
        <v>90</v>
      </c>
    </row>
    <row r="25" spans="1:11" x14ac:dyDescent="0.45">
      <c r="A25" t="s">
        <v>69</v>
      </c>
      <c r="B25" t="s">
        <v>88</v>
      </c>
      <c r="F25" t="s">
        <v>89</v>
      </c>
    </row>
    <row r="26" spans="1:11" x14ac:dyDescent="0.45">
      <c r="B26" t="str">
        <f>"g[_]*"&amp;K26</f>
        <v>g[_]*220</v>
      </c>
      <c r="F26" t="str">
        <f>"Grid-"&amp;K26&amp;"V"</f>
        <v>Grid-220V</v>
      </c>
      <c r="K26">
        <v>220</v>
      </c>
    </row>
    <row r="27" spans="1:11" x14ac:dyDescent="0.45">
      <c r="B27" t="str">
        <f t="shared" ref="B27:B46" si="0">"g[_]*"&amp;K27</f>
        <v>g[_]*400</v>
      </c>
      <c r="F27" t="str">
        <f t="shared" ref="F27:F46" si="1">"Grid-"&amp;K27&amp;"V"</f>
        <v>Grid-400V</v>
      </c>
      <c r="K27">
        <v>400</v>
      </c>
    </row>
    <row r="28" spans="1:11" x14ac:dyDescent="0.45">
      <c r="B28" t="str">
        <f t="shared" si="0"/>
        <v>g[_]*380</v>
      </c>
      <c r="F28" t="str">
        <f t="shared" si="1"/>
        <v>Grid-380V</v>
      </c>
      <c r="K28">
        <v>380</v>
      </c>
    </row>
    <row r="29" spans="1:11" x14ac:dyDescent="0.45">
      <c r="B29" t="str">
        <f t="shared" si="0"/>
        <v>g[_]*225</v>
      </c>
      <c r="F29" t="str">
        <f t="shared" si="1"/>
        <v>Grid-225V</v>
      </c>
      <c r="K29">
        <v>225</v>
      </c>
    </row>
    <row r="30" spans="1:11" x14ac:dyDescent="0.45">
      <c r="B30" t="str">
        <f t="shared" si="0"/>
        <v>g[_]*330</v>
      </c>
      <c r="F30" t="str">
        <f t="shared" si="1"/>
        <v>Grid-330V</v>
      </c>
      <c r="K30">
        <v>330</v>
      </c>
    </row>
    <row r="31" spans="1:11" x14ac:dyDescent="0.45">
      <c r="B31" t="str">
        <f t="shared" si="0"/>
        <v>g[_]*275</v>
      </c>
      <c r="F31" t="str">
        <f t="shared" si="1"/>
        <v>Grid-275V</v>
      </c>
      <c r="K31">
        <v>275</v>
      </c>
    </row>
    <row r="32" spans="1:11" x14ac:dyDescent="0.45">
      <c r="B32" t="str">
        <f t="shared" si="0"/>
        <v>g[_]*420</v>
      </c>
      <c r="F32" t="str">
        <f t="shared" si="1"/>
        <v>Grid-420V</v>
      </c>
      <c r="K32">
        <v>420</v>
      </c>
    </row>
    <row r="33" spans="2:11" x14ac:dyDescent="0.45">
      <c r="B33" t="str">
        <f t="shared" si="0"/>
        <v>g[_]*300</v>
      </c>
      <c r="F33" t="str">
        <f t="shared" si="1"/>
        <v>Grid-300V</v>
      </c>
      <c r="K33">
        <v>300</v>
      </c>
    </row>
    <row r="34" spans="2:11" x14ac:dyDescent="0.45">
      <c r="B34" t="str">
        <f t="shared" si="0"/>
        <v>g[_]*500</v>
      </c>
      <c r="F34" t="str">
        <f t="shared" si="1"/>
        <v>Grid-500V</v>
      </c>
      <c r="K34">
        <v>500</v>
      </c>
    </row>
    <row r="35" spans="2:11" x14ac:dyDescent="0.45">
      <c r="B35" t="str">
        <f t="shared" si="0"/>
        <v>g[_]*750</v>
      </c>
      <c r="F35" t="str">
        <f t="shared" si="1"/>
        <v>Grid-750V</v>
      </c>
      <c r="K35">
        <v>750</v>
      </c>
    </row>
    <row r="36" spans="2:11" x14ac:dyDescent="0.45">
      <c r="B36" t="str">
        <f t="shared" si="0"/>
        <v>g[_]*450</v>
      </c>
      <c r="F36" t="str">
        <f t="shared" si="1"/>
        <v>Grid-450V</v>
      </c>
      <c r="K36">
        <v>450</v>
      </c>
    </row>
    <row r="37" spans="2:11" x14ac:dyDescent="0.45">
      <c r="B37" t="str">
        <f t="shared" si="0"/>
        <v>g[_]*515</v>
      </c>
      <c r="F37" t="str">
        <f t="shared" si="1"/>
        <v>Grid-515V</v>
      </c>
      <c r="K37">
        <v>515</v>
      </c>
    </row>
    <row r="38" spans="2:11" x14ac:dyDescent="0.45">
      <c r="B38" t="str">
        <f t="shared" si="0"/>
        <v>g[_]*525</v>
      </c>
      <c r="F38" t="str">
        <f t="shared" si="1"/>
        <v>Grid-525V</v>
      </c>
      <c r="K38">
        <v>525</v>
      </c>
    </row>
    <row r="39" spans="2:11" x14ac:dyDescent="0.45">
      <c r="B39" t="str">
        <f t="shared" si="0"/>
        <v>g[_]*320</v>
      </c>
      <c r="F39" t="str">
        <f t="shared" si="1"/>
        <v>Grid-320V</v>
      </c>
      <c r="K39">
        <v>320</v>
      </c>
    </row>
    <row r="40" spans="2:11" x14ac:dyDescent="0.45">
      <c r="B40" t="str">
        <f t="shared" si="0"/>
        <v>g[_]*150</v>
      </c>
      <c r="F40" t="str">
        <f t="shared" si="1"/>
        <v>Grid-150V</v>
      </c>
      <c r="K40">
        <v>150</v>
      </c>
    </row>
    <row r="41" spans="2:11" x14ac:dyDescent="0.45">
      <c r="B41" t="str">
        <f t="shared" si="0"/>
        <v>g[_]*270</v>
      </c>
      <c r="F41" t="str">
        <f t="shared" si="1"/>
        <v>Grid-270V</v>
      </c>
      <c r="K41">
        <v>270</v>
      </c>
    </row>
    <row r="42" spans="2:11" x14ac:dyDescent="0.45">
      <c r="B42" t="str">
        <f t="shared" si="0"/>
        <v>g[_]*350</v>
      </c>
      <c r="F42" t="str">
        <f t="shared" si="1"/>
        <v>Grid-350V</v>
      </c>
      <c r="K42">
        <v>350</v>
      </c>
    </row>
    <row r="43" spans="2:11" x14ac:dyDescent="0.45">
      <c r="B43" t="str">
        <f t="shared" si="0"/>
        <v>g[_]*250</v>
      </c>
      <c r="F43" t="str">
        <f t="shared" si="1"/>
        <v>Grid-250V</v>
      </c>
      <c r="K43">
        <v>250</v>
      </c>
    </row>
    <row r="44" spans="2:11" x14ac:dyDescent="0.45">
      <c r="B44" t="str">
        <f t="shared" si="0"/>
        <v>g[_]*200</v>
      </c>
      <c r="F44" t="str">
        <f t="shared" si="1"/>
        <v>Grid-200V</v>
      </c>
      <c r="K44">
        <v>200</v>
      </c>
    </row>
    <row r="45" spans="2:11" x14ac:dyDescent="0.45">
      <c r="B45" t="str">
        <f t="shared" si="0"/>
        <v>g[_]*236</v>
      </c>
      <c r="F45" t="str">
        <f t="shared" si="1"/>
        <v>Grid-236V</v>
      </c>
      <c r="K45">
        <v>236</v>
      </c>
    </row>
    <row r="46" spans="2:11" x14ac:dyDescent="0.45">
      <c r="B46" t="str">
        <f t="shared" si="0"/>
        <v>g[_]*600</v>
      </c>
      <c r="F46" t="str">
        <f t="shared" si="1"/>
        <v>Grid-600V</v>
      </c>
      <c r="K46">
        <v>600</v>
      </c>
    </row>
    <row r="47" spans="2:11" x14ac:dyDescent="0.45">
      <c r="B47" t="s">
        <v>95</v>
      </c>
      <c r="F47" t="s">
        <v>85</v>
      </c>
    </row>
    <row r="48" spans="2:11" x14ac:dyDescent="0.45">
      <c r="B48" t="s">
        <v>86</v>
      </c>
      <c r="F48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VEDA_Sets-Comm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2025-09-03T08:17:42Z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