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A60A9199-8E9A-477E-AD7E-4A0CC75E70D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<sst xmlns="http://schemas.openxmlformats.org/spreadsheetml/2006/main" count="58627" uniqueCount="92">
  <si>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</si>
  <si>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</si>
  <si>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</si>
  <si>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</si>
  <si>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</si>
  <si>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</si>
  <si>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</si>
  <si>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</si>
  <si>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</si>
  <si>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</si>
  <si>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</si>
  <si>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</si>
  <si>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</si>
  <si>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</si>
  <si>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</si>
  <si>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</si>
  <si>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</si>
  <si>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</si>
  <si>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</si>
  <si>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</si>
  <si>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</si>
  <si>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</si>
  <si>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</si>
  <si>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</si>
  <si>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</si>
  <si>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</si>
  <si>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</si>
  <si>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</si>
  <si>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</si>
  <si>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</si>
  <si>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</si>
  <si>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</si>
  <si>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</si>
  <si>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</si>
  <si>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</si>
  <si>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</si>
  <si>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</si>
  <si>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</si>
  <si>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</si>
  <si>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</si>
  <si>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</si>
  <si>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</si>
  <si>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</si>
  <si>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</si>
  <si>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</si>
  <si>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</si>
  <si>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</si>
  <si>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</si>
  <si>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</si>
  <si>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</si>
  <si>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</si>
  <si>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</si>
  <si>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</si>
  <si>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</si>
  <si>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</si>
  <si>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</si>
  <si>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</si>
  <si>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</si>
  <si>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</si>
  <si>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</si>
  <si>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</si>
  <si>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</si>
  <si>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</si>
  <si>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</si>
  <si>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</si>
  <si>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</si>
  <si>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</si>
  <si>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</si>
  <si>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</si>
  <si>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</si>
  <si>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</si>
  <si>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</si>
  <si>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</si>
  <si>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</si>
  <si>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</si>
  <si>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</si>
  <si>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</si>
  <si>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</si>
  <si>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</si>
  <si>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</si>
  <si>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</si>
  <si>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</si>
  <si>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</si>
  <si>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</si>
  <si>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BRA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</si>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</sst>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687.17000000000007</c:v>
                </c:pt>
                <c:pt idx="1">
                  <c:v>795.39356901217855</c:v>
                </c:pt>
                <c:pt idx="2">
                  <c:v>1102.3545805142085</c:v>
                </c:pt>
                <c:pt idx="3">
                  <c:v>1463.5224763193505</c:v>
                </c:pt>
                <c:pt idx="4">
                  <c:v>1768.2433592692828</c:v>
                </c:pt>
                <c:pt idx="5">
                  <c:v>2073.3023748308528</c:v>
                </c:pt>
                <c:pt idx="6">
                  <c:v>2324.1333728010827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83.85</c:v>
                </c:pt>
                <c:pt idx="1">
                  <c:v>106.47277106499135</c:v>
                </c:pt>
                <c:pt idx="2">
                  <c:v>137.49591345188873</c:v>
                </c:pt>
                <c:pt idx="3">
                  <c:v>173.2213339488579</c:v>
                </c:pt>
                <c:pt idx="4">
                  <c:v>157.0432981413833</c:v>
                </c:pt>
                <c:pt idx="5">
                  <c:v>235.85442174139936</c:v>
                </c:pt>
                <c:pt idx="6">
                  <c:v>281.21104130705311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687.17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687.17000000000007</v>
      </c>
      <c r="S12" s="8">
        <f t="shared" ref="S12:X12" si="0">SUM(S17:S20)</f>
        <v>795.39356901217855</v>
      </c>
      <c r="T12" s="8">
        <f t="shared" si="0"/>
        <v>1102.3545805142085</v>
      </c>
      <c r="U12" s="8">
        <f t="shared" si="0"/>
        <v>1463.5224763193505</v>
      </c>
      <c r="V12" s="8">
        <f t="shared" si="0"/>
        <v>1768.2433592692828</v>
      </c>
      <c r="W12" s="8">
        <f t="shared" si="0"/>
        <v>2073.3023748308528</v>
      </c>
      <c r="X12" s="8">
        <f t="shared" si="0"/>
        <v>2324.1333728010827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4.2050000000000004E-2</v>
      </c>
      <c r="I16" s="10">
        <f>SUMIFS(ngfs_median!$J$2:$J$17119,ngfs_median!$B$2:$B$17119,Veda!$C$5,ngfs_median!$H$2:$H$17119,Veda!$Q16,ngfs_median!$I$2:$I$17119,Veda!I$15)</f>
        <v>9.1850000000000001E-2</v>
      </c>
      <c r="J16" s="10">
        <f>SUMIFS(ngfs_median!$J$2:$J$17119,ngfs_median!$B$2:$B$17119,Veda!$C$5,ngfs_median!$H$2:$H$17119,Veda!$Q16,ngfs_median!$I$2:$I$17119,Veda!J$15)</f>
        <v>0.14945</v>
      </c>
      <c r="K16" s="10">
        <f>SUMIFS(ngfs_median!$J$2:$J$17119,ngfs_median!$B$2:$B$17119,Veda!$C$5,ngfs_median!$H$2:$H$17119,Veda!$Q16,ngfs_median!$I$2:$I$17119,Veda!K$15)</f>
        <v>0.21195</v>
      </c>
      <c r="L16" s="10">
        <f>SUMIFS(ngfs_median!$J$2:$J$17119,ngfs_median!$B$2:$B$17119,Veda!$C$5,ngfs_median!$H$2:$H$17119,Veda!$Q16,ngfs_median!$I$2:$I$17119,Veda!L$15)</f>
        <v>0.27629999999999999</v>
      </c>
      <c r="M16" s="10">
        <f>SUMIFS(ngfs_median!$J$2:$J$17119,ngfs_median!$B$2:$B$17119,Veda!$C$5,ngfs_median!$H$2:$H$17119,Veda!$Q16,ngfs_median!$I$2:$I$17119,Veda!M$15)</f>
        <v>0.33745000000000003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13.833333333333332</v>
      </c>
      <c r="U16" s="6">
        <f t="shared" si="2"/>
        <v>29.833333333333332</v>
      </c>
      <c r="V16" s="6">
        <f t="shared" si="2"/>
        <v>47.194444444444443</v>
      </c>
      <c r="W16" s="6">
        <f t="shared" si="2"/>
        <v>65.069444444444443</v>
      </c>
      <c r="X16" s="6">
        <f t="shared" si="2"/>
        <v>82.055555555555557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1.6149999999999998E-2</v>
      </c>
      <c r="H17" s="10">
        <f>SUMIFS(ngfs_median!$J$2:$J$17119,ngfs_median!$B$2:$B$17119,Veda!$C$5,ngfs_median!$H$2:$H$17119,Veda!$Q17,ngfs_median!$I$2:$I$17119,Veda!H$15)</f>
        <v>0.10439999999999999</v>
      </c>
      <c r="I17" s="10">
        <f>SUMIFS(ngfs_median!$J$2:$J$17119,ngfs_median!$B$2:$B$17119,Veda!$C$5,ngfs_median!$H$2:$H$17119,Veda!$Q17,ngfs_median!$I$2:$I$17119,Veda!I$15)</f>
        <v>0.2908</v>
      </c>
      <c r="J17" s="10">
        <f>SUMIFS(ngfs_median!$J$2:$J$17119,ngfs_median!$B$2:$B$17119,Veda!$C$5,ngfs_median!$H$2:$H$17119,Veda!$Q17,ngfs_median!$I$2:$I$17119,Veda!J$15)</f>
        <v>0.49509999999999998</v>
      </c>
      <c r="K17" s="10">
        <f>SUMIFS(ngfs_median!$J$2:$J$17119,ngfs_median!$B$2:$B$17119,Veda!$C$5,ngfs_median!$H$2:$H$17119,Veda!$Q17,ngfs_median!$I$2:$I$17119,Veda!K$15)</f>
        <v>0.61255000000000004</v>
      </c>
      <c r="L17" s="10">
        <f>SUMIFS(ngfs_median!$J$2:$J$17119,ngfs_median!$B$2:$B$17119,Veda!$C$5,ngfs_median!$H$2:$H$17119,Veda!$Q17,ngfs_median!$I$2:$I$17119,Veda!L$15)</f>
        <v>0.72440000000000004</v>
      </c>
      <c r="M17" s="10">
        <f>SUMIFS(ngfs_median!$J$2:$J$17119,ngfs_median!$B$2:$B$17119,Veda!$C$5,ngfs_median!$H$2:$H$17119,Veda!$Q17,ngfs_median!$I$2:$I$17119,Veda!M$15)</f>
        <v>0.81109999999999993</v>
      </c>
      <c r="Q17" s="12" t="s">
        <v>10</v>
      </c>
      <c r="R17" s="6">
        <f>$Q$10*G17/SUM($G$17:$G$19)</f>
        <v>6.8260520974289571</v>
      </c>
      <c r="S17" s="6">
        <f>R17</f>
        <v>6.8260520974289571</v>
      </c>
      <c r="T17" s="6">
        <f t="shared" ref="T17:X17" si="3">S17</f>
        <v>6.8260520974289571</v>
      </c>
      <c r="U17" s="6">
        <f t="shared" si="3"/>
        <v>6.8260520974289571</v>
      </c>
      <c r="V17" s="6">
        <f t="shared" si="3"/>
        <v>6.8260520974289571</v>
      </c>
      <c r="W17" s="6">
        <f t="shared" si="3"/>
        <v>6.8260520974289571</v>
      </c>
      <c r="X17" s="6">
        <f t="shared" si="3"/>
        <v>6.8260520974289571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0.92120000000000002</v>
      </c>
      <c r="H18" s="10">
        <f>SUMIFS(ngfs_median!$J$2:$J$17119,ngfs_median!$B$2:$B$17119,Veda!$C$5,ngfs_median!$H$2:$H$17119,Veda!$Q18,ngfs_median!$I$2:$I$17119,Veda!H$15)</f>
        <v>0.91290000000000004</v>
      </c>
      <c r="I18" s="10">
        <f>SUMIFS(ngfs_median!$J$2:$J$17119,ngfs_median!$B$2:$B$17119,Veda!$C$5,ngfs_median!$H$2:$H$17119,Veda!$Q18,ngfs_median!$I$2:$I$17119,Veda!I$15)</f>
        <v>1.1951499999999999</v>
      </c>
      <c r="J18" s="10">
        <f>SUMIFS(ngfs_median!$J$2:$J$17119,ngfs_median!$B$2:$B$17119,Veda!$C$5,ngfs_median!$H$2:$H$17119,Veda!$Q18,ngfs_median!$I$2:$I$17119,Veda!J$15)</f>
        <v>1.5016</v>
      </c>
      <c r="K18" s="10">
        <f>SUMIFS(ngfs_median!$J$2:$J$17119,ngfs_median!$B$2:$B$17119,Veda!$C$5,ngfs_median!$H$2:$H$17119,Veda!$Q18,ngfs_median!$I$2:$I$17119,Veda!K$15)</f>
        <v>1.78925</v>
      </c>
      <c r="L18" s="10">
        <f>SUMIFS(ngfs_median!$J$2:$J$17119,ngfs_median!$B$2:$B$17119,Veda!$C$5,ngfs_median!$H$2:$H$17119,Veda!$Q18,ngfs_median!$I$2:$I$17119,Veda!L$15)</f>
        <v>2.1282500000000004</v>
      </c>
      <c r="M18" s="10">
        <f>SUMIFS(ngfs_median!$J$2:$J$17119,ngfs_median!$B$2:$B$17119,Veda!$C$5,ngfs_median!$H$2:$H$17119,Veda!$Q18,ngfs_median!$I$2:$I$17119,Veda!M$15)</f>
        <v>2.4167500000000004</v>
      </c>
      <c r="Q18" s="12" t="s">
        <v>12</v>
      </c>
      <c r="R18" s="6">
        <f>$Q$10*G18/SUM($G$17:$G$19)</f>
        <v>389.35970230040596</v>
      </c>
      <c r="S18" s="6">
        <f t="shared" ref="S18:X19" si="4">R18*H18/G18</f>
        <v>385.85157645466847</v>
      </c>
      <c r="T18" s="6">
        <f t="shared" si="4"/>
        <v>505.14898849797021</v>
      </c>
      <c r="U18" s="6">
        <f t="shared" si="4"/>
        <v>634.67491204330179</v>
      </c>
      <c r="V18" s="6">
        <f t="shared" si="4"/>
        <v>756.25471921515566</v>
      </c>
      <c r="W18" s="6">
        <f t="shared" si="4"/>
        <v>899.53841339648193</v>
      </c>
      <c r="X18" s="6">
        <f t="shared" si="4"/>
        <v>1021.4774864682005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0.68845000000000001</v>
      </c>
      <c r="H19" s="10">
        <f>SUMIFS(ngfs_median!$J$2:$J$17119,ngfs_median!$B$2:$B$17119,Veda!$C$5,ngfs_median!$H$2:$H$17119,Veda!$Q19,ngfs_median!$I$2:$I$17119,Veda!H$15)</f>
        <v>0.86454999999999993</v>
      </c>
      <c r="I19" s="10">
        <f>SUMIFS(ngfs_median!$J$2:$J$17119,ngfs_median!$B$2:$B$17119,Veda!$C$5,ngfs_median!$H$2:$H$17119,Veda!$Q19,ngfs_median!$I$2:$I$17119,Veda!I$15)</f>
        <v>1.12215</v>
      </c>
      <c r="J19" s="10">
        <f>SUMIFS(ngfs_median!$J$2:$J$17119,ngfs_median!$B$2:$B$17119,Veda!$C$5,ngfs_median!$H$2:$H$17119,Veda!$Q19,ngfs_median!$I$2:$I$17119,Veda!J$15)</f>
        <v>1.4659</v>
      </c>
      <c r="K19" s="10">
        <f>SUMIFS(ngfs_median!$J$2:$J$17119,ngfs_median!$B$2:$B$17119,Veda!$C$5,ngfs_median!$H$2:$H$17119,Veda!$Q19,ngfs_median!$I$2:$I$17119,Veda!K$15)</f>
        <v>1.7817500000000002</v>
      </c>
      <c r="L19" s="10">
        <f>SUMIFS(ngfs_median!$J$2:$J$17119,ngfs_median!$B$2:$B$17119,Veda!$C$5,ngfs_median!$H$2:$H$17119,Veda!$Q19,ngfs_median!$I$2:$I$17119,Veda!L$15)</f>
        <v>2.0526499999999999</v>
      </c>
      <c r="M19" s="10">
        <f>SUMIFS(ngfs_median!$J$2:$J$17119,ngfs_median!$B$2:$B$17119,Veda!$C$5,ngfs_median!$H$2:$H$17119,Veda!$Q19,ngfs_median!$I$2:$I$17119,Veda!M$15)</f>
        <v>2.2709000000000001</v>
      </c>
      <c r="Q19" s="12" t="s">
        <v>13</v>
      </c>
      <c r="R19" s="6">
        <f>$Q$10*G19/SUM($G$17:$G$19)</f>
        <v>290.98424560216512</v>
      </c>
      <c r="S19" s="6">
        <f t="shared" si="4"/>
        <v>365.41568673883626</v>
      </c>
      <c r="T19" s="6">
        <f t="shared" si="4"/>
        <v>474.29438768606224</v>
      </c>
      <c r="U19" s="6">
        <f t="shared" si="4"/>
        <v>619.58574424898507</v>
      </c>
      <c r="V19" s="6">
        <f t="shared" si="4"/>
        <v>753.0847259810555</v>
      </c>
      <c r="W19" s="6">
        <f t="shared" si="4"/>
        <v>867.58488159675221</v>
      </c>
      <c r="X19" s="6">
        <f t="shared" si="4"/>
        <v>959.83168470906628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37.300253721244921</v>
      </c>
      <c r="T20" s="6">
        <f t="shared" si="5"/>
        <v>116.08515223274696</v>
      </c>
      <c r="U20" s="6">
        <f t="shared" si="5"/>
        <v>202.43576792963461</v>
      </c>
      <c r="V20" s="6">
        <f t="shared" si="5"/>
        <v>252.07786197564278</v>
      </c>
      <c r="W20" s="6">
        <f t="shared" si="5"/>
        <v>299.35302774018948</v>
      </c>
      <c r="X20" s="6">
        <f t="shared" si="5"/>
        <v>335.99814952638701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83.85</v>
      </c>
      <c r="D22" s="12" t="s">
        <v>79</v>
      </c>
      <c r="G22" s="8">
        <f>G35/$G$35*$B22</f>
        <v>83.85</v>
      </c>
      <c r="H22" s="8">
        <f t="shared" ref="H22:M22" si="6">H35/$G$35*$B22</f>
        <v>106.47277106499135</v>
      </c>
      <c r="I22" s="8">
        <f t="shared" si="6"/>
        <v>137.49591345188873</v>
      </c>
      <c r="J22" s="8">
        <f t="shared" si="6"/>
        <v>173.2213339488579</v>
      </c>
      <c r="K22" s="8">
        <f t="shared" si="6"/>
        <v>157.0432981413833</v>
      </c>
      <c r="L22" s="8">
        <f t="shared" si="6"/>
        <v>235.85442174139936</v>
      </c>
      <c r="M22" s="8">
        <f t="shared" si="6"/>
        <v>281.21104130705311</v>
      </c>
      <c r="Q22" t="s">
        <v>64</v>
      </c>
      <c r="T22" s="8">
        <f>I35*1000</f>
        <v>12254.6</v>
      </c>
      <c r="U22" s="8">
        <f>J35*1000</f>
        <v>15438.699999999999</v>
      </c>
      <c r="V22" s="8">
        <f>K35*1000</f>
        <v>13996.800000000001</v>
      </c>
      <c r="W22" s="8">
        <f>L35*1000</f>
        <v>21021</v>
      </c>
      <c r="X22" s="8">
        <f>M35*1000</f>
        <v>25063.5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17.899999999999999</v>
      </c>
      <c r="S26" s="3">
        <f>AVERAGEIFS(historical_data_long!$D$3:$D$9999,historical_data_long!$B$3:$B$9999,"&gt;2017",historical_data_long!$A$3:$A$9999,$O26)</f>
        <v>24.766666666666669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5</v>
      </c>
      <c r="S27" s="3">
        <f>AVERAGEIFS(historical_data_long!$D$3:$D$9999,historical_data_long!$B$3:$B$9999,"&gt;2017",historical_data_long!$A$3:$A$9999,$O27)</f>
        <v>2.1333333333333333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7.4733000000000001</v>
      </c>
      <c r="H35" s="11">
        <f>SUMIFS(ngfs_median!$J$2:$J$17119,ngfs_median!$B$2:$B$17119,Veda!$C$5,ngfs_median!$D$2:$D$17119,Veda!$D22,ngfs_median!$I$2:$I$17119,Veda!H$15)</f>
        <v>9.4895999999999994</v>
      </c>
      <c r="I35" s="11">
        <f>SUMIFS(ngfs_median!$J$2:$J$17119,ngfs_median!$B$2:$B$17119,Veda!$C$5,ngfs_median!$D$2:$D$17119,Veda!$D22,ngfs_median!$I$2:$I$17119,Veda!I$15)</f>
        <v>12.2546</v>
      </c>
      <c r="J35" s="11">
        <f>SUMIFS(ngfs_median!$J$2:$J$17119,ngfs_median!$B$2:$B$17119,Veda!$C$5,ngfs_median!$D$2:$D$17119,Veda!$D22,ngfs_median!$I$2:$I$17119,Veda!J$15)</f>
        <v>15.438699999999999</v>
      </c>
      <c r="K35" s="11">
        <f>SUMIFS(ngfs_median!$J$2:$J$17119,ngfs_median!$B$2:$B$17119,Veda!$C$5,ngfs_median!$D$2:$D$17119,Veda!$D22,ngfs_median!$I$2:$I$17119,Veda!K$15)</f>
        <v>13.9968</v>
      </c>
      <c r="L35" s="11">
        <f>SUMIFS(ngfs_median!$J$2:$J$17119,ngfs_median!$B$2:$B$17119,Veda!$C$5,ngfs_median!$D$2:$D$17119,Veda!$D22,ngfs_median!$I$2:$I$17119,Veda!L$15)</f>
        <v>21.021000000000001</v>
      </c>
      <c r="M35" s="11">
        <f>SUMIFS(ngfs_median!$J$2:$J$17119,ngfs_median!$B$2:$B$17119,Veda!$C$5,ngfs_median!$D$2:$D$17119,Veda!$D22,ngfs_median!$I$2:$I$17119,Veda!M$15)</f>
        <v>25.063500000000001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7.86</v>
      </c>
    </row>
    <row r="3" spans="1:4" x14ac:dyDescent="0.45">
      <c r="A3" t="s">
        <v>34</v>
      </c>
      <c r="B3">
        <v>2000</v>
      </c>
      <c r="C3" t="s">
        <v>74</v>
      </c>
      <c r="D3">
        <v>10.93</v>
      </c>
    </row>
    <row r="4" spans="1:4" x14ac:dyDescent="0.45">
      <c r="A4" t="s">
        <v>36</v>
      </c>
      <c r="B4">
        <v>2000</v>
      </c>
      <c r="C4" t="s">
        <v>74</v>
      </c>
      <c r="D4">
        <v>4.07</v>
      </c>
    </row>
    <row r="5" spans="1:4" x14ac:dyDescent="0.45">
      <c r="A5" t="s">
        <v>56</v>
      </c>
      <c r="B5">
        <v>2000</v>
      </c>
      <c r="C5" t="s">
        <v>74</v>
      </c>
      <c r="D5">
        <v>304.39999999999998</v>
      </c>
    </row>
    <row r="6" spans="1:4" x14ac:dyDescent="0.45">
      <c r="A6" t="s">
        <v>57</v>
      </c>
      <c r="B6">
        <v>2000</v>
      </c>
      <c r="C6" t="s">
        <v>74</v>
      </c>
      <c r="D6">
        <v>6.05</v>
      </c>
    </row>
    <row r="7" spans="1:4" x14ac:dyDescent="0.45">
      <c r="A7" t="s">
        <v>38</v>
      </c>
      <c r="B7">
        <v>2000</v>
      </c>
      <c r="C7" t="s">
        <v>74</v>
      </c>
      <c r="D7">
        <v>15.62</v>
      </c>
    </row>
    <row r="8" spans="1:4" x14ac:dyDescent="0.45">
      <c r="A8" t="s">
        <v>58</v>
      </c>
      <c r="B8">
        <v>2000</v>
      </c>
      <c r="C8" t="s">
        <v>74</v>
      </c>
      <c r="D8">
        <v>0</v>
      </c>
    </row>
    <row r="9" spans="1:4" x14ac:dyDescent="0.45">
      <c r="A9" t="s">
        <v>91</v>
      </c>
      <c r="B9">
        <v>2000</v>
      </c>
      <c r="C9" t="s">
        <v>74</v>
      </c>
      <c r="D9">
        <v>0</v>
      </c>
    </row>
    <row r="10" spans="1:4" x14ac:dyDescent="0.45">
      <c r="A10" t="s">
        <v>32</v>
      </c>
      <c r="B10">
        <v>2001</v>
      </c>
      <c r="C10" t="s">
        <v>74</v>
      </c>
      <c r="D10">
        <v>9.02</v>
      </c>
    </row>
    <row r="11" spans="1:4" x14ac:dyDescent="0.45">
      <c r="A11" t="s">
        <v>34</v>
      </c>
      <c r="B11">
        <v>2001</v>
      </c>
      <c r="C11" t="s">
        <v>74</v>
      </c>
      <c r="D11">
        <v>11.08</v>
      </c>
    </row>
    <row r="12" spans="1:4" x14ac:dyDescent="0.45">
      <c r="A12" t="s">
        <v>36</v>
      </c>
      <c r="B12">
        <v>2001</v>
      </c>
      <c r="C12" t="s">
        <v>74</v>
      </c>
      <c r="D12">
        <v>9.92</v>
      </c>
    </row>
    <row r="13" spans="1:4" x14ac:dyDescent="0.45">
      <c r="A13" t="s">
        <v>56</v>
      </c>
      <c r="B13">
        <v>2001</v>
      </c>
      <c r="C13" t="s">
        <v>74</v>
      </c>
      <c r="D13">
        <v>267.88</v>
      </c>
    </row>
    <row r="14" spans="1:4" x14ac:dyDescent="0.45">
      <c r="A14" t="s">
        <v>57</v>
      </c>
      <c r="B14">
        <v>2001</v>
      </c>
      <c r="C14" t="s">
        <v>74</v>
      </c>
      <c r="D14">
        <v>14.28</v>
      </c>
    </row>
    <row r="15" spans="1:4" x14ac:dyDescent="0.45">
      <c r="A15" t="s">
        <v>38</v>
      </c>
      <c r="B15">
        <v>2001</v>
      </c>
      <c r="C15" t="s">
        <v>74</v>
      </c>
      <c r="D15">
        <v>16.34</v>
      </c>
    </row>
    <row r="16" spans="1:4" x14ac:dyDescent="0.45">
      <c r="A16" t="s">
        <v>58</v>
      </c>
      <c r="B16">
        <v>2001</v>
      </c>
      <c r="C16" t="s">
        <v>74</v>
      </c>
      <c r="D16">
        <v>0</v>
      </c>
    </row>
    <row r="17" spans="1:4" x14ac:dyDescent="0.45">
      <c r="A17" t="s">
        <v>91</v>
      </c>
      <c r="B17">
        <v>2001</v>
      </c>
      <c r="C17" t="s">
        <v>74</v>
      </c>
      <c r="D17">
        <v>0.03</v>
      </c>
    </row>
    <row r="18" spans="1:4" x14ac:dyDescent="0.45">
      <c r="A18" t="s">
        <v>32</v>
      </c>
      <c r="B18">
        <v>2002</v>
      </c>
      <c r="C18" t="s">
        <v>74</v>
      </c>
      <c r="D18">
        <v>10.27</v>
      </c>
    </row>
    <row r="19" spans="1:4" x14ac:dyDescent="0.45">
      <c r="A19" t="s">
        <v>34</v>
      </c>
      <c r="B19">
        <v>2002</v>
      </c>
      <c r="C19" t="s">
        <v>74</v>
      </c>
      <c r="D19">
        <v>9.1199999999999992</v>
      </c>
    </row>
    <row r="20" spans="1:4" x14ac:dyDescent="0.45">
      <c r="A20" t="s">
        <v>36</v>
      </c>
      <c r="B20">
        <v>2002</v>
      </c>
      <c r="C20" t="s">
        <v>74</v>
      </c>
      <c r="D20">
        <v>12.41</v>
      </c>
    </row>
    <row r="21" spans="1:4" x14ac:dyDescent="0.45">
      <c r="A21" t="s">
        <v>56</v>
      </c>
      <c r="B21">
        <v>2002</v>
      </c>
      <c r="C21" t="s">
        <v>74</v>
      </c>
      <c r="D21">
        <v>286.08999999999997</v>
      </c>
    </row>
    <row r="22" spans="1:4" x14ac:dyDescent="0.45">
      <c r="A22" t="s">
        <v>57</v>
      </c>
      <c r="B22">
        <v>2002</v>
      </c>
      <c r="C22" t="s">
        <v>74</v>
      </c>
      <c r="D22">
        <v>13.84</v>
      </c>
    </row>
    <row r="23" spans="1:4" x14ac:dyDescent="0.45">
      <c r="A23" t="s">
        <v>38</v>
      </c>
      <c r="B23">
        <v>2002</v>
      </c>
      <c r="C23" t="s">
        <v>74</v>
      </c>
      <c r="D23">
        <v>13.93</v>
      </c>
    </row>
    <row r="24" spans="1:4" x14ac:dyDescent="0.45">
      <c r="A24" t="s">
        <v>58</v>
      </c>
      <c r="B24">
        <v>2002</v>
      </c>
      <c r="C24" t="s">
        <v>74</v>
      </c>
      <c r="D24">
        <v>0</v>
      </c>
    </row>
    <row r="25" spans="1:4" x14ac:dyDescent="0.45">
      <c r="A25" t="s">
        <v>91</v>
      </c>
      <c r="B25">
        <v>2002</v>
      </c>
      <c r="C25" t="s">
        <v>74</v>
      </c>
      <c r="D25">
        <v>0.06</v>
      </c>
    </row>
    <row r="26" spans="1:4" x14ac:dyDescent="0.45">
      <c r="A26" t="s">
        <v>32</v>
      </c>
      <c r="B26">
        <v>2003</v>
      </c>
      <c r="C26" t="s">
        <v>74</v>
      </c>
      <c r="D26">
        <v>11.94</v>
      </c>
    </row>
    <row r="27" spans="1:4" x14ac:dyDescent="0.45">
      <c r="A27" t="s">
        <v>34</v>
      </c>
      <c r="B27">
        <v>2003</v>
      </c>
      <c r="C27" t="s">
        <v>74</v>
      </c>
      <c r="D27">
        <v>9.01</v>
      </c>
    </row>
    <row r="28" spans="1:4" x14ac:dyDescent="0.45">
      <c r="A28" t="s">
        <v>36</v>
      </c>
      <c r="B28">
        <v>2003</v>
      </c>
      <c r="C28" t="s">
        <v>74</v>
      </c>
      <c r="D28">
        <v>13.11</v>
      </c>
    </row>
    <row r="29" spans="1:4" x14ac:dyDescent="0.45">
      <c r="A29" t="s">
        <v>56</v>
      </c>
      <c r="B29">
        <v>2003</v>
      </c>
      <c r="C29" t="s">
        <v>74</v>
      </c>
      <c r="D29">
        <v>305.62</v>
      </c>
    </row>
    <row r="30" spans="1:4" x14ac:dyDescent="0.45">
      <c r="A30" t="s">
        <v>57</v>
      </c>
      <c r="B30">
        <v>2003</v>
      </c>
      <c r="C30" t="s">
        <v>74</v>
      </c>
      <c r="D30">
        <v>13.36</v>
      </c>
    </row>
    <row r="31" spans="1:4" x14ac:dyDescent="0.45">
      <c r="A31" t="s">
        <v>38</v>
      </c>
      <c r="B31">
        <v>2003</v>
      </c>
      <c r="C31" t="s">
        <v>74</v>
      </c>
      <c r="D31">
        <v>11.29</v>
      </c>
    </row>
    <row r="32" spans="1:4" x14ac:dyDescent="0.45">
      <c r="A32" t="s">
        <v>58</v>
      </c>
      <c r="B32">
        <v>2003</v>
      </c>
      <c r="C32" t="s">
        <v>74</v>
      </c>
      <c r="D32">
        <v>0</v>
      </c>
    </row>
    <row r="33" spans="1:4" x14ac:dyDescent="0.45">
      <c r="A33" t="s">
        <v>91</v>
      </c>
      <c r="B33">
        <v>2003</v>
      </c>
      <c r="C33" t="s">
        <v>74</v>
      </c>
      <c r="D33">
        <v>0.06</v>
      </c>
    </row>
    <row r="34" spans="1:4" x14ac:dyDescent="0.45">
      <c r="A34" t="s">
        <v>32</v>
      </c>
      <c r="B34">
        <v>2004</v>
      </c>
      <c r="C34" t="s">
        <v>74</v>
      </c>
      <c r="D34">
        <v>12.52</v>
      </c>
    </row>
    <row r="35" spans="1:4" x14ac:dyDescent="0.45">
      <c r="A35" t="s">
        <v>34</v>
      </c>
      <c r="B35">
        <v>2004</v>
      </c>
      <c r="C35" t="s">
        <v>74</v>
      </c>
      <c r="D35">
        <v>10.37</v>
      </c>
    </row>
    <row r="36" spans="1:4" x14ac:dyDescent="0.45">
      <c r="A36" t="s">
        <v>36</v>
      </c>
      <c r="B36">
        <v>2004</v>
      </c>
      <c r="C36" t="s">
        <v>74</v>
      </c>
      <c r="D36">
        <v>19.260000000000002</v>
      </c>
    </row>
    <row r="37" spans="1:4" x14ac:dyDescent="0.45">
      <c r="A37" t="s">
        <v>56</v>
      </c>
      <c r="B37">
        <v>2004</v>
      </c>
      <c r="C37" t="s">
        <v>74</v>
      </c>
      <c r="D37">
        <v>320.8</v>
      </c>
    </row>
    <row r="38" spans="1:4" x14ac:dyDescent="0.45">
      <c r="A38" t="s">
        <v>57</v>
      </c>
      <c r="B38">
        <v>2004</v>
      </c>
      <c r="C38" t="s">
        <v>74</v>
      </c>
      <c r="D38">
        <v>11.61</v>
      </c>
    </row>
    <row r="39" spans="1:4" x14ac:dyDescent="0.45">
      <c r="A39" t="s">
        <v>38</v>
      </c>
      <c r="B39">
        <v>2004</v>
      </c>
      <c r="C39" t="s">
        <v>74</v>
      </c>
      <c r="D39">
        <v>12.87</v>
      </c>
    </row>
    <row r="40" spans="1:4" x14ac:dyDescent="0.45">
      <c r="A40" t="s">
        <v>58</v>
      </c>
      <c r="B40">
        <v>2004</v>
      </c>
      <c r="C40" t="s">
        <v>74</v>
      </c>
      <c r="D40">
        <v>0</v>
      </c>
    </row>
    <row r="41" spans="1:4" x14ac:dyDescent="0.45">
      <c r="A41" t="s">
        <v>91</v>
      </c>
      <c r="B41">
        <v>2004</v>
      </c>
      <c r="C41" t="s">
        <v>74</v>
      </c>
      <c r="D41">
        <v>0.06</v>
      </c>
    </row>
    <row r="42" spans="1:4" x14ac:dyDescent="0.45">
      <c r="A42" t="s">
        <v>32</v>
      </c>
      <c r="B42">
        <v>2005</v>
      </c>
      <c r="C42" t="s">
        <v>74</v>
      </c>
      <c r="D42">
        <v>13.64</v>
      </c>
    </row>
    <row r="43" spans="1:4" x14ac:dyDescent="0.45">
      <c r="A43" t="s">
        <v>34</v>
      </c>
      <c r="B43">
        <v>2005</v>
      </c>
      <c r="C43" t="s">
        <v>74</v>
      </c>
      <c r="D43">
        <v>10.68</v>
      </c>
    </row>
    <row r="44" spans="1:4" x14ac:dyDescent="0.45">
      <c r="A44" t="s">
        <v>36</v>
      </c>
      <c r="B44">
        <v>2005</v>
      </c>
      <c r="C44" t="s">
        <v>74</v>
      </c>
      <c r="D44">
        <v>18.809999999999999</v>
      </c>
    </row>
    <row r="45" spans="1:4" x14ac:dyDescent="0.45">
      <c r="A45" t="s">
        <v>56</v>
      </c>
      <c r="B45">
        <v>2005</v>
      </c>
      <c r="C45" t="s">
        <v>74</v>
      </c>
      <c r="D45">
        <v>337.46</v>
      </c>
    </row>
    <row r="46" spans="1:4" x14ac:dyDescent="0.45">
      <c r="A46" t="s">
        <v>57</v>
      </c>
      <c r="B46">
        <v>2005</v>
      </c>
      <c r="C46" t="s">
        <v>74</v>
      </c>
      <c r="D46">
        <v>9.85</v>
      </c>
    </row>
    <row r="47" spans="1:4" x14ac:dyDescent="0.45">
      <c r="A47" t="s">
        <v>38</v>
      </c>
      <c r="B47">
        <v>2005</v>
      </c>
      <c r="C47" t="s">
        <v>74</v>
      </c>
      <c r="D47">
        <v>12.54</v>
      </c>
    </row>
    <row r="48" spans="1:4" x14ac:dyDescent="0.45">
      <c r="A48" t="s">
        <v>58</v>
      </c>
      <c r="B48">
        <v>2005</v>
      </c>
      <c r="C48" t="s">
        <v>74</v>
      </c>
      <c r="D48">
        <v>0</v>
      </c>
    </row>
    <row r="49" spans="1:4" x14ac:dyDescent="0.45">
      <c r="A49" t="s">
        <v>91</v>
      </c>
      <c r="B49">
        <v>2005</v>
      </c>
      <c r="C49" t="s">
        <v>74</v>
      </c>
      <c r="D49">
        <v>0.09</v>
      </c>
    </row>
    <row r="50" spans="1:4" x14ac:dyDescent="0.45">
      <c r="A50" t="s">
        <v>32</v>
      </c>
      <c r="B50">
        <v>2006</v>
      </c>
      <c r="C50" t="s">
        <v>74</v>
      </c>
      <c r="D50">
        <v>14.85</v>
      </c>
    </row>
    <row r="51" spans="1:4" x14ac:dyDescent="0.45">
      <c r="A51" t="s">
        <v>34</v>
      </c>
      <c r="B51">
        <v>2006</v>
      </c>
      <c r="C51" t="s">
        <v>74</v>
      </c>
      <c r="D51">
        <v>10.47</v>
      </c>
    </row>
    <row r="52" spans="1:4" x14ac:dyDescent="0.45">
      <c r="A52" t="s">
        <v>36</v>
      </c>
      <c r="B52">
        <v>2006</v>
      </c>
      <c r="C52" t="s">
        <v>74</v>
      </c>
      <c r="D52">
        <v>18.260000000000002</v>
      </c>
    </row>
    <row r="53" spans="1:4" x14ac:dyDescent="0.45">
      <c r="A53" t="s">
        <v>56</v>
      </c>
      <c r="B53">
        <v>2006</v>
      </c>
      <c r="C53" t="s">
        <v>74</v>
      </c>
      <c r="D53">
        <v>348.8</v>
      </c>
    </row>
    <row r="54" spans="1:4" x14ac:dyDescent="0.45">
      <c r="A54" t="s">
        <v>57</v>
      </c>
      <c r="B54">
        <v>2006</v>
      </c>
      <c r="C54" t="s">
        <v>74</v>
      </c>
      <c r="D54">
        <v>13.75</v>
      </c>
    </row>
    <row r="55" spans="1:4" x14ac:dyDescent="0.45">
      <c r="A55" t="s">
        <v>38</v>
      </c>
      <c r="B55">
        <v>2006</v>
      </c>
      <c r="C55" t="s">
        <v>74</v>
      </c>
      <c r="D55">
        <v>13.08</v>
      </c>
    </row>
    <row r="56" spans="1:4" x14ac:dyDescent="0.45">
      <c r="A56" t="s">
        <v>58</v>
      </c>
      <c r="B56">
        <v>2006</v>
      </c>
      <c r="C56" t="s">
        <v>74</v>
      </c>
      <c r="D56">
        <v>0</v>
      </c>
    </row>
    <row r="57" spans="1:4" x14ac:dyDescent="0.45">
      <c r="A57" t="s">
        <v>91</v>
      </c>
      <c r="B57">
        <v>2006</v>
      </c>
      <c r="C57" t="s">
        <v>74</v>
      </c>
      <c r="D57">
        <v>0.24</v>
      </c>
    </row>
    <row r="58" spans="1:4" x14ac:dyDescent="0.45">
      <c r="A58" t="s">
        <v>32</v>
      </c>
      <c r="B58">
        <v>2007</v>
      </c>
      <c r="C58" t="s">
        <v>74</v>
      </c>
      <c r="D58">
        <v>18.059999999999999</v>
      </c>
    </row>
    <row r="59" spans="1:4" x14ac:dyDescent="0.45">
      <c r="A59" t="s">
        <v>34</v>
      </c>
      <c r="B59">
        <v>2007</v>
      </c>
      <c r="C59" t="s">
        <v>74</v>
      </c>
      <c r="D59">
        <v>10.08</v>
      </c>
    </row>
    <row r="60" spans="1:4" x14ac:dyDescent="0.45">
      <c r="A60" t="s">
        <v>36</v>
      </c>
      <c r="B60">
        <v>2007</v>
      </c>
      <c r="C60" t="s">
        <v>74</v>
      </c>
      <c r="D60">
        <v>15.5</v>
      </c>
    </row>
    <row r="61" spans="1:4" x14ac:dyDescent="0.45">
      <c r="A61" t="s">
        <v>56</v>
      </c>
      <c r="B61">
        <v>2007</v>
      </c>
      <c r="C61" t="s">
        <v>74</v>
      </c>
      <c r="D61">
        <v>374.02</v>
      </c>
    </row>
    <row r="62" spans="1:4" x14ac:dyDescent="0.45">
      <c r="A62" t="s">
        <v>57</v>
      </c>
      <c r="B62">
        <v>2007</v>
      </c>
      <c r="C62" t="s">
        <v>74</v>
      </c>
      <c r="D62">
        <v>12.35</v>
      </c>
    </row>
    <row r="63" spans="1:4" x14ac:dyDescent="0.45">
      <c r="A63" t="s">
        <v>38</v>
      </c>
      <c r="B63">
        <v>2007</v>
      </c>
      <c r="C63" t="s">
        <v>74</v>
      </c>
      <c r="D63">
        <v>14.48</v>
      </c>
    </row>
    <row r="64" spans="1:4" x14ac:dyDescent="0.45">
      <c r="A64" t="s">
        <v>58</v>
      </c>
      <c r="B64">
        <v>2007</v>
      </c>
      <c r="C64" t="s">
        <v>74</v>
      </c>
      <c r="D64">
        <v>0</v>
      </c>
    </row>
    <row r="65" spans="1:4" x14ac:dyDescent="0.45">
      <c r="A65" t="s">
        <v>91</v>
      </c>
      <c r="B65">
        <v>2007</v>
      </c>
      <c r="C65" t="s">
        <v>74</v>
      </c>
      <c r="D65">
        <v>0.66</v>
      </c>
    </row>
    <row r="66" spans="1:4" x14ac:dyDescent="0.45">
      <c r="A66" t="s">
        <v>32</v>
      </c>
      <c r="B66">
        <v>2008</v>
      </c>
      <c r="C66" t="s">
        <v>74</v>
      </c>
      <c r="D66">
        <v>19.79</v>
      </c>
    </row>
    <row r="67" spans="1:4" x14ac:dyDescent="0.45">
      <c r="A67" t="s">
        <v>34</v>
      </c>
      <c r="B67">
        <v>2008</v>
      </c>
      <c r="C67" t="s">
        <v>74</v>
      </c>
      <c r="D67">
        <v>11.96</v>
      </c>
    </row>
    <row r="68" spans="1:4" x14ac:dyDescent="0.45">
      <c r="A68" t="s">
        <v>36</v>
      </c>
      <c r="B68">
        <v>2008</v>
      </c>
      <c r="C68" t="s">
        <v>74</v>
      </c>
      <c r="D68">
        <v>28.78</v>
      </c>
    </row>
    <row r="69" spans="1:4" x14ac:dyDescent="0.45">
      <c r="A69" t="s">
        <v>56</v>
      </c>
      <c r="B69">
        <v>2008</v>
      </c>
      <c r="C69" t="s">
        <v>74</v>
      </c>
      <c r="D69">
        <v>369.56</v>
      </c>
    </row>
    <row r="70" spans="1:4" x14ac:dyDescent="0.45">
      <c r="A70" t="s">
        <v>57</v>
      </c>
      <c r="B70">
        <v>2008</v>
      </c>
      <c r="C70" t="s">
        <v>74</v>
      </c>
      <c r="D70">
        <v>13.97</v>
      </c>
    </row>
    <row r="71" spans="1:4" x14ac:dyDescent="0.45">
      <c r="A71" t="s">
        <v>38</v>
      </c>
      <c r="B71">
        <v>2008</v>
      </c>
      <c r="C71" t="s">
        <v>74</v>
      </c>
      <c r="D71">
        <v>17.940000000000001</v>
      </c>
    </row>
    <row r="72" spans="1:4" x14ac:dyDescent="0.45">
      <c r="A72" t="s">
        <v>58</v>
      </c>
      <c r="B72">
        <v>2008</v>
      </c>
      <c r="C72" t="s">
        <v>74</v>
      </c>
      <c r="D72">
        <v>0</v>
      </c>
    </row>
    <row r="73" spans="1:4" x14ac:dyDescent="0.45">
      <c r="A73" t="s">
        <v>91</v>
      </c>
      <c r="B73">
        <v>2008</v>
      </c>
      <c r="C73" t="s">
        <v>74</v>
      </c>
      <c r="D73">
        <v>1.18</v>
      </c>
    </row>
    <row r="74" spans="1:4" x14ac:dyDescent="0.45">
      <c r="A74" t="s">
        <v>32</v>
      </c>
      <c r="B74">
        <v>2009</v>
      </c>
      <c r="C74" t="s">
        <v>74</v>
      </c>
      <c r="D74">
        <v>22.88</v>
      </c>
    </row>
    <row r="75" spans="1:4" x14ac:dyDescent="0.45">
      <c r="A75" t="s">
        <v>34</v>
      </c>
      <c r="B75">
        <v>2009</v>
      </c>
      <c r="C75" t="s">
        <v>74</v>
      </c>
      <c r="D75">
        <v>9.9700000000000006</v>
      </c>
    </row>
    <row r="76" spans="1:4" x14ac:dyDescent="0.45">
      <c r="A76" t="s">
        <v>36</v>
      </c>
      <c r="B76">
        <v>2009</v>
      </c>
      <c r="C76" t="s">
        <v>74</v>
      </c>
      <c r="D76">
        <v>13.33</v>
      </c>
    </row>
    <row r="77" spans="1:4" x14ac:dyDescent="0.45">
      <c r="A77" t="s">
        <v>56</v>
      </c>
      <c r="B77">
        <v>2009</v>
      </c>
      <c r="C77" t="s">
        <v>74</v>
      </c>
      <c r="D77">
        <v>390.99</v>
      </c>
    </row>
    <row r="78" spans="1:4" x14ac:dyDescent="0.45">
      <c r="A78" t="s">
        <v>57</v>
      </c>
      <c r="B78">
        <v>2009</v>
      </c>
      <c r="C78" t="s">
        <v>74</v>
      </c>
      <c r="D78">
        <v>12.96</v>
      </c>
    </row>
    <row r="79" spans="1:4" x14ac:dyDescent="0.45">
      <c r="A79" t="s">
        <v>38</v>
      </c>
      <c r="B79">
        <v>2009</v>
      </c>
      <c r="C79" t="s">
        <v>74</v>
      </c>
      <c r="D79">
        <v>14.8</v>
      </c>
    </row>
    <row r="80" spans="1:4" x14ac:dyDescent="0.45">
      <c r="A80" t="s">
        <v>58</v>
      </c>
      <c r="B80">
        <v>2009</v>
      </c>
      <c r="C80" t="s">
        <v>74</v>
      </c>
      <c r="D80">
        <v>0</v>
      </c>
    </row>
    <row r="81" spans="1:4" x14ac:dyDescent="0.45">
      <c r="A81" t="s">
        <v>91</v>
      </c>
      <c r="B81">
        <v>2009</v>
      </c>
      <c r="C81" t="s">
        <v>74</v>
      </c>
      <c r="D81">
        <v>1.24</v>
      </c>
    </row>
    <row r="82" spans="1:4" x14ac:dyDescent="0.45">
      <c r="A82" t="s">
        <v>32</v>
      </c>
      <c r="B82">
        <v>2010</v>
      </c>
      <c r="C82" t="s">
        <v>74</v>
      </c>
      <c r="D82">
        <v>31.94</v>
      </c>
    </row>
    <row r="83" spans="1:4" x14ac:dyDescent="0.45">
      <c r="A83" t="s">
        <v>34</v>
      </c>
      <c r="B83">
        <v>2010</v>
      </c>
      <c r="C83" t="s">
        <v>74</v>
      </c>
      <c r="D83">
        <v>11.29</v>
      </c>
    </row>
    <row r="84" spans="1:4" x14ac:dyDescent="0.45">
      <c r="A84" t="s">
        <v>36</v>
      </c>
      <c r="B84">
        <v>2010</v>
      </c>
      <c r="C84" t="s">
        <v>74</v>
      </c>
      <c r="D84">
        <v>36.479999999999997</v>
      </c>
    </row>
    <row r="85" spans="1:4" x14ac:dyDescent="0.45">
      <c r="A85" t="s">
        <v>56</v>
      </c>
      <c r="B85">
        <v>2010</v>
      </c>
      <c r="C85" t="s">
        <v>74</v>
      </c>
      <c r="D85">
        <v>403.29</v>
      </c>
    </row>
    <row r="86" spans="1:4" x14ac:dyDescent="0.45">
      <c r="A86" t="s">
        <v>57</v>
      </c>
      <c r="B86">
        <v>2010</v>
      </c>
      <c r="C86" t="s">
        <v>74</v>
      </c>
      <c r="D86">
        <v>14.52</v>
      </c>
    </row>
    <row r="87" spans="1:4" x14ac:dyDescent="0.45">
      <c r="A87" t="s">
        <v>38</v>
      </c>
      <c r="B87">
        <v>2010</v>
      </c>
      <c r="C87" t="s">
        <v>74</v>
      </c>
      <c r="D87">
        <v>16.100000000000001</v>
      </c>
    </row>
    <row r="88" spans="1:4" x14ac:dyDescent="0.45">
      <c r="A88" t="s">
        <v>58</v>
      </c>
      <c r="B88">
        <v>2010</v>
      </c>
      <c r="C88" t="s">
        <v>74</v>
      </c>
      <c r="D88">
        <v>0</v>
      </c>
    </row>
    <row r="89" spans="1:4" x14ac:dyDescent="0.45">
      <c r="A89" t="s">
        <v>91</v>
      </c>
      <c r="B89">
        <v>2010</v>
      </c>
      <c r="C89" t="s">
        <v>74</v>
      </c>
      <c r="D89">
        <v>2.1800000000000002</v>
      </c>
    </row>
    <row r="90" spans="1:4" x14ac:dyDescent="0.45">
      <c r="A90" t="s">
        <v>32</v>
      </c>
      <c r="B90">
        <v>2011</v>
      </c>
      <c r="C90" t="s">
        <v>74</v>
      </c>
      <c r="D90">
        <v>32.630000000000003</v>
      </c>
    </row>
    <row r="91" spans="1:4" x14ac:dyDescent="0.45">
      <c r="A91" t="s">
        <v>34</v>
      </c>
      <c r="B91">
        <v>2011</v>
      </c>
      <c r="C91" t="s">
        <v>74</v>
      </c>
      <c r="D91">
        <v>12.6</v>
      </c>
    </row>
    <row r="92" spans="1:4" x14ac:dyDescent="0.45">
      <c r="A92" t="s">
        <v>36</v>
      </c>
      <c r="B92">
        <v>2011</v>
      </c>
      <c r="C92" t="s">
        <v>74</v>
      </c>
      <c r="D92">
        <v>25.1</v>
      </c>
    </row>
    <row r="93" spans="1:4" x14ac:dyDescent="0.45">
      <c r="A93" t="s">
        <v>56</v>
      </c>
      <c r="B93">
        <v>2011</v>
      </c>
      <c r="C93" t="s">
        <v>74</v>
      </c>
      <c r="D93">
        <v>428.33</v>
      </c>
    </row>
    <row r="94" spans="1:4" x14ac:dyDescent="0.45">
      <c r="A94" t="s">
        <v>57</v>
      </c>
      <c r="B94">
        <v>2011</v>
      </c>
      <c r="C94" t="s">
        <v>74</v>
      </c>
      <c r="D94">
        <v>15.66</v>
      </c>
    </row>
    <row r="95" spans="1:4" x14ac:dyDescent="0.45">
      <c r="A95" t="s">
        <v>38</v>
      </c>
      <c r="B95">
        <v>2011</v>
      </c>
      <c r="C95" t="s">
        <v>74</v>
      </c>
      <c r="D95">
        <v>14.74</v>
      </c>
    </row>
    <row r="96" spans="1:4" x14ac:dyDescent="0.45">
      <c r="A96" t="s">
        <v>58</v>
      </c>
      <c r="B96">
        <v>2011</v>
      </c>
      <c r="C96" t="s">
        <v>74</v>
      </c>
      <c r="D96">
        <v>0</v>
      </c>
    </row>
    <row r="97" spans="1:4" x14ac:dyDescent="0.45">
      <c r="A97" t="s">
        <v>91</v>
      </c>
      <c r="B97">
        <v>2011</v>
      </c>
      <c r="C97" t="s">
        <v>74</v>
      </c>
      <c r="D97">
        <v>2.7</v>
      </c>
    </row>
    <row r="98" spans="1:4" x14ac:dyDescent="0.45">
      <c r="A98" t="s">
        <v>32</v>
      </c>
      <c r="B98">
        <v>2012</v>
      </c>
      <c r="C98" t="s">
        <v>74</v>
      </c>
      <c r="D98">
        <v>35.770000000000003</v>
      </c>
    </row>
    <row r="99" spans="1:4" x14ac:dyDescent="0.45">
      <c r="A99" t="s">
        <v>34</v>
      </c>
      <c r="B99">
        <v>2012</v>
      </c>
      <c r="C99" t="s">
        <v>74</v>
      </c>
      <c r="D99">
        <v>14.47</v>
      </c>
    </row>
    <row r="100" spans="1:4" x14ac:dyDescent="0.45">
      <c r="A100" t="s">
        <v>36</v>
      </c>
      <c r="B100">
        <v>2012</v>
      </c>
      <c r="C100" t="s">
        <v>74</v>
      </c>
      <c r="D100">
        <v>46.76</v>
      </c>
    </row>
    <row r="101" spans="1:4" x14ac:dyDescent="0.45">
      <c r="A101" t="s">
        <v>56</v>
      </c>
      <c r="B101">
        <v>2012</v>
      </c>
      <c r="C101" t="s">
        <v>74</v>
      </c>
      <c r="D101">
        <v>415.34</v>
      </c>
    </row>
    <row r="102" spans="1:4" x14ac:dyDescent="0.45">
      <c r="A102" t="s">
        <v>57</v>
      </c>
      <c r="B102">
        <v>2012</v>
      </c>
      <c r="C102" t="s">
        <v>74</v>
      </c>
      <c r="D102">
        <v>16.04</v>
      </c>
    </row>
    <row r="103" spans="1:4" x14ac:dyDescent="0.45">
      <c r="A103" t="s">
        <v>38</v>
      </c>
      <c r="B103">
        <v>2012</v>
      </c>
      <c r="C103" t="s">
        <v>74</v>
      </c>
      <c r="D103">
        <v>19.07</v>
      </c>
    </row>
    <row r="104" spans="1:4" x14ac:dyDescent="0.45">
      <c r="A104" t="s">
        <v>58</v>
      </c>
      <c r="B104">
        <v>2012</v>
      </c>
      <c r="C104" t="s">
        <v>74</v>
      </c>
      <c r="D104">
        <v>0</v>
      </c>
    </row>
    <row r="105" spans="1:4" x14ac:dyDescent="0.45">
      <c r="A105" t="s">
        <v>91</v>
      </c>
      <c r="B105">
        <v>2012</v>
      </c>
      <c r="C105" t="s">
        <v>74</v>
      </c>
      <c r="D105">
        <v>5.05</v>
      </c>
    </row>
    <row r="106" spans="1:4" x14ac:dyDescent="0.45">
      <c r="A106" t="s">
        <v>32</v>
      </c>
      <c r="B106">
        <v>2013</v>
      </c>
      <c r="C106" t="s">
        <v>74</v>
      </c>
      <c r="D106">
        <v>40.97</v>
      </c>
    </row>
    <row r="107" spans="1:4" x14ac:dyDescent="0.45">
      <c r="A107" t="s">
        <v>34</v>
      </c>
      <c r="B107">
        <v>2013</v>
      </c>
      <c r="C107" t="s">
        <v>74</v>
      </c>
      <c r="D107">
        <v>21.97</v>
      </c>
    </row>
    <row r="108" spans="1:4" x14ac:dyDescent="0.45">
      <c r="A108" t="s">
        <v>36</v>
      </c>
      <c r="B108">
        <v>2013</v>
      </c>
      <c r="C108" t="s">
        <v>74</v>
      </c>
      <c r="D108">
        <v>69</v>
      </c>
    </row>
    <row r="109" spans="1:4" x14ac:dyDescent="0.45">
      <c r="A109" t="s">
        <v>56</v>
      </c>
      <c r="B109">
        <v>2013</v>
      </c>
      <c r="C109" t="s">
        <v>74</v>
      </c>
      <c r="D109">
        <v>390.99</v>
      </c>
    </row>
    <row r="110" spans="1:4" x14ac:dyDescent="0.45">
      <c r="A110" t="s">
        <v>57</v>
      </c>
      <c r="B110">
        <v>2013</v>
      </c>
      <c r="C110" t="s">
        <v>74</v>
      </c>
      <c r="D110">
        <v>15.45</v>
      </c>
    </row>
    <row r="111" spans="1:4" x14ac:dyDescent="0.45">
      <c r="A111" t="s">
        <v>38</v>
      </c>
      <c r="B111">
        <v>2013</v>
      </c>
      <c r="C111" t="s">
        <v>74</v>
      </c>
      <c r="D111">
        <v>25.87</v>
      </c>
    </row>
    <row r="112" spans="1:4" x14ac:dyDescent="0.45">
      <c r="A112" t="s">
        <v>58</v>
      </c>
      <c r="B112">
        <v>2013</v>
      </c>
      <c r="C112" t="s">
        <v>74</v>
      </c>
      <c r="D112">
        <v>0</v>
      </c>
    </row>
    <row r="113" spans="1:4" x14ac:dyDescent="0.45">
      <c r="A113" t="s">
        <v>91</v>
      </c>
      <c r="B113">
        <v>2013</v>
      </c>
      <c r="C113" t="s">
        <v>74</v>
      </c>
      <c r="D113">
        <v>6.58</v>
      </c>
    </row>
    <row r="114" spans="1:4" x14ac:dyDescent="0.45">
      <c r="A114" t="s">
        <v>32</v>
      </c>
      <c r="B114">
        <v>2014</v>
      </c>
      <c r="C114" t="s">
        <v>74</v>
      </c>
      <c r="D114">
        <v>47.08</v>
      </c>
    </row>
    <row r="115" spans="1:4" x14ac:dyDescent="0.45">
      <c r="A115" t="s">
        <v>34</v>
      </c>
      <c r="B115">
        <v>2014</v>
      </c>
      <c r="C115" t="s">
        <v>74</v>
      </c>
      <c r="D115">
        <v>26.9</v>
      </c>
    </row>
    <row r="116" spans="1:4" x14ac:dyDescent="0.45">
      <c r="A116" t="s">
        <v>36</v>
      </c>
      <c r="B116">
        <v>2014</v>
      </c>
      <c r="C116" t="s">
        <v>74</v>
      </c>
      <c r="D116">
        <v>81.069999999999993</v>
      </c>
    </row>
    <row r="117" spans="1:4" x14ac:dyDescent="0.45">
      <c r="A117" t="s">
        <v>56</v>
      </c>
      <c r="B117">
        <v>2014</v>
      </c>
      <c r="C117" t="s">
        <v>74</v>
      </c>
      <c r="D117">
        <v>373.44</v>
      </c>
    </row>
    <row r="118" spans="1:4" x14ac:dyDescent="0.45">
      <c r="A118" t="s">
        <v>57</v>
      </c>
      <c r="B118">
        <v>2014</v>
      </c>
      <c r="C118" t="s">
        <v>74</v>
      </c>
      <c r="D118">
        <v>15.38</v>
      </c>
    </row>
    <row r="119" spans="1:4" x14ac:dyDescent="0.45">
      <c r="A119" t="s">
        <v>38</v>
      </c>
      <c r="B119">
        <v>2014</v>
      </c>
      <c r="C119" t="s">
        <v>74</v>
      </c>
      <c r="D119">
        <v>34.450000000000003</v>
      </c>
    </row>
    <row r="120" spans="1:4" x14ac:dyDescent="0.45">
      <c r="A120" t="s">
        <v>58</v>
      </c>
      <c r="B120">
        <v>2014</v>
      </c>
      <c r="C120" t="s">
        <v>74</v>
      </c>
      <c r="D120">
        <v>0.02</v>
      </c>
    </row>
    <row r="121" spans="1:4" x14ac:dyDescent="0.45">
      <c r="A121" t="s">
        <v>91</v>
      </c>
      <c r="B121">
        <v>2014</v>
      </c>
      <c r="C121" t="s">
        <v>74</v>
      </c>
      <c r="D121">
        <v>12.21</v>
      </c>
    </row>
    <row r="122" spans="1:4" x14ac:dyDescent="0.45">
      <c r="A122" t="s">
        <v>32</v>
      </c>
      <c r="B122">
        <v>2015</v>
      </c>
      <c r="C122" t="s">
        <v>74</v>
      </c>
      <c r="D122">
        <v>49.88</v>
      </c>
    </row>
    <row r="123" spans="1:4" x14ac:dyDescent="0.45">
      <c r="A123" t="s">
        <v>34</v>
      </c>
      <c r="B123">
        <v>2015</v>
      </c>
      <c r="C123" t="s">
        <v>74</v>
      </c>
      <c r="D123">
        <v>26.98</v>
      </c>
    </row>
    <row r="124" spans="1:4" x14ac:dyDescent="0.45">
      <c r="A124" t="s">
        <v>36</v>
      </c>
      <c r="B124">
        <v>2015</v>
      </c>
      <c r="C124" t="s">
        <v>74</v>
      </c>
      <c r="D124">
        <v>79.489999999999995</v>
      </c>
    </row>
    <row r="125" spans="1:4" x14ac:dyDescent="0.45">
      <c r="A125" t="s">
        <v>56</v>
      </c>
      <c r="B125">
        <v>2015</v>
      </c>
      <c r="C125" t="s">
        <v>74</v>
      </c>
      <c r="D125">
        <v>359.74</v>
      </c>
    </row>
    <row r="126" spans="1:4" x14ac:dyDescent="0.45">
      <c r="A126" t="s">
        <v>57</v>
      </c>
      <c r="B126">
        <v>2015</v>
      </c>
      <c r="C126" t="s">
        <v>74</v>
      </c>
      <c r="D126">
        <v>14.73</v>
      </c>
    </row>
    <row r="127" spans="1:4" x14ac:dyDescent="0.45">
      <c r="A127" t="s">
        <v>38</v>
      </c>
      <c r="B127">
        <v>2015</v>
      </c>
      <c r="C127" t="s">
        <v>74</v>
      </c>
      <c r="D127">
        <v>28.71</v>
      </c>
    </row>
    <row r="128" spans="1:4" x14ac:dyDescent="0.45">
      <c r="A128" t="s">
        <v>58</v>
      </c>
      <c r="B128">
        <v>2015</v>
      </c>
      <c r="C128" t="s">
        <v>74</v>
      </c>
      <c r="D128">
        <v>0.06</v>
      </c>
    </row>
    <row r="129" spans="1:4" x14ac:dyDescent="0.45">
      <c r="A129" t="s">
        <v>91</v>
      </c>
      <c r="B129">
        <v>2015</v>
      </c>
      <c r="C129" t="s">
        <v>74</v>
      </c>
      <c r="D129">
        <v>21.63</v>
      </c>
    </row>
    <row r="130" spans="1:4" x14ac:dyDescent="0.45">
      <c r="A130" t="s">
        <v>32</v>
      </c>
      <c r="B130">
        <v>2016</v>
      </c>
      <c r="C130" t="s">
        <v>74</v>
      </c>
      <c r="D130">
        <v>51.33</v>
      </c>
    </row>
    <row r="131" spans="1:4" x14ac:dyDescent="0.45">
      <c r="A131" t="s">
        <v>34</v>
      </c>
      <c r="B131">
        <v>2016</v>
      </c>
      <c r="C131" t="s">
        <v>74</v>
      </c>
      <c r="D131">
        <v>25.67</v>
      </c>
    </row>
    <row r="132" spans="1:4" x14ac:dyDescent="0.45">
      <c r="A132" t="s">
        <v>36</v>
      </c>
      <c r="B132">
        <v>2016</v>
      </c>
      <c r="C132" t="s">
        <v>74</v>
      </c>
      <c r="D132">
        <v>56.48</v>
      </c>
    </row>
    <row r="133" spans="1:4" x14ac:dyDescent="0.45">
      <c r="A133" t="s">
        <v>56</v>
      </c>
      <c r="B133">
        <v>2016</v>
      </c>
      <c r="C133" t="s">
        <v>74</v>
      </c>
      <c r="D133">
        <v>380.91</v>
      </c>
    </row>
    <row r="134" spans="1:4" x14ac:dyDescent="0.45">
      <c r="A134" t="s">
        <v>57</v>
      </c>
      <c r="B134">
        <v>2016</v>
      </c>
      <c r="C134" t="s">
        <v>74</v>
      </c>
      <c r="D134">
        <v>15.86</v>
      </c>
    </row>
    <row r="135" spans="1:4" x14ac:dyDescent="0.45">
      <c r="A135" t="s">
        <v>38</v>
      </c>
      <c r="B135">
        <v>2016</v>
      </c>
      <c r="C135" t="s">
        <v>74</v>
      </c>
      <c r="D135">
        <v>15.06</v>
      </c>
    </row>
    <row r="136" spans="1:4" x14ac:dyDescent="0.45">
      <c r="A136" t="s">
        <v>58</v>
      </c>
      <c r="B136">
        <v>2016</v>
      </c>
      <c r="C136" t="s">
        <v>74</v>
      </c>
      <c r="D136">
        <v>0.09</v>
      </c>
    </row>
    <row r="137" spans="1:4" x14ac:dyDescent="0.45">
      <c r="A137" t="s">
        <v>91</v>
      </c>
      <c r="B137">
        <v>2016</v>
      </c>
      <c r="C137" t="s">
        <v>74</v>
      </c>
      <c r="D137">
        <v>33.49</v>
      </c>
    </row>
    <row r="138" spans="1:4" x14ac:dyDescent="0.45">
      <c r="A138" t="s">
        <v>32</v>
      </c>
      <c r="B138">
        <v>2017</v>
      </c>
      <c r="C138" t="s">
        <v>74</v>
      </c>
      <c r="D138">
        <v>52.91</v>
      </c>
    </row>
    <row r="139" spans="1:4" x14ac:dyDescent="0.45">
      <c r="A139" t="s">
        <v>34</v>
      </c>
      <c r="B139">
        <v>2017</v>
      </c>
      <c r="C139" t="s">
        <v>74</v>
      </c>
      <c r="D139">
        <v>22.85</v>
      </c>
    </row>
    <row r="140" spans="1:4" x14ac:dyDescent="0.45">
      <c r="A140" t="s">
        <v>36</v>
      </c>
      <c r="B140">
        <v>2017</v>
      </c>
      <c r="C140" t="s">
        <v>74</v>
      </c>
      <c r="D140">
        <v>65.59</v>
      </c>
    </row>
    <row r="141" spans="1:4" x14ac:dyDescent="0.45">
      <c r="A141" t="s">
        <v>56</v>
      </c>
      <c r="B141">
        <v>2017</v>
      </c>
      <c r="C141" t="s">
        <v>74</v>
      </c>
      <c r="D141">
        <v>370.91</v>
      </c>
    </row>
    <row r="142" spans="1:4" x14ac:dyDescent="0.45">
      <c r="A142" t="s">
        <v>57</v>
      </c>
      <c r="B142">
        <v>2017</v>
      </c>
      <c r="C142" t="s">
        <v>74</v>
      </c>
      <c r="D142">
        <v>15.74</v>
      </c>
    </row>
    <row r="143" spans="1:4" x14ac:dyDescent="0.45">
      <c r="A143" t="s">
        <v>38</v>
      </c>
      <c r="B143">
        <v>2017</v>
      </c>
      <c r="C143" t="s">
        <v>74</v>
      </c>
      <c r="D143">
        <v>18.12</v>
      </c>
    </row>
    <row r="144" spans="1:4" x14ac:dyDescent="0.45">
      <c r="A144" t="s">
        <v>58</v>
      </c>
      <c r="B144">
        <v>2017</v>
      </c>
      <c r="C144" t="s">
        <v>74</v>
      </c>
      <c r="D144">
        <v>0.83</v>
      </c>
    </row>
    <row r="145" spans="1:4" x14ac:dyDescent="0.45">
      <c r="A145" t="s">
        <v>91</v>
      </c>
      <c r="B145">
        <v>2017</v>
      </c>
      <c r="C145" t="s">
        <v>74</v>
      </c>
      <c r="D145">
        <v>42.37</v>
      </c>
    </row>
    <row r="146" spans="1:4" x14ac:dyDescent="0.45">
      <c r="A146" t="s">
        <v>32</v>
      </c>
      <c r="B146">
        <v>2018</v>
      </c>
      <c r="C146" t="s">
        <v>74</v>
      </c>
      <c r="D146">
        <v>54.38</v>
      </c>
    </row>
    <row r="147" spans="1:4" x14ac:dyDescent="0.45">
      <c r="A147" t="s">
        <v>34</v>
      </c>
      <c r="B147">
        <v>2018</v>
      </c>
      <c r="C147" t="s">
        <v>74</v>
      </c>
      <c r="D147">
        <v>20.8</v>
      </c>
    </row>
    <row r="148" spans="1:4" x14ac:dyDescent="0.45">
      <c r="A148" t="s">
        <v>36</v>
      </c>
      <c r="B148">
        <v>2018</v>
      </c>
      <c r="C148" t="s">
        <v>74</v>
      </c>
      <c r="D148">
        <v>54.62</v>
      </c>
    </row>
    <row r="149" spans="1:4" x14ac:dyDescent="0.45">
      <c r="A149" t="s">
        <v>56</v>
      </c>
      <c r="B149">
        <v>2018</v>
      </c>
      <c r="C149" t="s">
        <v>74</v>
      </c>
      <c r="D149">
        <v>388.97</v>
      </c>
    </row>
    <row r="150" spans="1:4" x14ac:dyDescent="0.45">
      <c r="A150" t="s">
        <v>57</v>
      </c>
      <c r="B150">
        <v>2018</v>
      </c>
      <c r="C150" t="s">
        <v>74</v>
      </c>
      <c r="D150">
        <v>15.67</v>
      </c>
    </row>
    <row r="151" spans="1:4" x14ac:dyDescent="0.45">
      <c r="A151" t="s">
        <v>38</v>
      </c>
      <c r="B151">
        <v>2018</v>
      </c>
      <c r="C151" t="s">
        <v>74</v>
      </c>
      <c r="D151">
        <v>15.01</v>
      </c>
    </row>
    <row r="152" spans="1:4" x14ac:dyDescent="0.45">
      <c r="A152" t="s">
        <v>58</v>
      </c>
      <c r="B152">
        <v>2018</v>
      </c>
      <c r="C152" t="s">
        <v>74</v>
      </c>
      <c r="D152">
        <v>3.46</v>
      </c>
    </row>
    <row r="153" spans="1:4" x14ac:dyDescent="0.45">
      <c r="A153" t="s">
        <v>91</v>
      </c>
      <c r="B153">
        <v>2018</v>
      </c>
      <c r="C153" t="s">
        <v>74</v>
      </c>
      <c r="D153">
        <v>48.48</v>
      </c>
    </row>
    <row r="154" spans="1:4" x14ac:dyDescent="0.45">
      <c r="A154" t="s">
        <v>32</v>
      </c>
      <c r="B154">
        <v>2019</v>
      </c>
      <c r="C154" t="s">
        <v>74</v>
      </c>
      <c r="D154">
        <v>54.92</v>
      </c>
    </row>
    <row r="155" spans="1:4" x14ac:dyDescent="0.45">
      <c r="A155" t="s">
        <v>34</v>
      </c>
      <c r="B155">
        <v>2019</v>
      </c>
      <c r="C155" t="s">
        <v>74</v>
      </c>
      <c r="D155">
        <v>21.68</v>
      </c>
    </row>
    <row r="156" spans="1:4" x14ac:dyDescent="0.45">
      <c r="A156" t="s">
        <v>36</v>
      </c>
      <c r="B156">
        <v>2019</v>
      </c>
      <c r="C156" t="s">
        <v>74</v>
      </c>
      <c r="D156">
        <v>65.959999999999994</v>
      </c>
    </row>
    <row r="157" spans="1:4" x14ac:dyDescent="0.45">
      <c r="A157" t="s">
        <v>56</v>
      </c>
      <c r="B157">
        <v>2019</v>
      </c>
      <c r="C157" t="s">
        <v>74</v>
      </c>
      <c r="D157">
        <v>397.88</v>
      </c>
    </row>
    <row r="158" spans="1:4" x14ac:dyDescent="0.45">
      <c r="A158" t="s">
        <v>57</v>
      </c>
      <c r="B158">
        <v>2019</v>
      </c>
      <c r="C158" t="s">
        <v>74</v>
      </c>
      <c r="D158">
        <v>16.13</v>
      </c>
    </row>
    <row r="159" spans="1:4" x14ac:dyDescent="0.45">
      <c r="A159" t="s">
        <v>38</v>
      </c>
      <c r="B159">
        <v>2019</v>
      </c>
      <c r="C159" t="s">
        <v>74</v>
      </c>
      <c r="D159">
        <v>14.12</v>
      </c>
    </row>
    <row r="160" spans="1:4" x14ac:dyDescent="0.45">
      <c r="A160" t="s">
        <v>58</v>
      </c>
      <c r="B160">
        <v>2019</v>
      </c>
      <c r="C160" t="s">
        <v>74</v>
      </c>
      <c r="D160">
        <v>6.65</v>
      </c>
    </row>
    <row r="161" spans="1:4" x14ac:dyDescent="0.45">
      <c r="A161" t="s">
        <v>91</v>
      </c>
      <c r="B161">
        <v>2019</v>
      </c>
      <c r="C161" t="s">
        <v>74</v>
      </c>
      <c r="D161">
        <v>55.99</v>
      </c>
    </row>
    <row r="162" spans="1:4" x14ac:dyDescent="0.45">
      <c r="A162" t="s">
        <v>32</v>
      </c>
      <c r="B162">
        <v>2020</v>
      </c>
      <c r="C162" t="s">
        <v>74</v>
      </c>
      <c r="D162">
        <v>58.74</v>
      </c>
    </row>
    <row r="163" spans="1:4" x14ac:dyDescent="0.45">
      <c r="A163" t="s">
        <v>34</v>
      </c>
      <c r="B163">
        <v>2020</v>
      </c>
      <c r="C163" t="s">
        <v>74</v>
      </c>
      <c r="D163">
        <v>17.75</v>
      </c>
    </row>
    <row r="164" spans="1:4" x14ac:dyDescent="0.45">
      <c r="A164" t="s">
        <v>36</v>
      </c>
      <c r="B164">
        <v>2020</v>
      </c>
      <c r="C164" t="s">
        <v>74</v>
      </c>
      <c r="D164">
        <v>59.48</v>
      </c>
    </row>
    <row r="165" spans="1:4" x14ac:dyDescent="0.45">
      <c r="A165" t="s">
        <v>56</v>
      </c>
      <c r="B165">
        <v>2020</v>
      </c>
      <c r="C165" t="s">
        <v>74</v>
      </c>
      <c r="D165">
        <v>396.38</v>
      </c>
    </row>
    <row r="166" spans="1:4" x14ac:dyDescent="0.45">
      <c r="A166" t="s">
        <v>57</v>
      </c>
      <c r="B166">
        <v>2020</v>
      </c>
      <c r="C166" t="s">
        <v>74</v>
      </c>
      <c r="D166">
        <v>14.05</v>
      </c>
    </row>
    <row r="167" spans="1:4" x14ac:dyDescent="0.45">
      <c r="A167" t="s">
        <v>38</v>
      </c>
      <c r="B167">
        <v>2020</v>
      </c>
      <c r="C167" t="s">
        <v>74</v>
      </c>
      <c r="D167">
        <v>14.56</v>
      </c>
    </row>
    <row r="168" spans="1:4" x14ac:dyDescent="0.45">
      <c r="A168" t="s">
        <v>58</v>
      </c>
      <c r="B168">
        <v>2020</v>
      </c>
      <c r="C168" t="s">
        <v>74</v>
      </c>
      <c r="D168">
        <v>10.75</v>
      </c>
    </row>
    <row r="169" spans="1:4" x14ac:dyDescent="0.45">
      <c r="A169" t="s">
        <v>91</v>
      </c>
      <c r="B169">
        <v>2020</v>
      </c>
      <c r="C169" t="s">
        <v>74</v>
      </c>
      <c r="D169">
        <v>57.05</v>
      </c>
    </row>
    <row r="170" spans="1:4" x14ac:dyDescent="0.45">
      <c r="A170" t="s">
        <v>32</v>
      </c>
      <c r="B170">
        <v>2021</v>
      </c>
      <c r="C170" t="s">
        <v>74</v>
      </c>
      <c r="D170">
        <v>55.72</v>
      </c>
    </row>
    <row r="171" spans="1:4" x14ac:dyDescent="0.45">
      <c r="A171" t="s">
        <v>34</v>
      </c>
      <c r="B171">
        <v>2021</v>
      </c>
      <c r="C171" t="s">
        <v>74</v>
      </c>
      <c r="D171">
        <v>24.24</v>
      </c>
    </row>
    <row r="172" spans="1:4" x14ac:dyDescent="0.45">
      <c r="A172" t="s">
        <v>36</v>
      </c>
      <c r="B172">
        <v>2021</v>
      </c>
      <c r="C172" t="s">
        <v>74</v>
      </c>
      <c r="D172">
        <v>86.96</v>
      </c>
    </row>
    <row r="173" spans="1:4" x14ac:dyDescent="0.45">
      <c r="A173" t="s">
        <v>56</v>
      </c>
      <c r="B173">
        <v>2021</v>
      </c>
      <c r="C173" t="s">
        <v>74</v>
      </c>
      <c r="D173">
        <v>362.82</v>
      </c>
    </row>
    <row r="174" spans="1:4" x14ac:dyDescent="0.45">
      <c r="A174" t="s">
        <v>57</v>
      </c>
      <c r="B174">
        <v>2021</v>
      </c>
      <c r="C174" t="s">
        <v>74</v>
      </c>
      <c r="D174">
        <v>14.7</v>
      </c>
    </row>
    <row r="175" spans="1:4" x14ac:dyDescent="0.45">
      <c r="A175" t="s">
        <v>38</v>
      </c>
      <c r="B175">
        <v>2021</v>
      </c>
      <c r="C175" t="s">
        <v>74</v>
      </c>
      <c r="D175">
        <v>22.63</v>
      </c>
    </row>
    <row r="176" spans="1:4" x14ac:dyDescent="0.45">
      <c r="A176" t="s">
        <v>58</v>
      </c>
      <c r="B176">
        <v>2021</v>
      </c>
      <c r="C176" t="s">
        <v>74</v>
      </c>
      <c r="D176">
        <v>16.75</v>
      </c>
    </row>
    <row r="177" spans="1:4" x14ac:dyDescent="0.45">
      <c r="A177" t="s">
        <v>91</v>
      </c>
      <c r="B177">
        <v>2021</v>
      </c>
      <c r="C177" t="s">
        <v>74</v>
      </c>
      <c r="D177">
        <v>72.290000000000006</v>
      </c>
    </row>
    <row r="178" spans="1:4" x14ac:dyDescent="0.45">
      <c r="A178" t="s">
        <v>32</v>
      </c>
      <c r="B178">
        <v>2022</v>
      </c>
      <c r="C178" t="s">
        <v>74</v>
      </c>
      <c r="D178">
        <v>55.03</v>
      </c>
    </row>
    <row r="179" spans="1:4" x14ac:dyDescent="0.45">
      <c r="A179" t="s">
        <v>34</v>
      </c>
      <c r="B179">
        <v>2022</v>
      </c>
      <c r="C179" t="s">
        <v>74</v>
      </c>
      <c r="D179">
        <v>14.2</v>
      </c>
    </row>
    <row r="180" spans="1:4" x14ac:dyDescent="0.45">
      <c r="A180" t="s">
        <v>36</v>
      </c>
      <c r="B180">
        <v>2022</v>
      </c>
      <c r="C180" t="s">
        <v>74</v>
      </c>
      <c r="D180">
        <v>42.11</v>
      </c>
    </row>
    <row r="181" spans="1:4" x14ac:dyDescent="0.45">
      <c r="A181" t="s">
        <v>56</v>
      </c>
      <c r="B181">
        <v>2022</v>
      </c>
      <c r="C181" t="s">
        <v>74</v>
      </c>
      <c r="D181">
        <v>427.11</v>
      </c>
    </row>
    <row r="182" spans="1:4" x14ac:dyDescent="0.45">
      <c r="A182" t="s">
        <v>57</v>
      </c>
      <c r="B182">
        <v>2022</v>
      </c>
      <c r="C182" t="s">
        <v>74</v>
      </c>
      <c r="D182">
        <v>14.56</v>
      </c>
    </row>
    <row r="183" spans="1:4" x14ac:dyDescent="0.45">
      <c r="A183" t="s">
        <v>38</v>
      </c>
      <c r="B183">
        <v>2022</v>
      </c>
      <c r="C183" t="s">
        <v>74</v>
      </c>
      <c r="D183">
        <v>12.4</v>
      </c>
    </row>
    <row r="184" spans="1:4" x14ac:dyDescent="0.45">
      <c r="A184" t="s">
        <v>58</v>
      </c>
      <c r="B184">
        <v>2022</v>
      </c>
      <c r="C184" t="s">
        <v>74</v>
      </c>
      <c r="D184">
        <v>30.13</v>
      </c>
    </row>
    <row r="185" spans="1:4" x14ac:dyDescent="0.45">
      <c r="A185" t="s">
        <v>91</v>
      </c>
      <c r="B185">
        <v>2022</v>
      </c>
      <c r="C185" t="s">
        <v>74</v>
      </c>
      <c r="D185">
        <v>81.63</v>
      </c>
    </row>
    <row r="186" spans="1:4" x14ac:dyDescent="0.45">
      <c r="A186" t="s">
        <v>32</v>
      </c>
      <c r="B186">
        <v>2023</v>
      </c>
      <c r="C186" t="s">
        <v>74</v>
      </c>
      <c r="D186">
        <v>55.83</v>
      </c>
    </row>
    <row r="187" spans="1:4" x14ac:dyDescent="0.45">
      <c r="A187" t="s">
        <v>34</v>
      </c>
      <c r="B187">
        <v>2023</v>
      </c>
      <c r="C187" t="s">
        <v>74</v>
      </c>
      <c r="D187">
        <v>14.17</v>
      </c>
    </row>
    <row r="188" spans="1:4" x14ac:dyDescent="0.45">
      <c r="A188" t="s">
        <v>36</v>
      </c>
      <c r="B188">
        <v>2023</v>
      </c>
      <c r="C188" t="s">
        <v>74</v>
      </c>
      <c r="D188">
        <v>37.71</v>
      </c>
    </row>
    <row r="189" spans="1:4" x14ac:dyDescent="0.45">
      <c r="A189" t="s">
        <v>56</v>
      </c>
      <c r="B189">
        <v>2023</v>
      </c>
      <c r="C189" t="s">
        <v>74</v>
      </c>
      <c r="D189">
        <v>428.65</v>
      </c>
    </row>
    <row r="190" spans="1:4" x14ac:dyDescent="0.45">
      <c r="A190" t="s">
        <v>57</v>
      </c>
      <c r="B190">
        <v>2023</v>
      </c>
      <c r="C190" t="s">
        <v>74</v>
      </c>
      <c r="D190">
        <v>14.51</v>
      </c>
    </row>
    <row r="191" spans="1:4" x14ac:dyDescent="0.45">
      <c r="A191" t="s">
        <v>38</v>
      </c>
      <c r="B191">
        <v>2023</v>
      </c>
      <c r="C191" t="s">
        <v>74</v>
      </c>
      <c r="D191">
        <v>12.13</v>
      </c>
    </row>
    <row r="192" spans="1:4" x14ac:dyDescent="0.45">
      <c r="A192" t="s">
        <v>58</v>
      </c>
      <c r="B192">
        <v>2023</v>
      </c>
      <c r="C192" t="s">
        <v>74</v>
      </c>
      <c r="D192">
        <v>51.48</v>
      </c>
    </row>
    <row r="193" spans="1:4" x14ac:dyDescent="0.45">
      <c r="A193" t="s">
        <v>91</v>
      </c>
      <c r="B193">
        <v>2023</v>
      </c>
      <c r="C193" t="s">
        <v>74</v>
      </c>
      <c r="D193">
        <v>95.51</v>
      </c>
    </row>
    <row r="194" spans="1:4" x14ac:dyDescent="0.45">
      <c r="A194" t="s">
        <v>32</v>
      </c>
      <c r="B194">
        <v>2000</v>
      </c>
      <c r="C194" t="s">
        <v>75</v>
      </c>
      <c r="D194">
        <v>2.66</v>
      </c>
    </row>
    <row r="195" spans="1:4" x14ac:dyDescent="0.45">
      <c r="A195" t="s">
        <v>34</v>
      </c>
      <c r="B195">
        <v>2000</v>
      </c>
      <c r="C195" t="s">
        <v>75</v>
      </c>
      <c r="D195">
        <v>1.37</v>
      </c>
    </row>
    <row r="196" spans="1:4" x14ac:dyDescent="0.45">
      <c r="A196" t="s">
        <v>36</v>
      </c>
      <c r="B196">
        <v>2000</v>
      </c>
      <c r="C196" t="s">
        <v>75</v>
      </c>
      <c r="D196">
        <v>4.9000000000000004</v>
      </c>
    </row>
    <row r="197" spans="1:4" x14ac:dyDescent="0.45">
      <c r="A197" t="s">
        <v>56</v>
      </c>
      <c r="B197">
        <v>2000</v>
      </c>
      <c r="C197" t="s">
        <v>75</v>
      </c>
      <c r="D197">
        <v>61.06</v>
      </c>
    </row>
    <row r="198" spans="1:4" x14ac:dyDescent="0.45">
      <c r="A198" t="s">
        <v>57</v>
      </c>
      <c r="B198">
        <v>2000</v>
      </c>
      <c r="C198" t="s">
        <v>75</v>
      </c>
      <c r="D198">
        <v>1.97</v>
      </c>
    </row>
    <row r="199" spans="1:4" x14ac:dyDescent="0.45">
      <c r="A199" t="s">
        <v>38</v>
      </c>
      <c r="B199">
        <v>2000</v>
      </c>
      <c r="C199" t="s">
        <v>75</v>
      </c>
      <c r="D199">
        <v>2.09</v>
      </c>
    </row>
    <row r="200" spans="1:4" x14ac:dyDescent="0.45">
      <c r="A200" t="s">
        <v>58</v>
      </c>
      <c r="B200">
        <v>2000</v>
      </c>
      <c r="C200" t="s">
        <v>75</v>
      </c>
      <c r="D200">
        <v>0</v>
      </c>
    </row>
    <row r="201" spans="1:4" x14ac:dyDescent="0.45">
      <c r="A201" t="s">
        <v>91</v>
      </c>
      <c r="B201">
        <v>2000</v>
      </c>
      <c r="C201" t="s">
        <v>75</v>
      </c>
      <c r="D201">
        <v>0.02</v>
      </c>
    </row>
    <row r="202" spans="1:4" x14ac:dyDescent="0.45">
      <c r="A202" t="s">
        <v>32</v>
      </c>
      <c r="B202">
        <v>2001</v>
      </c>
      <c r="C202" t="s">
        <v>75</v>
      </c>
      <c r="D202">
        <v>2.66</v>
      </c>
    </row>
    <row r="203" spans="1:4" x14ac:dyDescent="0.45">
      <c r="A203" t="s">
        <v>34</v>
      </c>
      <c r="B203">
        <v>2001</v>
      </c>
      <c r="C203" t="s">
        <v>75</v>
      </c>
      <c r="D203">
        <v>1.37</v>
      </c>
    </row>
    <row r="204" spans="1:4" x14ac:dyDescent="0.45">
      <c r="A204" t="s">
        <v>36</v>
      </c>
      <c r="B204">
        <v>2001</v>
      </c>
      <c r="C204" t="s">
        <v>75</v>
      </c>
      <c r="D204">
        <v>4.8099999999999996</v>
      </c>
    </row>
    <row r="205" spans="1:4" x14ac:dyDescent="0.45">
      <c r="A205" t="s">
        <v>56</v>
      </c>
      <c r="B205">
        <v>2001</v>
      </c>
      <c r="C205" t="s">
        <v>75</v>
      </c>
      <c r="D205">
        <v>62.41</v>
      </c>
    </row>
    <row r="206" spans="1:4" x14ac:dyDescent="0.45">
      <c r="A206" t="s">
        <v>57</v>
      </c>
      <c r="B206">
        <v>2001</v>
      </c>
      <c r="C206" t="s">
        <v>75</v>
      </c>
      <c r="D206">
        <v>1.97</v>
      </c>
    </row>
    <row r="207" spans="1:4" x14ac:dyDescent="0.45">
      <c r="A207" t="s">
        <v>38</v>
      </c>
      <c r="B207">
        <v>2001</v>
      </c>
      <c r="C207" t="s">
        <v>75</v>
      </c>
      <c r="D207">
        <v>2.0499999999999998</v>
      </c>
    </row>
    <row r="208" spans="1:4" x14ac:dyDescent="0.45">
      <c r="A208" t="s">
        <v>58</v>
      </c>
      <c r="B208">
        <v>2001</v>
      </c>
      <c r="C208" t="s">
        <v>75</v>
      </c>
      <c r="D208">
        <v>0</v>
      </c>
    </row>
    <row r="209" spans="1:4" x14ac:dyDescent="0.45">
      <c r="A209" t="s">
        <v>91</v>
      </c>
      <c r="B209">
        <v>2001</v>
      </c>
      <c r="C209" t="s">
        <v>75</v>
      </c>
      <c r="D209">
        <v>0.02</v>
      </c>
    </row>
    <row r="210" spans="1:4" x14ac:dyDescent="0.45">
      <c r="A210" t="s">
        <v>32</v>
      </c>
      <c r="B210">
        <v>2002</v>
      </c>
      <c r="C210" t="s">
        <v>75</v>
      </c>
      <c r="D210">
        <v>2.67</v>
      </c>
    </row>
    <row r="211" spans="1:4" x14ac:dyDescent="0.45">
      <c r="A211" t="s">
        <v>34</v>
      </c>
      <c r="B211">
        <v>2002</v>
      </c>
      <c r="C211" t="s">
        <v>75</v>
      </c>
      <c r="D211">
        <v>1.37</v>
      </c>
    </row>
    <row r="212" spans="1:4" x14ac:dyDescent="0.45">
      <c r="A212" t="s">
        <v>36</v>
      </c>
      <c r="B212">
        <v>2002</v>
      </c>
      <c r="C212" t="s">
        <v>75</v>
      </c>
      <c r="D212">
        <v>6.91</v>
      </c>
    </row>
    <row r="213" spans="1:4" x14ac:dyDescent="0.45">
      <c r="A213" t="s">
        <v>56</v>
      </c>
      <c r="B213">
        <v>2002</v>
      </c>
      <c r="C213" t="s">
        <v>75</v>
      </c>
      <c r="D213">
        <v>64.47</v>
      </c>
    </row>
    <row r="214" spans="1:4" x14ac:dyDescent="0.45">
      <c r="A214" t="s">
        <v>57</v>
      </c>
      <c r="B214">
        <v>2002</v>
      </c>
      <c r="C214" t="s">
        <v>75</v>
      </c>
      <c r="D214">
        <v>2.0099999999999998</v>
      </c>
    </row>
    <row r="215" spans="1:4" x14ac:dyDescent="0.45">
      <c r="A215" t="s">
        <v>38</v>
      </c>
      <c r="B215">
        <v>2002</v>
      </c>
      <c r="C215" t="s">
        <v>75</v>
      </c>
      <c r="D215">
        <v>3.04</v>
      </c>
    </row>
    <row r="216" spans="1:4" x14ac:dyDescent="0.45">
      <c r="A216" t="s">
        <v>58</v>
      </c>
      <c r="B216">
        <v>2002</v>
      </c>
      <c r="C216" t="s">
        <v>75</v>
      </c>
      <c r="D216">
        <v>0</v>
      </c>
    </row>
    <row r="217" spans="1:4" x14ac:dyDescent="0.45">
      <c r="A217" t="s">
        <v>91</v>
      </c>
      <c r="B217">
        <v>2002</v>
      </c>
      <c r="C217" t="s">
        <v>75</v>
      </c>
      <c r="D217">
        <v>0.02</v>
      </c>
    </row>
    <row r="218" spans="1:4" x14ac:dyDescent="0.45">
      <c r="A218" t="s">
        <v>32</v>
      </c>
      <c r="B218">
        <v>2003</v>
      </c>
      <c r="C218" t="s">
        <v>75</v>
      </c>
      <c r="D218">
        <v>2.7</v>
      </c>
    </row>
    <row r="219" spans="1:4" x14ac:dyDescent="0.45">
      <c r="A219" t="s">
        <v>34</v>
      </c>
      <c r="B219">
        <v>2003</v>
      </c>
      <c r="C219" t="s">
        <v>75</v>
      </c>
      <c r="D219">
        <v>1.37</v>
      </c>
    </row>
    <row r="220" spans="1:4" x14ac:dyDescent="0.45">
      <c r="A220" t="s">
        <v>36</v>
      </c>
      <c r="B220">
        <v>2003</v>
      </c>
      <c r="C220" t="s">
        <v>75</v>
      </c>
      <c r="D220">
        <v>8.4499999999999993</v>
      </c>
    </row>
    <row r="221" spans="1:4" x14ac:dyDescent="0.45">
      <c r="A221" t="s">
        <v>56</v>
      </c>
      <c r="B221">
        <v>2003</v>
      </c>
      <c r="C221" t="s">
        <v>75</v>
      </c>
      <c r="D221">
        <v>67.7</v>
      </c>
    </row>
    <row r="222" spans="1:4" x14ac:dyDescent="0.45">
      <c r="A222" t="s">
        <v>57</v>
      </c>
      <c r="B222">
        <v>2003</v>
      </c>
      <c r="C222" t="s">
        <v>75</v>
      </c>
      <c r="D222">
        <v>2.0099999999999998</v>
      </c>
    </row>
    <row r="223" spans="1:4" x14ac:dyDescent="0.45">
      <c r="A223" t="s">
        <v>38</v>
      </c>
      <c r="B223">
        <v>2003</v>
      </c>
      <c r="C223" t="s">
        <v>75</v>
      </c>
      <c r="D223">
        <v>3.71</v>
      </c>
    </row>
    <row r="224" spans="1:4" x14ac:dyDescent="0.45">
      <c r="A224" t="s">
        <v>58</v>
      </c>
      <c r="B224">
        <v>2003</v>
      </c>
      <c r="C224" t="s">
        <v>75</v>
      </c>
      <c r="D224">
        <v>0</v>
      </c>
    </row>
    <row r="225" spans="1:4" x14ac:dyDescent="0.45">
      <c r="A225" t="s">
        <v>91</v>
      </c>
      <c r="B225">
        <v>2003</v>
      </c>
      <c r="C225" t="s">
        <v>75</v>
      </c>
      <c r="D225">
        <v>0.02</v>
      </c>
    </row>
    <row r="226" spans="1:4" x14ac:dyDescent="0.45">
      <c r="A226" t="s">
        <v>32</v>
      </c>
      <c r="B226">
        <v>2004</v>
      </c>
      <c r="C226" t="s">
        <v>75</v>
      </c>
      <c r="D226">
        <v>3.12</v>
      </c>
    </row>
    <row r="227" spans="1:4" x14ac:dyDescent="0.45">
      <c r="A227" t="s">
        <v>34</v>
      </c>
      <c r="B227">
        <v>2004</v>
      </c>
      <c r="C227" t="s">
        <v>75</v>
      </c>
      <c r="D227">
        <v>1.37</v>
      </c>
    </row>
    <row r="228" spans="1:4" x14ac:dyDescent="0.45">
      <c r="A228" t="s">
        <v>36</v>
      </c>
      <c r="B228">
        <v>2004</v>
      </c>
      <c r="C228" t="s">
        <v>75</v>
      </c>
      <c r="D228">
        <v>11.76</v>
      </c>
    </row>
    <row r="229" spans="1:4" x14ac:dyDescent="0.45">
      <c r="A229" t="s">
        <v>56</v>
      </c>
      <c r="B229">
        <v>2004</v>
      </c>
      <c r="C229" t="s">
        <v>75</v>
      </c>
      <c r="D229">
        <v>69.09</v>
      </c>
    </row>
    <row r="230" spans="1:4" x14ac:dyDescent="0.45">
      <c r="A230" t="s">
        <v>57</v>
      </c>
      <c r="B230">
        <v>2004</v>
      </c>
      <c r="C230" t="s">
        <v>75</v>
      </c>
      <c r="D230">
        <v>2.0099999999999998</v>
      </c>
    </row>
    <row r="231" spans="1:4" x14ac:dyDescent="0.45">
      <c r="A231" t="s">
        <v>38</v>
      </c>
      <c r="B231">
        <v>2004</v>
      </c>
      <c r="C231" t="s">
        <v>75</v>
      </c>
      <c r="D231">
        <v>3.48</v>
      </c>
    </row>
    <row r="232" spans="1:4" x14ac:dyDescent="0.45">
      <c r="A232" t="s">
        <v>58</v>
      </c>
      <c r="B232">
        <v>2004</v>
      </c>
      <c r="C232" t="s">
        <v>75</v>
      </c>
      <c r="D232">
        <v>0</v>
      </c>
    </row>
    <row r="233" spans="1:4" x14ac:dyDescent="0.45">
      <c r="A233" t="s">
        <v>91</v>
      </c>
      <c r="B233">
        <v>2004</v>
      </c>
      <c r="C233" t="s">
        <v>75</v>
      </c>
      <c r="D233">
        <v>0.02</v>
      </c>
    </row>
    <row r="234" spans="1:4" x14ac:dyDescent="0.45">
      <c r="A234" t="s">
        <v>32</v>
      </c>
      <c r="B234">
        <v>2005</v>
      </c>
      <c r="C234" t="s">
        <v>75</v>
      </c>
      <c r="D234">
        <v>3.34</v>
      </c>
    </row>
    <row r="235" spans="1:4" x14ac:dyDescent="0.45">
      <c r="A235" t="s">
        <v>34</v>
      </c>
      <c r="B235">
        <v>2005</v>
      </c>
      <c r="C235" t="s">
        <v>75</v>
      </c>
      <c r="D235">
        <v>1.37</v>
      </c>
    </row>
    <row r="236" spans="1:4" x14ac:dyDescent="0.45">
      <c r="A236" t="s">
        <v>36</v>
      </c>
      <c r="B236">
        <v>2005</v>
      </c>
      <c r="C236" t="s">
        <v>75</v>
      </c>
      <c r="D236">
        <v>11.69</v>
      </c>
    </row>
    <row r="237" spans="1:4" x14ac:dyDescent="0.45">
      <c r="A237" t="s">
        <v>56</v>
      </c>
      <c r="B237">
        <v>2005</v>
      </c>
      <c r="C237" t="s">
        <v>75</v>
      </c>
      <c r="D237">
        <v>71.06</v>
      </c>
    </row>
    <row r="238" spans="1:4" x14ac:dyDescent="0.45">
      <c r="A238" t="s">
        <v>57</v>
      </c>
      <c r="B238">
        <v>2005</v>
      </c>
      <c r="C238" t="s">
        <v>75</v>
      </c>
      <c r="D238">
        <v>2.0099999999999998</v>
      </c>
    </row>
    <row r="239" spans="1:4" x14ac:dyDescent="0.45">
      <c r="A239" t="s">
        <v>38</v>
      </c>
      <c r="B239">
        <v>2005</v>
      </c>
      <c r="C239" t="s">
        <v>75</v>
      </c>
      <c r="D239">
        <v>3.57</v>
      </c>
    </row>
    <row r="240" spans="1:4" x14ac:dyDescent="0.45">
      <c r="A240" t="s">
        <v>58</v>
      </c>
      <c r="B240">
        <v>2005</v>
      </c>
      <c r="C240" t="s">
        <v>75</v>
      </c>
      <c r="D240">
        <v>0</v>
      </c>
    </row>
    <row r="241" spans="1:4" x14ac:dyDescent="0.45">
      <c r="A241" t="s">
        <v>91</v>
      </c>
      <c r="B241">
        <v>2005</v>
      </c>
      <c r="C241" t="s">
        <v>75</v>
      </c>
      <c r="D241">
        <v>0.03</v>
      </c>
    </row>
    <row r="242" spans="1:4" x14ac:dyDescent="0.45">
      <c r="A242" t="s">
        <v>32</v>
      </c>
      <c r="B242">
        <v>2006</v>
      </c>
      <c r="C242" t="s">
        <v>75</v>
      </c>
      <c r="D242">
        <v>3.7</v>
      </c>
    </row>
    <row r="243" spans="1:4" x14ac:dyDescent="0.45">
      <c r="A243" t="s">
        <v>34</v>
      </c>
      <c r="B243">
        <v>2006</v>
      </c>
      <c r="C243" t="s">
        <v>75</v>
      </c>
      <c r="D243">
        <v>1.37</v>
      </c>
    </row>
    <row r="244" spans="1:4" x14ac:dyDescent="0.45">
      <c r="A244" t="s">
        <v>36</v>
      </c>
      <c r="B244">
        <v>2006</v>
      </c>
      <c r="C244" t="s">
        <v>75</v>
      </c>
      <c r="D244">
        <v>11.74</v>
      </c>
    </row>
    <row r="245" spans="1:4" x14ac:dyDescent="0.45">
      <c r="A245" t="s">
        <v>56</v>
      </c>
      <c r="B245">
        <v>2006</v>
      </c>
      <c r="C245" t="s">
        <v>75</v>
      </c>
      <c r="D245">
        <v>73.680000000000007</v>
      </c>
    </row>
    <row r="246" spans="1:4" x14ac:dyDescent="0.45">
      <c r="A246" t="s">
        <v>57</v>
      </c>
      <c r="B246">
        <v>2006</v>
      </c>
      <c r="C246" t="s">
        <v>75</v>
      </c>
      <c r="D246">
        <v>2.0099999999999998</v>
      </c>
    </row>
    <row r="247" spans="1:4" x14ac:dyDescent="0.45">
      <c r="A247" t="s">
        <v>38</v>
      </c>
      <c r="B247">
        <v>2006</v>
      </c>
      <c r="C247" t="s">
        <v>75</v>
      </c>
      <c r="D247">
        <v>3.78</v>
      </c>
    </row>
    <row r="248" spans="1:4" x14ac:dyDescent="0.45">
      <c r="A248" t="s">
        <v>58</v>
      </c>
      <c r="B248">
        <v>2006</v>
      </c>
      <c r="C248" t="s">
        <v>75</v>
      </c>
      <c r="D248">
        <v>0</v>
      </c>
    </row>
    <row r="249" spans="1:4" x14ac:dyDescent="0.45">
      <c r="A249" t="s">
        <v>91</v>
      </c>
      <c r="B249">
        <v>2006</v>
      </c>
      <c r="C249" t="s">
        <v>75</v>
      </c>
      <c r="D249">
        <v>0.24</v>
      </c>
    </row>
    <row r="250" spans="1:4" x14ac:dyDescent="0.45">
      <c r="A250" t="s">
        <v>32</v>
      </c>
      <c r="B250">
        <v>2007</v>
      </c>
      <c r="C250" t="s">
        <v>75</v>
      </c>
      <c r="D250">
        <v>4.0999999999999996</v>
      </c>
    </row>
    <row r="251" spans="1:4" x14ac:dyDescent="0.45">
      <c r="A251" t="s">
        <v>34</v>
      </c>
      <c r="B251">
        <v>2007</v>
      </c>
      <c r="C251" t="s">
        <v>75</v>
      </c>
      <c r="D251">
        <v>1.37</v>
      </c>
    </row>
    <row r="252" spans="1:4" x14ac:dyDescent="0.45">
      <c r="A252" t="s">
        <v>36</v>
      </c>
      <c r="B252">
        <v>2007</v>
      </c>
      <c r="C252" t="s">
        <v>75</v>
      </c>
      <c r="D252">
        <v>11.94</v>
      </c>
    </row>
    <row r="253" spans="1:4" x14ac:dyDescent="0.45">
      <c r="A253" t="s">
        <v>56</v>
      </c>
      <c r="B253">
        <v>2007</v>
      </c>
      <c r="C253" t="s">
        <v>75</v>
      </c>
      <c r="D253">
        <v>76.87</v>
      </c>
    </row>
    <row r="254" spans="1:4" x14ac:dyDescent="0.45">
      <c r="A254" t="s">
        <v>57</v>
      </c>
      <c r="B254">
        <v>2007</v>
      </c>
      <c r="C254" t="s">
        <v>75</v>
      </c>
      <c r="D254">
        <v>2.0099999999999998</v>
      </c>
    </row>
    <row r="255" spans="1:4" x14ac:dyDescent="0.45">
      <c r="A255" t="s">
        <v>38</v>
      </c>
      <c r="B255">
        <v>2007</v>
      </c>
      <c r="C255" t="s">
        <v>75</v>
      </c>
      <c r="D255">
        <v>3.89</v>
      </c>
    </row>
    <row r="256" spans="1:4" x14ac:dyDescent="0.45">
      <c r="A256" t="s">
        <v>58</v>
      </c>
      <c r="B256">
        <v>2007</v>
      </c>
      <c r="C256" t="s">
        <v>75</v>
      </c>
      <c r="D256">
        <v>0</v>
      </c>
    </row>
    <row r="257" spans="1:4" x14ac:dyDescent="0.45">
      <c r="A257" t="s">
        <v>91</v>
      </c>
      <c r="B257">
        <v>2007</v>
      </c>
      <c r="C257" t="s">
        <v>75</v>
      </c>
      <c r="D257">
        <v>0.25</v>
      </c>
    </row>
    <row r="258" spans="1:4" x14ac:dyDescent="0.45">
      <c r="A258" t="s">
        <v>32</v>
      </c>
      <c r="B258">
        <v>2008</v>
      </c>
      <c r="C258" t="s">
        <v>75</v>
      </c>
      <c r="D258">
        <v>5.05</v>
      </c>
    </row>
    <row r="259" spans="1:4" x14ac:dyDescent="0.45">
      <c r="A259" t="s">
        <v>34</v>
      </c>
      <c r="B259">
        <v>2008</v>
      </c>
      <c r="C259" t="s">
        <v>75</v>
      </c>
      <c r="D259">
        <v>1.37</v>
      </c>
    </row>
    <row r="260" spans="1:4" x14ac:dyDescent="0.45">
      <c r="A260" t="s">
        <v>36</v>
      </c>
      <c r="B260">
        <v>2008</v>
      </c>
      <c r="C260" t="s">
        <v>75</v>
      </c>
      <c r="D260">
        <v>12.52</v>
      </c>
    </row>
    <row r="261" spans="1:4" x14ac:dyDescent="0.45">
      <c r="A261" t="s">
        <v>56</v>
      </c>
      <c r="B261">
        <v>2008</v>
      </c>
      <c r="C261" t="s">
        <v>75</v>
      </c>
      <c r="D261">
        <v>77.540000000000006</v>
      </c>
    </row>
    <row r="262" spans="1:4" x14ac:dyDescent="0.45">
      <c r="A262" t="s">
        <v>57</v>
      </c>
      <c r="B262">
        <v>2008</v>
      </c>
      <c r="C262" t="s">
        <v>75</v>
      </c>
      <c r="D262">
        <v>2.0099999999999998</v>
      </c>
    </row>
    <row r="263" spans="1:4" x14ac:dyDescent="0.45">
      <c r="A263" t="s">
        <v>38</v>
      </c>
      <c r="B263">
        <v>2008</v>
      </c>
      <c r="C263" t="s">
        <v>75</v>
      </c>
      <c r="D263">
        <v>4.12</v>
      </c>
    </row>
    <row r="264" spans="1:4" x14ac:dyDescent="0.45">
      <c r="A264" t="s">
        <v>58</v>
      </c>
      <c r="B264">
        <v>2008</v>
      </c>
      <c r="C264" t="s">
        <v>75</v>
      </c>
      <c r="D264">
        <v>0</v>
      </c>
    </row>
    <row r="265" spans="1:4" x14ac:dyDescent="0.45">
      <c r="A265" t="s">
        <v>91</v>
      </c>
      <c r="B265">
        <v>2008</v>
      </c>
      <c r="C265" t="s">
        <v>75</v>
      </c>
      <c r="D265">
        <v>0.4</v>
      </c>
    </row>
    <row r="266" spans="1:4" x14ac:dyDescent="0.45">
      <c r="A266" t="s">
        <v>32</v>
      </c>
      <c r="B266">
        <v>2009</v>
      </c>
      <c r="C266" t="s">
        <v>75</v>
      </c>
      <c r="D266">
        <v>5.72</v>
      </c>
    </row>
    <row r="267" spans="1:4" x14ac:dyDescent="0.45">
      <c r="A267" t="s">
        <v>34</v>
      </c>
      <c r="B267">
        <v>2009</v>
      </c>
      <c r="C267" t="s">
        <v>75</v>
      </c>
      <c r="D267">
        <v>1.45</v>
      </c>
    </row>
    <row r="268" spans="1:4" x14ac:dyDescent="0.45">
      <c r="A268" t="s">
        <v>36</v>
      </c>
      <c r="B268">
        <v>2009</v>
      </c>
      <c r="C268" t="s">
        <v>75</v>
      </c>
      <c r="D268">
        <v>11.69</v>
      </c>
    </row>
    <row r="269" spans="1:4" x14ac:dyDescent="0.45">
      <c r="A269" t="s">
        <v>56</v>
      </c>
      <c r="B269">
        <v>2009</v>
      </c>
      <c r="C269" t="s">
        <v>75</v>
      </c>
      <c r="D269">
        <v>78.61</v>
      </c>
    </row>
    <row r="270" spans="1:4" x14ac:dyDescent="0.45">
      <c r="A270" t="s">
        <v>57</v>
      </c>
      <c r="B270">
        <v>2009</v>
      </c>
      <c r="C270" t="s">
        <v>75</v>
      </c>
      <c r="D270">
        <v>2.0099999999999998</v>
      </c>
    </row>
    <row r="271" spans="1:4" x14ac:dyDescent="0.45">
      <c r="A271" t="s">
        <v>38</v>
      </c>
      <c r="B271">
        <v>2009</v>
      </c>
      <c r="C271" t="s">
        <v>75</v>
      </c>
      <c r="D271">
        <v>4.67</v>
      </c>
    </row>
    <row r="272" spans="1:4" x14ac:dyDescent="0.45">
      <c r="A272" t="s">
        <v>58</v>
      </c>
      <c r="B272">
        <v>2009</v>
      </c>
      <c r="C272" t="s">
        <v>75</v>
      </c>
      <c r="D272">
        <v>0</v>
      </c>
    </row>
    <row r="273" spans="1:4" x14ac:dyDescent="0.45">
      <c r="A273" t="s">
        <v>91</v>
      </c>
      <c r="B273">
        <v>2009</v>
      </c>
      <c r="C273" t="s">
        <v>75</v>
      </c>
      <c r="D273">
        <v>0.6</v>
      </c>
    </row>
    <row r="274" spans="1:4" x14ac:dyDescent="0.45">
      <c r="A274" t="s">
        <v>32</v>
      </c>
      <c r="B274">
        <v>2010</v>
      </c>
      <c r="C274" t="s">
        <v>75</v>
      </c>
      <c r="D274">
        <v>7.93</v>
      </c>
    </row>
    <row r="275" spans="1:4" x14ac:dyDescent="0.45">
      <c r="A275" t="s">
        <v>34</v>
      </c>
      <c r="B275">
        <v>2010</v>
      </c>
      <c r="C275" t="s">
        <v>75</v>
      </c>
      <c r="D275">
        <v>1.91</v>
      </c>
    </row>
    <row r="276" spans="1:4" x14ac:dyDescent="0.45">
      <c r="A276" t="s">
        <v>36</v>
      </c>
      <c r="B276">
        <v>2010</v>
      </c>
      <c r="C276" t="s">
        <v>75</v>
      </c>
      <c r="D276">
        <v>13.33</v>
      </c>
    </row>
    <row r="277" spans="1:4" x14ac:dyDescent="0.45">
      <c r="A277" t="s">
        <v>56</v>
      </c>
      <c r="B277">
        <v>2010</v>
      </c>
      <c r="C277" t="s">
        <v>75</v>
      </c>
      <c r="D277">
        <v>80.7</v>
      </c>
    </row>
    <row r="278" spans="1:4" x14ac:dyDescent="0.45">
      <c r="A278" t="s">
        <v>57</v>
      </c>
      <c r="B278">
        <v>2010</v>
      </c>
      <c r="C278" t="s">
        <v>75</v>
      </c>
      <c r="D278">
        <v>2.0099999999999998</v>
      </c>
    </row>
    <row r="279" spans="1:4" x14ac:dyDescent="0.45">
      <c r="A279" t="s">
        <v>38</v>
      </c>
      <c r="B279">
        <v>2010</v>
      </c>
      <c r="C279" t="s">
        <v>75</v>
      </c>
      <c r="D279">
        <v>7.01</v>
      </c>
    </row>
    <row r="280" spans="1:4" x14ac:dyDescent="0.45">
      <c r="A280" t="s">
        <v>58</v>
      </c>
      <c r="B280">
        <v>2010</v>
      </c>
      <c r="C280" t="s">
        <v>75</v>
      </c>
      <c r="D280">
        <v>0</v>
      </c>
    </row>
    <row r="281" spans="1:4" x14ac:dyDescent="0.45">
      <c r="A281" t="s">
        <v>91</v>
      </c>
      <c r="B281">
        <v>2010</v>
      </c>
      <c r="C281" t="s">
        <v>75</v>
      </c>
      <c r="D281">
        <v>0.93</v>
      </c>
    </row>
    <row r="282" spans="1:4" x14ac:dyDescent="0.45">
      <c r="A282" t="s">
        <v>32</v>
      </c>
      <c r="B282">
        <v>2011</v>
      </c>
      <c r="C282" t="s">
        <v>75</v>
      </c>
      <c r="D282">
        <v>9.0299999999999994</v>
      </c>
    </row>
    <row r="283" spans="1:4" x14ac:dyDescent="0.45">
      <c r="A283" t="s">
        <v>34</v>
      </c>
      <c r="B283">
        <v>2011</v>
      </c>
      <c r="C283" t="s">
        <v>75</v>
      </c>
      <c r="D283">
        <v>1.91</v>
      </c>
    </row>
    <row r="284" spans="1:4" x14ac:dyDescent="0.45">
      <c r="A284" t="s">
        <v>36</v>
      </c>
      <c r="B284">
        <v>2011</v>
      </c>
      <c r="C284" t="s">
        <v>75</v>
      </c>
      <c r="D284">
        <v>12.74</v>
      </c>
    </row>
    <row r="285" spans="1:4" x14ac:dyDescent="0.45">
      <c r="A285" t="s">
        <v>56</v>
      </c>
      <c r="B285">
        <v>2011</v>
      </c>
      <c r="C285" t="s">
        <v>75</v>
      </c>
      <c r="D285">
        <v>82.46</v>
      </c>
    </row>
    <row r="286" spans="1:4" x14ac:dyDescent="0.45">
      <c r="A286" t="s">
        <v>57</v>
      </c>
      <c r="B286">
        <v>2011</v>
      </c>
      <c r="C286" t="s">
        <v>75</v>
      </c>
      <c r="D286">
        <v>1.99</v>
      </c>
    </row>
    <row r="287" spans="1:4" x14ac:dyDescent="0.45">
      <c r="A287" t="s">
        <v>38</v>
      </c>
      <c r="B287">
        <v>2011</v>
      </c>
      <c r="C287" t="s">
        <v>75</v>
      </c>
      <c r="D287">
        <v>7.73</v>
      </c>
    </row>
    <row r="288" spans="1:4" x14ac:dyDescent="0.45">
      <c r="A288" t="s">
        <v>58</v>
      </c>
      <c r="B288">
        <v>2011</v>
      </c>
      <c r="C288" t="s">
        <v>75</v>
      </c>
      <c r="D288">
        <v>0.01</v>
      </c>
    </row>
    <row r="289" spans="1:4" x14ac:dyDescent="0.45">
      <c r="A289" t="s">
        <v>91</v>
      </c>
      <c r="B289">
        <v>2011</v>
      </c>
      <c r="C289" t="s">
        <v>75</v>
      </c>
      <c r="D289">
        <v>1.43</v>
      </c>
    </row>
    <row r="290" spans="1:4" x14ac:dyDescent="0.45">
      <c r="A290" t="s">
        <v>32</v>
      </c>
      <c r="B290">
        <v>2012</v>
      </c>
      <c r="C290" t="s">
        <v>75</v>
      </c>
      <c r="D290">
        <v>9.92</v>
      </c>
    </row>
    <row r="291" spans="1:4" x14ac:dyDescent="0.45">
      <c r="A291" t="s">
        <v>34</v>
      </c>
      <c r="B291">
        <v>2012</v>
      </c>
      <c r="C291" t="s">
        <v>75</v>
      </c>
      <c r="D291">
        <v>2.2599999999999998</v>
      </c>
    </row>
    <row r="292" spans="1:4" x14ac:dyDescent="0.45">
      <c r="A292" t="s">
        <v>36</v>
      </c>
      <c r="B292">
        <v>2012</v>
      </c>
      <c r="C292" t="s">
        <v>75</v>
      </c>
      <c r="D292">
        <v>12.42</v>
      </c>
    </row>
    <row r="293" spans="1:4" x14ac:dyDescent="0.45">
      <c r="A293" t="s">
        <v>56</v>
      </c>
      <c r="B293">
        <v>2012</v>
      </c>
      <c r="C293" t="s">
        <v>75</v>
      </c>
      <c r="D293">
        <v>84.29</v>
      </c>
    </row>
    <row r="294" spans="1:4" x14ac:dyDescent="0.45">
      <c r="A294" t="s">
        <v>57</v>
      </c>
      <c r="B294">
        <v>2012</v>
      </c>
      <c r="C294" t="s">
        <v>75</v>
      </c>
      <c r="D294">
        <v>1.99</v>
      </c>
    </row>
    <row r="295" spans="1:4" x14ac:dyDescent="0.45">
      <c r="A295" t="s">
        <v>38</v>
      </c>
      <c r="B295">
        <v>2012</v>
      </c>
      <c r="C295" t="s">
        <v>75</v>
      </c>
      <c r="D295">
        <v>7.95</v>
      </c>
    </row>
    <row r="296" spans="1:4" x14ac:dyDescent="0.45">
      <c r="A296" t="s">
        <v>58</v>
      </c>
      <c r="B296">
        <v>2012</v>
      </c>
      <c r="C296" t="s">
        <v>75</v>
      </c>
      <c r="D296">
        <v>0.01</v>
      </c>
    </row>
    <row r="297" spans="1:4" x14ac:dyDescent="0.45">
      <c r="A297" t="s">
        <v>91</v>
      </c>
      <c r="B297">
        <v>2012</v>
      </c>
      <c r="C297" t="s">
        <v>75</v>
      </c>
      <c r="D297">
        <v>1.89</v>
      </c>
    </row>
    <row r="298" spans="1:4" x14ac:dyDescent="0.45">
      <c r="A298" t="s">
        <v>32</v>
      </c>
      <c r="B298">
        <v>2013</v>
      </c>
      <c r="C298" t="s">
        <v>75</v>
      </c>
      <c r="D298">
        <v>11.6</v>
      </c>
    </row>
    <row r="299" spans="1:4" x14ac:dyDescent="0.45">
      <c r="A299" t="s">
        <v>34</v>
      </c>
      <c r="B299">
        <v>2013</v>
      </c>
      <c r="C299" t="s">
        <v>75</v>
      </c>
      <c r="D299">
        <v>3.35</v>
      </c>
    </row>
    <row r="300" spans="1:4" x14ac:dyDescent="0.45">
      <c r="A300" t="s">
        <v>36</v>
      </c>
      <c r="B300">
        <v>2013</v>
      </c>
      <c r="C300" t="s">
        <v>75</v>
      </c>
      <c r="D300">
        <v>13.21</v>
      </c>
    </row>
    <row r="301" spans="1:4" x14ac:dyDescent="0.45">
      <c r="A301" t="s">
        <v>56</v>
      </c>
      <c r="B301">
        <v>2013</v>
      </c>
      <c r="C301" t="s">
        <v>75</v>
      </c>
      <c r="D301">
        <v>86.02</v>
      </c>
    </row>
    <row r="302" spans="1:4" x14ac:dyDescent="0.45">
      <c r="A302" t="s">
        <v>57</v>
      </c>
      <c r="B302">
        <v>2013</v>
      </c>
      <c r="C302" t="s">
        <v>75</v>
      </c>
      <c r="D302">
        <v>1.99</v>
      </c>
    </row>
    <row r="303" spans="1:4" x14ac:dyDescent="0.45">
      <c r="A303" t="s">
        <v>38</v>
      </c>
      <c r="B303">
        <v>2013</v>
      </c>
      <c r="C303" t="s">
        <v>75</v>
      </c>
      <c r="D303">
        <v>8.5299999999999994</v>
      </c>
    </row>
    <row r="304" spans="1:4" x14ac:dyDescent="0.45">
      <c r="A304" t="s">
        <v>58</v>
      </c>
      <c r="B304">
        <v>2013</v>
      </c>
      <c r="C304" t="s">
        <v>75</v>
      </c>
      <c r="D304">
        <v>0.01</v>
      </c>
    </row>
    <row r="305" spans="1:4" x14ac:dyDescent="0.45">
      <c r="A305" t="s">
        <v>91</v>
      </c>
      <c r="B305">
        <v>2013</v>
      </c>
      <c r="C305" t="s">
        <v>75</v>
      </c>
      <c r="D305">
        <v>2.2000000000000002</v>
      </c>
    </row>
    <row r="306" spans="1:4" x14ac:dyDescent="0.45">
      <c r="A306" t="s">
        <v>32</v>
      </c>
      <c r="B306">
        <v>2014</v>
      </c>
      <c r="C306" t="s">
        <v>75</v>
      </c>
      <c r="D306">
        <v>12.34</v>
      </c>
    </row>
    <row r="307" spans="1:4" x14ac:dyDescent="0.45">
      <c r="A307" t="s">
        <v>34</v>
      </c>
      <c r="B307">
        <v>2014</v>
      </c>
      <c r="C307" t="s">
        <v>75</v>
      </c>
      <c r="D307">
        <v>3.35</v>
      </c>
    </row>
    <row r="308" spans="1:4" x14ac:dyDescent="0.45">
      <c r="A308" t="s">
        <v>36</v>
      </c>
      <c r="B308">
        <v>2014</v>
      </c>
      <c r="C308" t="s">
        <v>75</v>
      </c>
      <c r="D308">
        <v>13.72</v>
      </c>
    </row>
    <row r="309" spans="1:4" x14ac:dyDescent="0.45">
      <c r="A309" t="s">
        <v>56</v>
      </c>
      <c r="B309">
        <v>2014</v>
      </c>
      <c r="C309" t="s">
        <v>75</v>
      </c>
      <c r="D309">
        <v>89.19</v>
      </c>
    </row>
    <row r="310" spans="1:4" x14ac:dyDescent="0.45">
      <c r="A310" t="s">
        <v>57</v>
      </c>
      <c r="B310">
        <v>2014</v>
      </c>
      <c r="C310" t="s">
        <v>75</v>
      </c>
      <c r="D310">
        <v>1.99</v>
      </c>
    </row>
    <row r="311" spans="1:4" x14ac:dyDescent="0.45">
      <c r="A311" t="s">
        <v>38</v>
      </c>
      <c r="B311">
        <v>2014</v>
      </c>
      <c r="C311" t="s">
        <v>75</v>
      </c>
      <c r="D311">
        <v>8.59</v>
      </c>
    </row>
    <row r="312" spans="1:4" x14ac:dyDescent="0.45">
      <c r="A312" t="s">
        <v>58</v>
      </c>
      <c r="B312">
        <v>2014</v>
      </c>
      <c r="C312" t="s">
        <v>75</v>
      </c>
      <c r="D312">
        <v>0.02</v>
      </c>
    </row>
    <row r="313" spans="1:4" x14ac:dyDescent="0.45">
      <c r="A313" t="s">
        <v>91</v>
      </c>
      <c r="B313">
        <v>2014</v>
      </c>
      <c r="C313" t="s">
        <v>75</v>
      </c>
      <c r="D313">
        <v>4.8899999999999997</v>
      </c>
    </row>
    <row r="314" spans="1:4" x14ac:dyDescent="0.45">
      <c r="A314" t="s">
        <v>32</v>
      </c>
      <c r="B314">
        <v>2015</v>
      </c>
      <c r="C314" t="s">
        <v>75</v>
      </c>
      <c r="D314">
        <v>13.31</v>
      </c>
    </row>
    <row r="315" spans="1:4" x14ac:dyDescent="0.45">
      <c r="A315" t="s">
        <v>34</v>
      </c>
      <c r="B315">
        <v>2015</v>
      </c>
      <c r="C315" t="s">
        <v>75</v>
      </c>
      <c r="D315">
        <v>3.35</v>
      </c>
    </row>
    <row r="316" spans="1:4" x14ac:dyDescent="0.45">
      <c r="A316" t="s">
        <v>36</v>
      </c>
      <c r="B316">
        <v>2015</v>
      </c>
      <c r="C316" t="s">
        <v>75</v>
      </c>
      <c r="D316">
        <v>13.8</v>
      </c>
    </row>
    <row r="317" spans="1:4" x14ac:dyDescent="0.45">
      <c r="A317" t="s">
        <v>56</v>
      </c>
      <c r="B317">
        <v>2015</v>
      </c>
      <c r="C317" t="s">
        <v>75</v>
      </c>
      <c r="D317">
        <v>91.65</v>
      </c>
    </row>
    <row r="318" spans="1:4" x14ac:dyDescent="0.45">
      <c r="A318" t="s">
        <v>57</v>
      </c>
      <c r="B318">
        <v>2015</v>
      </c>
      <c r="C318" t="s">
        <v>75</v>
      </c>
      <c r="D318">
        <v>1.99</v>
      </c>
    </row>
    <row r="319" spans="1:4" x14ac:dyDescent="0.45">
      <c r="A319" t="s">
        <v>38</v>
      </c>
      <c r="B319">
        <v>2015</v>
      </c>
      <c r="C319" t="s">
        <v>75</v>
      </c>
      <c r="D319">
        <v>9.15</v>
      </c>
    </row>
    <row r="320" spans="1:4" x14ac:dyDescent="0.45">
      <c r="A320" t="s">
        <v>58</v>
      </c>
      <c r="B320">
        <v>2015</v>
      </c>
      <c r="C320" t="s">
        <v>75</v>
      </c>
      <c r="D320">
        <v>0.05</v>
      </c>
    </row>
    <row r="321" spans="1:4" x14ac:dyDescent="0.45">
      <c r="A321" t="s">
        <v>91</v>
      </c>
      <c r="B321">
        <v>2015</v>
      </c>
      <c r="C321" t="s">
        <v>75</v>
      </c>
      <c r="D321">
        <v>7.63</v>
      </c>
    </row>
    <row r="322" spans="1:4" x14ac:dyDescent="0.45">
      <c r="A322" t="s">
        <v>32</v>
      </c>
      <c r="B322">
        <v>2016</v>
      </c>
      <c r="C322" t="s">
        <v>75</v>
      </c>
      <c r="D322">
        <v>14.18</v>
      </c>
    </row>
    <row r="323" spans="1:4" x14ac:dyDescent="0.45">
      <c r="A323" t="s">
        <v>34</v>
      </c>
      <c r="B323">
        <v>2016</v>
      </c>
      <c r="C323" t="s">
        <v>75</v>
      </c>
      <c r="D323">
        <v>3.28</v>
      </c>
    </row>
    <row r="324" spans="1:4" x14ac:dyDescent="0.45">
      <c r="A324" t="s">
        <v>36</v>
      </c>
      <c r="B324">
        <v>2016</v>
      </c>
      <c r="C324" t="s">
        <v>75</v>
      </c>
      <c r="D324">
        <v>14.19</v>
      </c>
    </row>
    <row r="325" spans="1:4" x14ac:dyDescent="0.45">
      <c r="A325" t="s">
        <v>56</v>
      </c>
      <c r="B325">
        <v>2016</v>
      </c>
      <c r="C325" t="s">
        <v>75</v>
      </c>
      <c r="D325">
        <v>96.93</v>
      </c>
    </row>
    <row r="326" spans="1:4" x14ac:dyDescent="0.45">
      <c r="A326" t="s">
        <v>57</v>
      </c>
      <c r="B326">
        <v>2016</v>
      </c>
      <c r="C326" t="s">
        <v>75</v>
      </c>
      <c r="D326">
        <v>1.99</v>
      </c>
    </row>
    <row r="327" spans="1:4" x14ac:dyDescent="0.45">
      <c r="A327" t="s">
        <v>38</v>
      </c>
      <c r="B327">
        <v>2016</v>
      </c>
      <c r="C327" t="s">
        <v>75</v>
      </c>
      <c r="D327">
        <v>9.2799999999999994</v>
      </c>
    </row>
    <row r="328" spans="1:4" x14ac:dyDescent="0.45">
      <c r="A328" t="s">
        <v>58</v>
      </c>
      <c r="B328">
        <v>2016</v>
      </c>
      <c r="C328" t="s">
        <v>75</v>
      </c>
      <c r="D328">
        <v>0.13</v>
      </c>
    </row>
    <row r="329" spans="1:4" x14ac:dyDescent="0.45">
      <c r="A329" t="s">
        <v>91</v>
      </c>
      <c r="B329">
        <v>2016</v>
      </c>
      <c r="C329" t="s">
        <v>75</v>
      </c>
      <c r="D329">
        <v>10.130000000000001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14.57</v>
      </c>
    </row>
    <row r="331" spans="1:4" x14ac:dyDescent="0.45">
      <c r="A331" t="s">
        <v>34</v>
      </c>
      <c r="B331">
        <v>2017</v>
      </c>
      <c r="C331" t="s">
        <v>75</v>
      </c>
      <c r="D331">
        <v>2.83</v>
      </c>
    </row>
    <row r="332" spans="1:4" x14ac:dyDescent="0.45">
      <c r="A332" t="s">
        <v>36</v>
      </c>
      <c r="B332">
        <v>2017</v>
      </c>
      <c r="C332" t="s">
        <v>75</v>
      </c>
      <c r="D332">
        <v>13.02</v>
      </c>
    </row>
    <row r="333" spans="1:4" x14ac:dyDescent="0.45">
      <c r="A333" t="s">
        <v>56</v>
      </c>
      <c r="B333">
        <v>2017</v>
      </c>
      <c r="C333" t="s">
        <v>75</v>
      </c>
      <c r="D333">
        <v>100.34</v>
      </c>
    </row>
    <row r="334" spans="1:4" x14ac:dyDescent="0.45">
      <c r="A334" t="s">
        <v>57</v>
      </c>
      <c r="B334">
        <v>2017</v>
      </c>
      <c r="C334" t="s">
        <v>75</v>
      </c>
      <c r="D334">
        <v>1.99</v>
      </c>
    </row>
    <row r="335" spans="1:4" x14ac:dyDescent="0.45">
      <c r="A335" t="s">
        <v>38</v>
      </c>
      <c r="B335">
        <v>2017</v>
      </c>
      <c r="C335" t="s">
        <v>75</v>
      </c>
      <c r="D335">
        <v>10.57</v>
      </c>
    </row>
    <row r="336" spans="1:4" x14ac:dyDescent="0.45">
      <c r="A336" t="s">
        <v>58</v>
      </c>
      <c r="B336">
        <v>2017</v>
      </c>
      <c r="C336" t="s">
        <v>75</v>
      </c>
      <c r="D336">
        <v>1.21</v>
      </c>
    </row>
    <row r="337" spans="1:4" x14ac:dyDescent="0.45">
      <c r="A337" t="s">
        <v>91</v>
      </c>
      <c r="B337">
        <v>2017</v>
      </c>
      <c r="C337" t="s">
        <v>75</v>
      </c>
      <c r="D337">
        <v>12.3</v>
      </c>
    </row>
    <row r="338" spans="1:4" x14ac:dyDescent="0.45">
      <c r="A338" t="s">
        <v>32</v>
      </c>
      <c r="B338">
        <v>2018</v>
      </c>
      <c r="C338" t="s">
        <v>75</v>
      </c>
      <c r="D338">
        <v>14.82</v>
      </c>
    </row>
    <row r="339" spans="1:4" x14ac:dyDescent="0.45">
      <c r="A339" t="s">
        <v>34</v>
      </c>
      <c r="B339">
        <v>2018</v>
      </c>
      <c r="C339" t="s">
        <v>75</v>
      </c>
      <c r="D339">
        <v>2.83</v>
      </c>
    </row>
    <row r="340" spans="1:4" x14ac:dyDescent="0.45">
      <c r="A340" t="s">
        <v>36</v>
      </c>
      <c r="B340">
        <v>2018</v>
      </c>
      <c r="C340" t="s">
        <v>75</v>
      </c>
      <c r="D340">
        <v>13.37</v>
      </c>
    </row>
    <row r="341" spans="1:4" x14ac:dyDescent="0.45">
      <c r="A341" t="s">
        <v>56</v>
      </c>
      <c r="B341">
        <v>2018</v>
      </c>
      <c r="C341" t="s">
        <v>75</v>
      </c>
      <c r="D341">
        <v>104.5</v>
      </c>
    </row>
    <row r="342" spans="1:4" x14ac:dyDescent="0.45">
      <c r="A342" t="s">
        <v>57</v>
      </c>
      <c r="B342">
        <v>2018</v>
      </c>
      <c r="C342" t="s">
        <v>75</v>
      </c>
      <c r="D342">
        <v>1.99</v>
      </c>
    </row>
    <row r="343" spans="1:4" x14ac:dyDescent="0.45">
      <c r="A343" t="s">
        <v>38</v>
      </c>
      <c r="B343">
        <v>2018</v>
      </c>
      <c r="C343" t="s">
        <v>75</v>
      </c>
      <c r="D343">
        <v>9.0299999999999994</v>
      </c>
    </row>
    <row r="344" spans="1:4" x14ac:dyDescent="0.45">
      <c r="A344" t="s">
        <v>58</v>
      </c>
      <c r="B344">
        <v>2018</v>
      </c>
      <c r="C344" t="s">
        <v>75</v>
      </c>
      <c r="D344">
        <v>2.4500000000000002</v>
      </c>
    </row>
    <row r="345" spans="1:4" x14ac:dyDescent="0.45">
      <c r="A345" t="s">
        <v>91</v>
      </c>
      <c r="B345">
        <v>2018</v>
      </c>
      <c r="C345" t="s">
        <v>75</v>
      </c>
      <c r="D345">
        <v>14.84</v>
      </c>
    </row>
    <row r="346" spans="1:4" x14ac:dyDescent="0.45">
      <c r="A346" t="s">
        <v>32</v>
      </c>
      <c r="B346">
        <v>2019</v>
      </c>
      <c r="C346" t="s">
        <v>75</v>
      </c>
      <c r="D346">
        <v>15.35</v>
      </c>
    </row>
    <row r="347" spans="1:4" x14ac:dyDescent="0.45">
      <c r="A347" t="s">
        <v>34</v>
      </c>
      <c r="B347">
        <v>2019</v>
      </c>
      <c r="C347" t="s">
        <v>75</v>
      </c>
      <c r="D347">
        <v>3.18</v>
      </c>
    </row>
    <row r="348" spans="1:4" x14ac:dyDescent="0.45">
      <c r="A348" t="s">
        <v>36</v>
      </c>
      <c r="B348">
        <v>2019</v>
      </c>
      <c r="C348" t="s">
        <v>75</v>
      </c>
      <c r="D348">
        <v>14.14</v>
      </c>
    </row>
    <row r="349" spans="1:4" x14ac:dyDescent="0.45">
      <c r="A349" t="s">
        <v>56</v>
      </c>
      <c r="B349">
        <v>2019</v>
      </c>
      <c r="C349" t="s">
        <v>75</v>
      </c>
      <c r="D349">
        <v>109.16</v>
      </c>
    </row>
    <row r="350" spans="1:4" x14ac:dyDescent="0.45">
      <c r="A350" t="s">
        <v>57</v>
      </c>
      <c r="B350">
        <v>2019</v>
      </c>
      <c r="C350" t="s">
        <v>75</v>
      </c>
      <c r="D350">
        <v>1.99</v>
      </c>
    </row>
    <row r="351" spans="1:4" x14ac:dyDescent="0.45">
      <c r="A351" t="s">
        <v>38</v>
      </c>
      <c r="B351">
        <v>2019</v>
      </c>
      <c r="C351" t="s">
        <v>75</v>
      </c>
      <c r="D351">
        <v>9.2899999999999991</v>
      </c>
    </row>
    <row r="352" spans="1:4" x14ac:dyDescent="0.45">
      <c r="A352" t="s">
        <v>58</v>
      </c>
      <c r="B352">
        <v>2019</v>
      </c>
      <c r="C352" t="s">
        <v>75</v>
      </c>
      <c r="D352">
        <v>4.7</v>
      </c>
    </row>
    <row r="353" spans="1:4" x14ac:dyDescent="0.45">
      <c r="A353" t="s">
        <v>91</v>
      </c>
      <c r="B353">
        <v>2019</v>
      </c>
      <c r="C353" t="s">
        <v>75</v>
      </c>
      <c r="D353">
        <v>15.44</v>
      </c>
    </row>
    <row r="354" spans="1:4" x14ac:dyDescent="0.45">
      <c r="A354" t="s">
        <v>32</v>
      </c>
      <c r="B354">
        <v>2020</v>
      </c>
      <c r="C354" t="s">
        <v>75</v>
      </c>
      <c r="D354">
        <v>15.68</v>
      </c>
    </row>
    <row r="355" spans="1:4" x14ac:dyDescent="0.45">
      <c r="A355" t="s">
        <v>34</v>
      </c>
      <c r="B355">
        <v>2020</v>
      </c>
      <c r="C355" t="s">
        <v>75</v>
      </c>
      <c r="D355">
        <v>3.18</v>
      </c>
    </row>
    <row r="356" spans="1:4" x14ac:dyDescent="0.45">
      <c r="A356" t="s">
        <v>36</v>
      </c>
      <c r="B356">
        <v>2020</v>
      </c>
      <c r="C356" t="s">
        <v>75</v>
      </c>
      <c r="D356">
        <v>15.7</v>
      </c>
    </row>
    <row r="357" spans="1:4" x14ac:dyDescent="0.45">
      <c r="A357" t="s">
        <v>56</v>
      </c>
      <c r="B357">
        <v>2020</v>
      </c>
      <c r="C357" t="s">
        <v>75</v>
      </c>
      <c r="D357">
        <v>109.35</v>
      </c>
    </row>
    <row r="358" spans="1:4" x14ac:dyDescent="0.45">
      <c r="A358" t="s">
        <v>57</v>
      </c>
      <c r="B358">
        <v>2020</v>
      </c>
      <c r="C358" t="s">
        <v>75</v>
      </c>
      <c r="D358">
        <v>1.99</v>
      </c>
    </row>
    <row r="359" spans="1:4" x14ac:dyDescent="0.45">
      <c r="A359" t="s">
        <v>38</v>
      </c>
      <c r="B359">
        <v>2020</v>
      </c>
      <c r="C359" t="s">
        <v>75</v>
      </c>
      <c r="D359">
        <v>9.56</v>
      </c>
    </row>
    <row r="360" spans="1:4" x14ac:dyDescent="0.45">
      <c r="A360" t="s">
        <v>58</v>
      </c>
      <c r="B360">
        <v>2020</v>
      </c>
      <c r="C360" t="s">
        <v>75</v>
      </c>
      <c r="D360">
        <v>8.4499999999999993</v>
      </c>
    </row>
    <row r="361" spans="1:4" x14ac:dyDescent="0.45">
      <c r="A361" t="s">
        <v>91</v>
      </c>
      <c r="B361">
        <v>2020</v>
      </c>
      <c r="C361" t="s">
        <v>75</v>
      </c>
      <c r="D361">
        <v>17.2</v>
      </c>
    </row>
    <row r="362" spans="1:4" x14ac:dyDescent="0.45">
      <c r="A362" t="s">
        <v>32</v>
      </c>
      <c r="B362">
        <v>2021</v>
      </c>
      <c r="C362" t="s">
        <v>75</v>
      </c>
      <c r="D362">
        <v>16.329999999999998</v>
      </c>
    </row>
    <row r="363" spans="1:4" x14ac:dyDescent="0.45">
      <c r="A363" t="s">
        <v>34</v>
      </c>
      <c r="B363">
        <v>2021</v>
      </c>
      <c r="C363" t="s">
        <v>75</v>
      </c>
      <c r="D363">
        <v>3.18</v>
      </c>
    </row>
    <row r="364" spans="1:4" x14ac:dyDescent="0.45">
      <c r="A364" t="s">
        <v>36</v>
      </c>
      <c r="B364">
        <v>2021</v>
      </c>
      <c r="C364" t="s">
        <v>75</v>
      </c>
      <c r="D364">
        <v>17.100000000000001</v>
      </c>
    </row>
    <row r="365" spans="1:4" x14ac:dyDescent="0.45">
      <c r="A365" t="s">
        <v>56</v>
      </c>
      <c r="B365">
        <v>2021</v>
      </c>
      <c r="C365" t="s">
        <v>75</v>
      </c>
      <c r="D365">
        <v>109.46</v>
      </c>
    </row>
    <row r="366" spans="1:4" x14ac:dyDescent="0.45">
      <c r="A366" t="s">
        <v>57</v>
      </c>
      <c r="B366">
        <v>2021</v>
      </c>
      <c r="C366" t="s">
        <v>75</v>
      </c>
      <c r="D366">
        <v>1.99</v>
      </c>
    </row>
    <row r="367" spans="1:4" x14ac:dyDescent="0.45">
      <c r="A367" t="s">
        <v>38</v>
      </c>
      <c r="B367">
        <v>2021</v>
      </c>
      <c r="C367" t="s">
        <v>75</v>
      </c>
      <c r="D367">
        <v>9.57</v>
      </c>
    </row>
    <row r="368" spans="1:4" x14ac:dyDescent="0.45">
      <c r="A368" t="s">
        <v>58</v>
      </c>
      <c r="B368">
        <v>2021</v>
      </c>
      <c r="C368" t="s">
        <v>75</v>
      </c>
      <c r="D368">
        <v>14.5</v>
      </c>
    </row>
    <row r="369" spans="1:4" x14ac:dyDescent="0.45">
      <c r="A369" t="s">
        <v>91</v>
      </c>
      <c r="B369">
        <v>2021</v>
      </c>
      <c r="C369" t="s">
        <v>75</v>
      </c>
      <c r="D369">
        <v>21.16</v>
      </c>
    </row>
    <row r="370" spans="1:4" x14ac:dyDescent="0.45">
      <c r="A370" t="s">
        <v>32</v>
      </c>
      <c r="B370">
        <v>2022</v>
      </c>
      <c r="C370" t="s">
        <v>75</v>
      </c>
      <c r="D370">
        <v>17.190000000000001</v>
      </c>
    </row>
    <row r="371" spans="1:4" x14ac:dyDescent="0.45">
      <c r="A371" t="s">
        <v>34</v>
      </c>
      <c r="B371">
        <v>2022</v>
      </c>
      <c r="C371" t="s">
        <v>75</v>
      </c>
      <c r="D371">
        <v>3.18</v>
      </c>
    </row>
    <row r="372" spans="1:4" x14ac:dyDescent="0.45">
      <c r="A372" t="s">
        <v>36</v>
      </c>
      <c r="B372">
        <v>2022</v>
      </c>
      <c r="C372" t="s">
        <v>75</v>
      </c>
      <c r="D372">
        <v>18.25</v>
      </c>
    </row>
    <row r="373" spans="1:4" x14ac:dyDescent="0.45">
      <c r="A373" t="s">
        <v>56</v>
      </c>
      <c r="B373">
        <v>2022</v>
      </c>
      <c r="C373" t="s">
        <v>75</v>
      </c>
      <c r="D373">
        <v>109.8</v>
      </c>
    </row>
    <row r="374" spans="1:4" x14ac:dyDescent="0.45">
      <c r="A374" t="s">
        <v>57</v>
      </c>
      <c r="B374">
        <v>2022</v>
      </c>
      <c r="C374" t="s">
        <v>75</v>
      </c>
      <c r="D374">
        <v>1.99</v>
      </c>
    </row>
    <row r="375" spans="1:4" x14ac:dyDescent="0.45">
      <c r="A375" t="s">
        <v>38</v>
      </c>
      <c r="B375">
        <v>2022</v>
      </c>
      <c r="C375" t="s">
        <v>75</v>
      </c>
      <c r="D375">
        <v>8.8699999999999992</v>
      </c>
    </row>
    <row r="376" spans="1:4" x14ac:dyDescent="0.45">
      <c r="A376" t="s">
        <v>58</v>
      </c>
      <c r="B376">
        <v>2022</v>
      </c>
      <c r="C376" t="s">
        <v>75</v>
      </c>
      <c r="D376">
        <v>25.52</v>
      </c>
    </row>
    <row r="377" spans="1:4" x14ac:dyDescent="0.45">
      <c r="A377" t="s">
        <v>91</v>
      </c>
      <c r="B377">
        <v>2022</v>
      </c>
      <c r="C377" t="s">
        <v>75</v>
      </c>
      <c r="D377">
        <v>24.16</v>
      </c>
    </row>
    <row r="378" spans="1:4" x14ac:dyDescent="0.45">
      <c r="A378" t="s">
        <v>32</v>
      </c>
      <c r="B378">
        <v>2023</v>
      </c>
      <c r="C378" t="s">
        <v>75</v>
      </c>
      <c r="D378">
        <v>17.559999999999999</v>
      </c>
    </row>
    <row r="379" spans="1:4" x14ac:dyDescent="0.45">
      <c r="A379" t="s">
        <v>34</v>
      </c>
      <c r="B379">
        <v>2023</v>
      </c>
      <c r="C379" t="s">
        <v>75</v>
      </c>
      <c r="D379">
        <v>3.18</v>
      </c>
    </row>
    <row r="380" spans="1:4" x14ac:dyDescent="0.45">
      <c r="A380" t="s">
        <v>36</v>
      </c>
      <c r="B380">
        <v>2023</v>
      </c>
      <c r="C380" t="s">
        <v>75</v>
      </c>
      <c r="D380">
        <v>18.57</v>
      </c>
    </row>
    <row r="381" spans="1:4" x14ac:dyDescent="0.45">
      <c r="A381" t="s">
        <v>56</v>
      </c>
      <c r="B381">
        <v>2023</v>
      </c>
      <c r="C381" t="s">
        <v>75</v>
      </c>
      <c r="D381">
        <v>109.9</v>
      </c>
    </row>
    <row r="382" spans="1:4" x14ac:dyDescent="0.45">
      <c r="A382" t="s">
        <v>57</v>
      </c>
      <c r="B382">
        <v>2023</v>
      </c>
      <c r="C382" t="s">
        <v>75</v>
      </c>
      <c r="D382">
        <v>1.99</v>
      </c>
    </row>
    <row r="383" spans="1:4" x14ac:dyDescent="0.45">
      <c r="A383" t="s">
        <v>38</v>
      </c>
      <c r="B383">
        <v>2023</v>
      </c>
      <c r="C383" t="s">
        <v>75</v>
      </c>
      <c r="D383">
        <v>8.34</v>
      </c>
    </row>
    <row r="384" spans="1:4" x14ac:dyDescent="0.45">
      <c r="A384" t="s">
        <v>58</v>
      </c>
      <c r="B384">
        <v>2023</v>
      </c>
      <c r="C384" t="s">
        <v>75</v>
      </c>
      <c r="D384">
        <v>37.450000000000003</v>
      </c>
    </row>
    <row r="385" spans="1:4" x14ac:dyDescent="0.45">
      <c r="A385" t="s">
        <v>91</v>
      </c>
      <c r="B385">
        <v>2023</v>
      </c>
      <c r="C385" t="s">
        <v>75</v>
      </c>
      <c r="D385">
        <v>29.14</v>
      </c>
    </row>
    <row r="386" spans="1:4" x14ac:dyDescent="0.45">
      <c r="A386" t="s">
        <v>32</v>
      </c>
      <c r="B386">
        <v>2000</v>
      </c>
      <c r="C386" t="s">
        <v>76</v>
      </c>
      <c r="D386">
        <v>1.7</v>
      </c>
    </row>
    <row r="387" spans="1:4" x14ac:dyDescent="0.45">
      <c r="A387" t="s">
        <v>34</v>
      </c>
      <c r="B387">
        <v>2000</v>
      </c>
      <c r="C387" t="s">
        <v>76</v>
      </c>
      <c r="D387">
        <v>9.5299999999999994</v>
      </c>
    </row>
    <row r="388" spans="1:4" x14ac:dyDescent="0.45">
      <c r="A388" t="s">
        <v>36</v>
      </c>
      <c r="B388">
        <v>2000</v>
      </c>
      <c r="C388" t="s">
        <v>76</v>
      </c>
      <c r="D388">
        <v>2.44</v>
      </c>
    </row>
    <row r="389" spans="1:4" x14ac:dyDescent="0.45">
      <c r="A389" t="s">
        <v>56</v>
      </c>
      <c r="B389">
        <v>2000</v>
      </c>
      <c r="C389" t="s">
        <v>76</v>
      </c>
      <c r="D389">
        <v>7.23</v>
      </c>
    </row>
    <row r="390" spans="1:4" x14ac:dyDescent="0.45">
      <c r="A390" t="s">
        <v>57</v>
      </c>
      <c r="B390">
        <v>2000</v>
      </c>
      <c r="C390" t="s">
        <v>76</v>
      </c>
      <c r="D390">
        <v>0.03</v>
      </c>
    </row>
    <row r="391" spans="1:4" x14ac:dyDescent="0.45">
      <c r="A391" t="s">
        <v>38</v>
      </c>
      <c r="B391">
        <v>2000</v>
      </c>
      <c r="C391" t="s">
        <v>76</v>
      </c>
      <c r="D391">
        <v>10.28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</v>
      </c>
    </row>
    <row r="394" spans="1:4" x14ac:dyDescent="0.45">
      <c r="A394" t="s">
        <v>32</v>
      </c>
      <c r="B394">
        <v>2001</v>
      </c>
      <c r="C394" t="s">
        <v>76</v>
      </c>
      <c r="D394">
        <v>1.95</v>
      </c>
    </row>
    <row r="395" spans="1:4" x14ac:dyDescent="0.45">
      <c r="A395" t="s">
        <v>34</v>
      </c>
      <c r="B395">
        <v>2001</v>
      </c>
      <c r="C395" t="s">
        <v>76</v>
      </c>
      <c r="D395">
        <v>9.66</v>
      </c>
    </row>
    <row r="396" spans="1:4" x14ac:dyDescent="0.45">
      <c r="A396" t="s">
        <v>36</v>
      </c>
      <c r="B396">
        <v>2001</v>
      </c>
      <c r="C396" t="s">
        <v>76</v>
      </c>
      <c r="D396">
        <v>5.95</v>
      </c>
    </row>
    <row r="397" spans="1:4" x14ac:dyDescent="0.45">
      <c r="A397" t="s">
        <v>56</v>
      </c>
      <c r="B397">
        <v>2001</v>
      </c>
      <c r="C397" t="s">
        <v>76</v>
      </c>
      <c r="D397">
        <v>6.36</v>
      </c>
    </row>
    <row r="398" spans="1:4" x14ac:dyDescent="0.45">
      <c r="A398" t="s">
        <v>57</v>
      </c>
      <c r="B398">
        <v>2001</v>
      </c>
      <c r="C398" t="s">
        <v>76</v>
      </c>
      <c r="D398">
        <v>7.0000000000000007E-2</v>
      </c>
    </row>
    <row r="399" spans="1:4" x14ac:dyDescent="0.45">
      <c r="A399" t="s">
        <v>38</v>
      </c>
      <c r="B399">
        <v>2001</v>
      </c>
      <c r="C399" t="s">
        <v>76</v>
      </c>
      <c r="D399">
        <v>10.75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</v>
      </c>
    </row>
    <row r="402" spans="1:4" x14ac:dyDescent="0.45">
      <c r="A402" t="s">
        <v>32</v>
      </c>
      <c r="B402">
        <v>2002</v>
      </c>
      <c r="C402" t="s">
        <v>76</v>
      </c>
      <c r="D402">
        <v>2.2200000000000002</v>
      </c>
    </row>
    <row r="403" spans="1:4" x14ac:dyDescent="0.45">
      <c r="A403" t="s">
        <v>34</v>
      </c>
      <c r="B403">
        <v>2002</v>
      </c>
      <c r="C403" t="s">
        <v>76</v>
      </c>
      <c r="D403">
        <v>7.95</v>
      </c>
    </row>
    <row r="404" spans="1:4" x14ac:dyDescent="0.45">
      <c r="A404" t="s">
        <v>36</v>
      </c>
      <c r="B404">
        <v>2002</v>
      </c>
      <c r="C404" t="s">
        <v>76</v>
      </c>
      <c r="D404">
        <v>7.44</v>
      </c>
    </row>
    <row r="405" spans="1:4" x14ac:dyDescent="0.45">
      <c r="A405" t="s">
        <v>56</v>
      </c>
      <c r="B405">
        <v>2002</v>
      </c>
      <c r="C405" t="s">
        <v>76</v>
      </c>
      <c r="D405">
        <v>6.8</v>
      </c>
    </row>
    <row r="406" spans="1:4" x14ac:dyDescent="0.45">
      <c r="A406" t="s">
        <v>57</v>
      </c>
      <c r="B406">
        <v>2002</v>
      </c>
      <c r="C406" t="s">
        <v>76</v>
      </c>
      <c r="D406">
        <v>0.06</v>
      </c>
    </row>
    <row r="407" spans="1:4" x14ac:dyDescent="0.45">
      <c r="A407" t="s">
        <v>38</v>
      </c>
      <c r="B407">
        <v>2002</v>
      </c>
      <c r="C407" t="s">
        <v>76</v>
      </c>
      <c r="D407">
        <v>9.17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</v>
      </c>
    </row>
    <row r="410" spans="1:4" x14ac:dyDescent="0.45">
      <c r="A410" t="s">
        <v>32</v>
      </c>
      <c r="B410">
        <v>2003</v>
      </c>
      <c r="C410" t="s">
        <v>76</v>
      </c>
      <c r="D410">
        <v>2.58</v>
      </c>
    </row>
    <row r="411" spans="1:4" x14ac:dyDescent="0.45">
      <c r="A411" t="s">
        <v>34</v>
      </c>
      <c r="B411">
        <v>2003</v>
      </c>
      <c r="C411" t="s">
        <v>76</v>
      </c>
      <c r="D411">
        <v>7.85</v>
      </c>
    </row>
    <row r="412" spans="1:4" x14ac:dyDescent="0.45">
      <c r="A412" t="s">
        <v>36</v>
      </c>
      <c r="B412">
        <v>2003</v>
      </c>
      <c r="C412" t="s">
        <v>76</v>
      </c>
      <c r="D412">
        <v>7.86</v>
      </c>
    </row>
    <row r="413" spans="1:4" x14ac:dyDescent="0.45">
      <c r="A413" t="s">
        <v>56</v>
      </c>
      <c r="B413">
        <v>2003</v>
      </c>
      <c r="C413" t="s">
        <v>76</v>
      </c>
      <c r="D413">
        <v>7.26</v>
      </c>
    </row>
    <row r="414" spans="1:4" x14ac:dyDescent="0.45">
      <c r="A414" t="s">
        <v>57</v>
      </c>
      <c r="B414">
        <v>2003</v>
      </c>
      <c r="C414" t="s">
        <v>76</v>
      </c>
      <c r="D414">
        <v>0.06</v>
      </c>
    </row>
    <row r="415" spans="1:4" x14ac:dyDescent="0.45">
      <c r="A415" t="s">
        <v>38</v>
      </c>
      <c r="B415">
        <v>2003</v>
      </c>
      <c r="C415" t="s">
        <v>76</v>
      </c>
      <c r="D415">
        <v>7.43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</v>
      </c>
    </row>
    <row r="418" spans="1:4" x14ac:dyDescent="0.45">
      <c r="A418" t="s">
        <v>32</v>
      </c>
      <c r="B418">
        <v>2004</v>
      </c>
      <c r="C418" t="s">
        <v>76</v>
      </c>
      <c r="D418">
        <v>2.71</v>
      </c>
    </row>
    <row r="419" spans="1:4" x14ac:dyDescent="0.45">
      <c r="A419" t="s">
        <v>34</v>
      </c>
      <c r="B419">
        <v>2004</v>
      </c>
      <c r="C419" t="s">
        <v>76</v>
      </c>
      <c r="D419">
        <v>9.0399999999999991</v>
      </c>
    </row>
    <row r="420" spans="1:4" x14ac:dyDescent="0.45">
      <c r="A420" t="s">
        <v>36</v>
      </c>
      <c r="B420">
        <v>2004</v>
      </c>
      <c r="C420" t="s">
        <v>76</v>
      </c>
      <c r="D420">
        <v>11.55</v>
      </c>
    </row>
    <row r="421" spans="1:4" x14ac:dyDescent="0.45">
      <c r="A421" t="s">
        <v>56</v>
      </c>
      <c r="B421">
        <v>2004</v>
      </c>
      <c r="C421" t="s">
        <v>76</v>
      </c>
      <c r="D421">
        <v>7.62</v>
      </c>
    </row>
    <row r="422" spans="1:4" x14ac:dyDescent="0.45">
      <c r="A422" t="s">
        <v>57</v>
      </c>
      <c r="B422">
        <v>2004</v>
      </c>
      <c r="C422" t="s">
        <v>76</v>
      </c>
      <c r="D422">
        <v>0.05</v>
      </c>
    </row>
    <row r="423" spans="1:4" x14ac:dyDescent="0.45">
      <c r="A423" t="s">
        <v>38</v>
      </c>
      <c r="B423">
        <v>2004</v>
      </c>
      <c r="C423" t="s">
        <v>76</v>
      </c>
      <c r="D423">
        <v>8.4700000000000006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</v>
      </c>
    </row>
    <row r="426" spans="1:4" x14ac:dyDescent="0.45">
      <c r="A426" t="s">
        <v>32</v>
      </c>
      <c r="B426">
        <v>2005</v>
      </c>
      <c r="C426" t="s">
        <v>76</v>
      </c>
      <c r="D426">
        <v>2.95</v>
      </c>
    </row>
    <row r="427" spans="1:4" x14ac:dyDescent="0.45">
      <c r="A427" t="s">
        <v>34</v>
      </c>
      <c r="B427">
        <v>2005</v>
      </c>
      <c r="C427" t="s">
        <v>76</v>
      </c>
      <c r="D427">
        <v>9.31</v>
      </c>
    </row>
    <row r="428" spans="1:4" x14ac:dyDescent="0.45">
      <c r="A428" t="s">
        <v>36</v>
      </c>
      <c r="B428">
        <v>2005</v>
      </c>
      <c r="C428" t="s">
        <v>76</v>
      </c>
      <c r="D428">
        <v>11.28</v>
      </c>
    </row>
    <row r="429" spans="1:4" x14ac:dyDescent="0.45">
      <c r="A429" t="s">
        <v>56</v>
      </c>
      <c r="B429">
        <v>2005</v>
      </c>
      <c r="C429" t="s">
        <v>76</v>
      </c>
      <c r="D429">
        <v>8.02</v>
      </c>
    </row>
    <row r="430" spans="1:4" x14ac:dyDescent="0.45">
      <c r="A430" t="s">
        <v>57</v>
      </c>
      <c r="B430">
        <v>2005</v>
      </c>
      <c r="C430" t="s">
        <v>76</v>
      </c>
      <c r="D430">
        <v>0.05</v>
      </c>
    </row>
    <row r="431" spans="1:4" x14ac:dyDescent="0.45">
      <c r="A431" t="s">
        <v>38</v>
      </c>
      <c r="B431">
        <v>2005</v>
      </c>
      <c r="C431" t="s">
        <v>76</v>
      </c>
      <c r="D431">
        <v>8.25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</v>
      </c>
    </row>
    <row r="434" spans="1:4" x14ac:dyDescent="0.45">
      <c r="A434" t="s">
        <v>32</v>
      </c>
      <c r="B434">
        <v>2006</v>
      </c>
      <c r="C434" t="s">
        <v>76</v>
      </c>
      <c r="D434">
        <v>3.21</v>
      </c>
    </row>
    <row r="435" spans="1:4" x14ac:dyDescent="0.45">
      <c r="A435" t="s">
        <v>34</v>
      </c>
      <c r="B435">
        <v>2006</v>
      </c>
      <c r="C435" t="s">
        <v>76</v>
      </c>
      <c r="D435">
        <v>9.1300000000000008</v>
      </c>
    </row>
    <row r="436" spans="1:4" x14ac:dyDescent="0.45">
      <c r="A436" t="s">
        <v>36</v>
      </c>
      <c r="B436">
        <v>2006</v>
      </c>
      <c r="C436" t="s">
        <v>76</v>
      </c>
      <c r="D436">
        <v>10.95</v>
      </c>
    </row>
    <row r="437" spans="1:4" x14ac:dyDescent="0.45">
      <c r="A437" t="s">
        <v>56</v>
      </c>
      <c r="B437">
        <v>2006</v>
      </c>
      <c r="C437" t="s">
        <v>76</v>
      </c>
      <c r="D437">
        <v>8.2899999999999991</v>
      </c>
    </row>
    <row r="438" spans="1:4" x14ac:dyDescent="0.45">
      <c r="A438" t="s">
        <v>57</v>
      </c>
      <c r="B438">
        <v>2006</v>
      </c>
      <c r="C438" t="s">
        <v>76</v>
      </c>
      <c r="D438">
        <v>0.06</v>
      </c>
    </row>
    <row r="439" spans="1:4" x14ac:dyDescent="0.45">
      <c r="A439" t="s">
        <v>38</v>
      </c>
      <c r="B439">
        <v>2006</v>
      </c>
      <c r="C439" t="s">
        <v>76</v>
      </c>
      <c r="D439">
        <v>8.61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</v>
      </c>
    </row>
    <row r="442" spans="1:4" x14ac:dyDescent="0.45">
      <c r="A442" t="s">
        <v>32</v>
      </c>
      <c r="B442">
        <v>2007</v>
      </c>
      <c r="C442" t="s">
        <v>76</v>
      </c>
      <c r="D442">
        <v>3.9</v>
      </c>
    </row>
    <row r="443" spans="1:4" x14ac:dyDescent="0.45">
      <c r="A443" t="s">
        <v>34</v>
      </c>
      <c r="B443">
        <v>2007</v>
      </c>
      <c r="C443" t="s">
        <v>76</v>
      </c>
      <c r="D443">
        <v>8.7899999999999991</v>
      </c>
    </row>
    <row r="444" spans="1:4" x14ac:dyDescent="0.45">
      <c r="A444" t="s">
        <v>36</v>
      </c>
      <c r="B444">
        <v>2007</v>
      </c>
      <c r="C444" t="s">
        <v>76</v>
      </c>
      <c r="D444">
        <v>9.2899999999999991</v>
      </c>
    </row>
    <row r="445" spans="1:4" x14ac:dyDescent="0.45">
      <c r="A445" t="s">
        <v>56</v>
      </c>
      <c r="B445">
        <v>2007</v>
      </c>
      <c r="C445" t="s">
        <v>76</v>
      </c>
      <c r="D445">
        <v>8.89</v>
      </c>
    </row>
    <row r="446" spans="1:4" x14ac:dyDescent="0.45">
      <c r="A446" t="s">
        <v>57</v>
      </c>
      <c r="B446">
        <v>2007</v>
      </c>
      <c r="C446" t="s">
        <v>76</v>
      </c>
      <c r="D446">
        <v>0.06</v>
      </c>
    </row>
    <row r="447" spans="1:4" x14ac:dyDescent="0.45">
      <c r="A447" t="s">
        <v>38</v>
      </c>
      <c r="B447">
        <v>2007</v>
      </c>
      <c r="C447" t="s">
        <v>76</v>
      </c>
      <c r="D447">
        <v>9.5299999999999994</v>
      </c>
    </row>
    <row r="448" spans="1:4" x14ac:dyDescent="0.45">
      <c r="A448" t="s">
        <v>58</v>
      </c>
      <c r="B448">
        <v>2007</v>
      </c>
      <c r="C448" t="s">
        <v>76</v>
      </c>
      <c r="D448">
        <v>0</v>
      </c>
    </row>
    <row r="449" spans="1:4" x14ac:dyDescent="0.45">
      <c r="A449" t="s">
        <v>91</v>
      </c>
      <c r="B449">
        <v>2007</v>
      </c>
      <c r="C449" t="s">
        <v>76</v>
      </c>
      <c r="D449">
        <v>0.01</v>
      </c>
    </row>
    <row r="450" spans="1:4" x14ac:dyDescent="0.45">
      <c r="A450" t="s">
        <v>32</v>
      </c>
      <c r="B450">
        <v>2008</v>
      </c>
      <c r="C450" t="s">
        <v>76</v>
      </c>
      <c r="D450">
        <v>4.28</v>
      </c>
    </row>
    <row r="451" spans="1:4" x14ac:dyDescent="0.45">
      <c r="A451" t="s">
        <v>34</v>
      </c>
      <c r="B451">
        <v>2008</v>
      </c>
      <c r="C451" t="s">
        <v>76</v>
      </c>
      <c r="D451">
        <v>10.43</v>
      </c>
    </row>
    <row r="452" spans="1:4" x14ac:dyDescent="0.45">
      <c r="A452" t="s">
        <v>36</v>
      </c>
      <c r="B452">
        <v>2008</v>
      </c>
      <c r="C452" t="s">
        <v>76</v>
      </c>
      <c r="D452">
        <v>17.260000000000002</v>
      </c>
    </row>
    <row r="453" spans="1:4" x14ac:dyDescent="0.45">
      <c r="A453" t="s">
        <v>56</v>
      </c>
      <c r="B453">
        <v>2008</v>
      </c>
      <c r="C453" t="s">
        <v>76</v>
      </c>
      <c r="D453">
        <v>8.7799999999999994</v>
      </c>
    </row>
    <row r="454" spans="1:4" x14ac:dyDescent="0.45">
      <c r="A454" t="s">
        <v>57</v>
      </c>
      <c r="B454">
        <v>2008</v>
      </c>
      <c r="C454" t="s">
        <v>76</v>
      </c>
      <c r="D454">
        <v>7.0000000000000007E-2</v>
      </c>
    </row>
    <row r="455" spans="1:4" x14ac:dyDescent="0.45">
      <c r="A455" t="s">
        <v>38</v>
      </c>
      <c r="B455">
        <v>2008</v>
      </c>
      <c r="C455" t="s">
        <v>76</v>
      </c>
      <c r="D455">
        <v>11.8</v>
      </c>
    </row>
    <row r="456" spans="1:4" x14ac:dyDescent="0.45">
      <c r="A456" t="s">
        <v>58</v>
      </c>
      <c r="B456">
        <v>2008</v>
      </c>
      <c r="C456" t="s">
        <v>76</v>
      </c>
      <c r="D456">
        <v>0</v>
      </c>
    </row>
    <row r="457" spans="1:4" x14ac:dyDescent="0.45">
      <c r="A457" t="s">
        <v>91</v>
      </c>
      <c r="B457">
        <v>2008</v>
      </c>
      <c r="C457" t="s">
        <v>76</v>
      </c>
      <c r="D457">
        <v>0.01</v>
      </c>
    </row>
    <row r="458" spans="1:4" x14ac:dyDescent="0.45">
      <c r="A458" t="s">
        <v>32</v>
      </c>
      <c r="B458">
        <v>2009</v>
      </c>
      <c r="C458" t="s">
        <v>76</v>
      </c>
      <c r="D458">
        <v>4.95</v>
      </c>
    </row>
    <row r="459" spans="1:4" x14ac:dyDescent="0.45">
      <c r="A459" t="s">
        <v>34</v>
      </c>
      <c r="B459">
        <v>2009</v>
      </c>
      <c r="C459" t="s">
        <v>76</v>
      </c>
      <c r="D459">
        <v>8.69</v>
      </c>
    </row>
    <row r="460" spans="1:4" x14ac:dyDescent="0.45">
      <c r="A460" t="s">
        <v>36</v>
      </c>
      <c r="B460">
        <v>2009</v>
      </c>
      <c r="C460" t="s">
        <v>76</v>
      </c>
      <c r="D460">
        <v>7.99</v>
      </c>
    </row>
    <row r="461" spans="1:4" x14ac:dyDescent="0.45">
      <c r="A461" t="s">
        <v>56</v>
      </c>
      <c r="B461">
        <v>2009</v>
      </c>
      <c r="C461" t="s">
        <v>76</v>
      </c>
      <c r="D461">
        <v>9.2899999999999991</v>
      </c>
    </row>
    <row r="462" spans="1:4" x14ac:dyDescent="0.45">
      <c r="A462" t="s">
        <v>57</v>
      </c>
      <c r="B462">
        <v>2009</v>
      </c>
      <c r="C462" t="s">
        <v>76</v>
      </c>
      <c r="D462">
        <v>0.06</v>
      </c>
    </row>
    <row r="463" spans="1:4" x14ac:dyDescent="0.45">
      <c r="A463" t="s">
        <v>38</v>
      </c>
      <c r="B463">
        <v>2009</v>
      </c>
      <c r="C463" t="s">
        <v>76</v>
      </c>
      <c r="D463">
        <v>9.74</v>
      </c>
    </row>
    <row r="464" spans="1:4" x14ac:dyDescent="0.45">
      <c r="A464" t="s">
        <v>58</v>
      </c>
      <c r="B464">
        <v>2009</v>
      </c>
      <c r="C464" t="s">
        <v>76</v>
      </c>
      <c r="D464">
        <v>0</v>
      </c>
    </row>
    <row r="465" spans="1:4" x14ac:dyDescent="0.45">
      <c r="A465" t="s">
        <v>91</v>
      </c>
      <c r="B465">
        <v>2009</v>
      </c>
      <c r="C465" t="s">
        <v>76</v>
      </c>
      <c r="D465">
        <v>0.01</v>
      </c>
    </row>
    <row r="466" spans="1:4" x14ac:dyDescent="0.45">
      <c r="A466" t="s">
        <v>32</v>
      </c>
      <c r="B466">
        <v>2010</v>
      </c>
      <c r="C466" t="s">
        <v>76</v>
      </c>
      <c r="D466">
        <v>6.91</v>
      </c>
    </row>
    <row r="467" spans="1:4" x14ac:dyDescent="0.45">
      <c r="A467" t="s">
        <v>34</v>
      </c>
      <c r="B467">
        <v>2010</v>
      </c>
      <c r="C467" t="s">
        <v>76</v>
      </c>
      <c r="D467">
        <v>9.84</v>
      </c>
    </row>
    <row r="468" spans="1:4" x14ac:dyDescent="0.45">
      <c r="A468" t="s">
        <v>36</v>
      </c>
      <c r="B468">
        <v>2010</v>
      </c>
      <c r="C468" t="s">
        <v>76</v>
      </c>
      <c r="D468">
        <v>21.87</v>
      </c>
    </row>
    <row r="469" spans="1:4" x14ac:dyDescent="0.45">
      <c r="A469" t="s">
        <v>56</v>
      </c>
      <c r="B469">
        <v>2010</v>
      </c>
      <c r="C469" t="s">
        <v>76</v>
      </c>
      <c r="D469">
        <v>9.58</v>
      </c>
    </row>
    <row r="470" spans="1:4" x14ac:dyDescent="0.45">
      <c r="A470" t="s">
        <v>57</v>
      </c>
      <c r="B470">
        <v>2010</v>
      </c>
      <c r="C470" t="s">
        <v>76</v>
      </c>
      <c r="D470">
        <v>7.0000000000000007E-2</v>
      </c>
    </row>
    <row r="471" spans="1:4" x14ac:dyDescent="0.45">
      <c r="A471" t="s">
        <v>38</v>
      </c>
      <c r="B471">
        <v>2010</v>
      </c>
      <c r="C471" t="s">
        <v>76</v>
      </c>
      <c r="D471">
        <v>10.59</v>
      </c>
    </row>
    <row r="472" spans="1:4" x14ac:dyDescent="0.45">
      <c r="A472" t="s">
        <v>58</v>
      </c>
      <c r="B472">
        <v>2010</v>
      </c>
      <c r="C472" t="s">
        <v>76</v>
      </c>
      <c r="D472">
        <v>0</v>
      </c>
    </row>
    <row r="473" spans="1:4" x14ac:dyDescent="0.45">
      <c r="A473" t="s">
        <v>91</v>
      </c>
      <c r="B473">
        <v>2010</v>
      </c>
      <c r="C473" t="s">
        <v>76</v>
      </c>
      <c r="D473">
        <v>0.02</v>
      </c>
    </row>
    <row r="474" spans="1:4" x14ac:dyDescent="0.45">
      <c r="A474" t="s">
        <v>32</v>
      </c>
      <c r="B474">
        <v>2011</v>
      </c>
      <c r="C474" t="s">
        <v>76</v>
      </c>
      <c r="D474">
        <v>7.05</v>
      </c>
    </row>
    <row r="475" spans="1:4" x14ac:dyDescent="0.45">
      <c r="A475" t="s">
        <v>34</v>
      </c>
      <c r="B475">
        <v>2011</v>
      </c>
      <c r="C475" t="s">
        <v>76</v>
      </c>
      <c r="D475">
        <v>10.98</v>
      </c>
    </row>
    <row r="476" spans="1:4" x14ac:dyDescent="0.45">
      <c r="A476" t="s">
        <v>36</v>
      </c>
      <c r="B476">
        <v>2011</v>
      </c>
      <c r="C476" t="s">
        <v>76</v>
      </c>
      <c r="D476">
        <v>15.05</v>
      </c>
    </row>
    <row r="477" spans="1:4" x14ac:dyDescent="0.45">
      <c r="A477" t="s">
        <v>56</v>
      </c>
      <c r="B477">
        <v>2011</v>
      </c>
      <c r="C477" t="s">
        <v>76</v>
      </c>
      <c r="D477">
        <v>10.18</v>
      </c>
    </row>
    <row r="478" spans="1:4" x14ac:dyDescent="0.45">
      <c r="A478" t="s">
        <v>57</v>
      </c>
      <c r="B478">
        <v>2011</v>
      </c>
      <c r="C478" t="s">
        <v>76</v>
      </c>
      <c r="D478">
        <v>7.0000000000000007E-2</v>
      </c>
    </row>
    <row r="479" spans="1:4" x14ac:dyDescent="0.45">
      <c r="A479" t="s">
        <v>38</v>
      </c>
      <c r="B479">
        <v>2011</v>
      </c>
      <c r="C479" t="s">
        <v>76</v>
      </c>
      <c r="D479">
        <v>9.6999999999999993</v>
      </c>
    </row>
    <row r="480" spans="1:4" x14ac:dyDescent="0.45">
      <c r="A480" t="s">
        <v>58</v>
      </c>
      <c r="B480">
        <v>2011</v>
      </c>
      <c r="C480" t="s">
        <v>76</v>
      </c>
      <c r="D480">
        <v>0</v>
      </c>
    </row>
    <row r="481" spans="1:4" x14ac:dyDescent="0.45">
      <c r="A481" t="s">
        <v>91</v>
      </c>
      <c r="B481">
        <v>2011</v>
      </c>
      <c r="C481" t="s">
        <v>76</v>
      </c>
      <c r="D481">
        <v>0.02</v>
      </c>
    </row>
    <row r="482" spans="1:4" x14ac:dyDescent="0.45">
      <c r="A482" t="s">
        <v>32</v>
      </c>
      <c r="B482">
        <v>2012</v>
      </c>
      <c r="C482" t="s">
        <v>76</v>
      </c>
      <c r="D482">
        <v>7.73</v>
      </c>
    </row>
    <row r="483" spans="1:4" x14ac:dyDescent="0.45">
      <c r="A483" t="s">
        <v>34</v>
      </c>
      <c r="B483">
        <v>2012</v>
      </c>
      <c r="C483" t="s">
        <v>76</v>
      </c>
      <c r="D483">
        <v>12.61</v>
      </c>
    </row>
    <row r="484" spans="1:4" x14ac:dyDescent="0.45">
      <c r="A484" t="s">
        <v>36</v>
      </c>
      <c r="B484">
        <v>2012</v>
      </c>
      <c r="C484" t="s">
        <v>76</v>
      </c>
      <c r="D484">
        <v>28.04</v>
      </c>
    </row>
    <row r="485" spans="1:4" x14ac:dyDescent="0.45">
      <c r="A485" t="s">
        <v>56</v>
      </c>
      <c r="B485">
        <v>2012</v>
      </c>
      <c r="C485" t="s">
        <v>76</v>
      </c>
      <c r="D485">
        <v>9.8699999999999992</v>
      </c>
    </row>
    <row r="486" spans="1:4" x14ac:dyDescent="0.45">
      <c r="A486" t="s">
        <v>57</v>
      </c>
      <c r="B486">
        <v>2012</v>
      </c>
      <c r="C486" t="s">
        <v>76</v>
      </c>
      <c r="D486">
        <v>7.0000000000000007E-2</v>
      </c>
    </row>
    <row r="487" spans="1:4" x14ac:dyDescent="0.45">
      <c r="A487" t="s">
        <v>38</v>
      </c>
      <c r="B487">
        <v>2012</v>
      </c>
      <c r="C487" t="s">
        <v>76</v>
      </c>
      <c r="D487">
        <v>12.55</v>
      </c>
    </row>
    <row r="488" spans="1:4" x14ac:dyDescent="0.45">
      <c r="A488" t="s">
        <v>58</v>
      </c>
      <c r="B488">
        <v>2012</v>
      </c>
      <c r="C488" t="s">
        <v>76</v>
      </c>
      <c r="D488">
        <v>0</v>
      </c>
    </row>
    <row r="489" spans="1:4" x14ac:dyDescent="0.45">
      <c r="A489" t="s">
        <v>91</v>
      </c>
      <c r="B489">
        <v>2012</v>
      </c>
      <c r="C489" t="s">
        <v>76</v>
      </c>
      <c r="D489">
        <v>0.04</v>
      </c>
    </row>
    <row r="490" spans="1:4" x14ac:dyDescent="0.45">
      <c r="A490" t="s">
        <v>32</v>
      </c>
      <c r="B490">
        <v>2013</v>
      </c>
      <c r="C490" t="s">
        <v>76</v>
      </c>
      <c r="D490">
        <v>8.86</v>
      </c>
    </row>
    <row r="491" spans="1:4" x14ac:dyDescent="0.45">
      <c r="A491" t="s">
        <v>34</v>
      </c>
      <c r="B491">
        <v>2013</v>
      </c>
      <c r="C491" t="s">
        <v>76</v>
      </c>
      <c r="D491">
        <v>19.149999999999999</v>
      </c>
    </row>
    <row r="492" spans="1:4" x14ac:dyDescent="0.45">
      <c r="A492" t="s">
        <v>36</v>
      </c>
      <c r="B492">
        <v>2013</v>
      </c>
      <c r="C492" t="s">
        <v>76</v>
      </c>
      <c r="D492">
        <v>41.37</v>
      </c>
    </row>
    <row r="493" spans="1:4" x14ac:dyDescent="0.45">
      <c r="A493" t="s">
        <v>56</v>
      </c>
      <c r="B493">
        <v>2013</v>
      </c>
      <c r="C493" t="s">
        <v>76</v>
      </c>
      <c r="D493">
        <v>9.2899999999999991</v>
      </c>
    </row>
    <row r="494" spans="1:4" x14ac:dyDescent="0.45">
      <c r="A494" t="s">
        <v>57</v>
      </c>
      <c r="B494">
        <v>2013</v>
      </c>
      <c r="C494" t="s">
        <v>76</v>
      </c>
      <c r="D494">
        <v>7.0000000000000007E-2</v>
      </c>
    </row>
    <row r="495" spans="1:4" x14ac:dyDescent="0.45">
      <c r="A495" t="s">
        <v>38</v>
      </c>
      <c r="B495">
        <v>2013</v>
      </c>
      <c r="C495" t="s">
        <v>76</v>
      </c>
      <c r="D495">
        <v>17.02</v>
      </c>
    </row>
    <row r="496" spans="1:4" x14ac:dyDescent="0.45">
      <c r="A496" t="s">
        <v>58</v>
      </c>
      <c r="B496">
        <v>2013</v>
      </c>
      <c r="C496" t="s">
        <v>76</v>
      </c>
      <c r="D496">
        <v>0</v>
      </c>
    </row>
    <row r="497" spans="1:4" x14ac:dyDescent="0.45">
      <c r="A497" t="s">
        <v>91</v>
      </c>
      <c r="B497">
        <v>2013</v>
      </c>
      <c r="C497" t="s">
        <v>76</v>
      </c>
      <c r="D497">
        <v>0.05</v>
      </c>
    </row>
    <row r="498" spans="1:4" x14ac:dyDescent="0.45">
      <c r="A498" t="s">
        <v>32</v>
      </c>
      <c r="B498">
        <v>2014</v>
      </c>
      <c r="C498" t="s">
        <v>76</v>
      </c>
      <c r="D498">
        <v>10.18</v>
      </c>
    </row>
    <row r="499" spans="1:4" x14ac:dyDescent="0.45">
      <c r="A499" t="s">
        <v>34</v>
      </c>
      <c r="B499">
        <v>2014</v>
      </c>
      <c r="C499" t="s">
        <v>76</v>
      </c>
      <c r="D499">
        <v>23.45</v>
      </c>
    </row>
    <row r="500" spans="1:4" x14ac:dyDescent="0.45">
      <c r="A500" t="s">
        <v>36</v>
      </c>
      <c r="B500">
        <v>2014</v>
      </c>
      <c r="C500" t="s">
        <v>76</v>
      </c>
      <c r="D500">
        <v>48.61</v>
      </c>
    </row>
    <row r="501" spans="1:4" x14ac:dyDescent="0.45">
      <c r="A501" t="s">
        <v>56</v>
      </c>
      <c r="B501">
        <v>2014</v>
      </c>
      <c r="C501" t="s">
        <v>76</v>
      </c>
      <c r="D501">
        <v>8.8699999999999992</v>
      </c>
    </row>
    <row r="502" spans="1:4" x14ac:dyDescent="0.45">
      <c r="A502" t="s">
        <v>57</v>
      </c>
      <c r="B502">
        <v>2014</v>
      </c>
      <c r="C502" t="s">
        <v>76</v>
      </c>
      <c r="D502">
        <v>7.0000000000000007E-2</v>
      </c>
    </row>
    <row r="503" spans="1:4" x14ac:dyDescent="0.45">
      <c r="A503" t="s">
        <v>38</v>
      </c>
      <c r="B503">
        <v>2014</v>
      </c>
      <c r="C503" t="s">
        <v>76</v>
      </c>
      <c r="D503">
        <v>22.67</v>
      </c>
    </row>
    <row r="504" spans="1:4" x14ac:dyDescent="0.45">
      <c r="A504" t="s">
        <v>58</v>
      </c>
      <c r="B504">
        <v>2014</v>
      </c>
      <c r="C504" t="s">
        <v>76</v>
      </c>
      <c r="D504">
        <v>0</v>
      </c>
    </row>
    <row r="505" spans="1:4" x14ac:dyDescent="0.45">
      <c r="A505" t="s">
        <v>91</v>
      </c>
      <c r="B505">
        <v>2014</v>
      </c>
      <c r="C505" t="s">
        <v>76</v>
      </c>
      <c r="D505">
        <v>0.09</v>
      </c>
    </row>
    <row r="506" spans="1:4" x14ac:dyDescent="0.45">
      <c r="A506" t="s">
        <v>32</v>
      </c>
      <c r="B506">
        <v>2015</v>
      </c>
      <c r="C506" t="s">
        <v>76</v>
      </c>
      <c r="D506">
        <v>10.78</v>
      </c>
    </row>
    <row r="507" spans="1:4" x14ac:dyDescent="0.45">
      <c r="A507" t="s">
        <v>34</v>
      </c>
      <c r="B507">
        <v>2015</v>
      </c>
      <c r="C507" t="s">
        <v>76</v>
      </c>
      <c r="D507">
        <v>23.52</v>
      </c>
    </row>
    <row r="508" spans="1:4" x14ac:dyDescent="0.45">
      <c r="A508" t="s">
        <v>36</v>
      </c>
      <c r="B508">
        <v>2015</v>
      </c>
      <c r="C508" t="s">
        <v>76</v>
      </c>
      <c r="D508">
        <v>47.66</v>
      </c>
    </row>
    <row r="509" spans="1:4" x14ac:dyDescent="0.45">
      <c r="A509" t="s">
        <v>56</v>
      </c>
      <c r="B509">
        <v>2015</v>
      </c>
      <c r="C509" t="s">
        <v>76</v>
      </c>
      <c r="D509">
        <v>8.5500000000000007</v>
      </c>
    </row>
    <row r="510" spans="1:4" x14ac:dyDescent="0.45">
      <c r="A510" t="s">
        <v>57</v>
      </c>
      <c r="B510">
        <v>2015</v>
      </c>
      <c r="C510" t="s">
        <v>76</v>
      </c>
      <c r="D510">
        <v>7.0000000000000007E-2</v>
      </c>
    </row>
    <row r="511" spans="1:4" x14ac:dyDescent="0.45">
      <c r="A511" t="s">
        <v>38</v>
      </c>
      <c r="B511">
        <v>2015</v>
      </c>
      <c r="C511" t="s">
        <v>76</v>
      </c>
      <c r="D511">
        <v>18.89</v>
      </c>
    </row>
    <row r="512" spans="1:4" x14ac:dyDescent="0.45">
      <c r="A512" t="s">
        <v>58</v>
      </c>
      <c r="B512">
        <v>2015</v>
      </c>
      <c r="C512" t="s">
        <v>76</v>
      </c>
      <c r="D512">
        <v>0</v>
      </c>
    </row>
    <row r="513" spans="1:4" x14ac:dyDescent="0.45">
      <c r="A513" t="s">
        <v>91</v>
      </c>
      <c r="B513">
        <v>2015</v>
      </c>
      <c r="C513" t="s">
        <v>76</v>
      </c>
      <c r="D513">
        <v>0.17</v>
      </c>
    </row>
    <row r="514" spans="1:4" x14ac:dyDescent="0.45">
      <c r="A514" t="s">
        <v>32</v>
      </c>
      <c r="B514">
        <v>2016</v>
      </c>
      <c r="C514" t="s">
        <v>76</v>
      </c>
      <c r="D514">
        <v>11.1</v>
      </c>
    </row>
    <row r="515" spans="1:4" x14ac:dyDescent="0.45">
      <c r="A515" t="s">
        <v>34</v>
      </c>
      <c r="B515">
        <v>2016</v>
      </c>
      <c r="C515" t="s">
        <v>76</v>
      </c>
      <c r="D515">
        <v>22.38</v>
      </c>
    </row>
    <row r="516" spans="1:4" x14ac:dyDescent="0.45">
      <c r="A516" t="s">
        <v>36</v>
      </c>
      <c r="B516">
        <v>2016</v>
      </c>
      <c r="C516" t="s">
        <v>76</v>
      </c>
      <c r="D516">
        <v>33.86</v>
      </c>
    </row>
    <row r="517" spans="1:4" x14ac:dyDescent="0.45">
      <c r="A517" t="s">
        <v>56</v>
      </c>
      <c r="B517">
        <v>2016</v>
      </c>
      <c r="C517" t="s">
        <v>76</v>
      </c>
      <c r="D517">
        <v>9.0500000000000007</v>
      </c>
    </row>
    <row r="518" spans="1:4" x14ac:dyDescent="0.45">
      <c r="A518" t="s">
        <v>57</v>
      </c>
      <c r="B518">
        <v>2016</v>
      </c>
      <c r="C518" t="s">
        <v>76</v>
      </c>
      <c r="D518">
        <v>7.0000000000000007E-2</v>
      </c>
    </row>
    <row r="519" spans="1:4" x14ac:dyDescent="0.45">
      <c r="A519" t="s">
        <v>38</v>
      </c>
      <c r="B519">
        <v>2016</v>
      </c>
      <c r="C519" t="s">
        <v>76</v>
      </c>
      <c r="D519">
        <v>9.91</v>
      </c>
    </row>
    <row r="520" spans="1:4" x14ac:dyDescent="0.45">
      <c r="A520" t="s">
        <v>58</v>
      </c>
      <c r="B520">
        <v>2016</v>
      </c>
      <c r="C520" t="s">
        <v>76</v>
      </c>
      <c r="D520">
        <v>0</v>
      </c>
    </row>
    <row r="521" spans="1:4" x14ac:dyDescent="0.45">
      <c r="A521" t="s">
        <v>91</v>
      </c>
      <c r="B521">
        <v>2016</v>
      </c>
      <c r="C521" t="s">
        <v>76</v>
      </c>
      <c r="D521">
        <v>0.26</v>
      </c>
    </row>
    <row r="522" spans="1:4" x14ac:dyDescent="0.45">
      <c r="A522" t="s">
        <v>32</v>
      </c>
      <c r="B522">
        <v>2017</v>
      </c>
      <c r="C522" t="s">
        <v>76</v>
      </c>
      <c r="D522">
        <v>11.44</v>
      </c>
    </row>
    <row r="523" spans="1:4" x14ac:dyDescent="0.45">
      <c r="A523" t="s">
        <v>34</v>
      </c>
      <c r="B523">
        <v>2017</v>
      </c>
      <c r="C523" t="s">
        <v>76</v>
      </c>
      <c r="D523">
        <v>19.920000000000002</v>
      </c>
    </row>
    <row r="524" spans="1:4" x14ac:dyDescent="0.45">
      <c r="A524" t="s">
        <v>36</v>
      </c>
      <c r="B524">
        <v>2017</v>
      </c>
      <c r="C524" t="s">
        <v>76</v>
      </c>
      <c r="D524">
        <v>39.33</v>
      </c>
    </row>
    <row r="525" spans="1:4" x14ac:dyDescent="0.45">
      <c r="A525" t="s">
        <v>56</v>
      </c>
      <c r="B525">
        <v>2017</v>
      </c>
      <c r="C525" t="s">
        <v>76</v>
      </c>
      <c r="D525">
        <v>8.81</v>
      </c>
    </row>
    <row r="526" spans="1:4" x14ac:dyDescent="0.45">
      <c r="A526" t="s">
        <v>57</v>
      </c>
      <c r="B526">
        <v>2017</v>
      </c>
      <c r="C526" t="s">
        <v>76</v>
      </c>
      <c r="D526">
        <v>7.0000000000000007E-2</v>
      </c>
    </row>
    <row r="527" spans="1:4" x14ac:dyDescent="0.45">
      <c r="A527" t="s">
        <v>38</v>
      </c>
      <c r="B527">
        <v>2017</v>
      </c>
      <c r="C527" t="s">
        <v>76</v>
      </c>
      <c r="D527">
        <v>11.92</v>
      </c>
    </row>
    <row r="528" spans="1:4" x14ac:dyDescent="0.45">
      <c r="A528" t="s">
        <v>58</v>
      </c>
      <c r="B528">
        <v>2017</v>
      </c>
      <c r="C528" t="s">
        <v>76</v>
      </c>
      <c r="D528">
        <v>0.04</v>
      </c>
    </row>
    <row r="529" spans="1:4" x14ac:dyDescent="0.45">
      <c r="A529" t="s">
        <v>91</v>
      </c>
      <c r="B529">
        <v>2017</v>
      </c>
      <c r="C529" t="s">
        <v>76</v>
      </c>
      <c r="D529">
        <v>0.33</v>
      </c>
    </row>
    <row r="530" spans="1:4" x14ac:dyDescent="0.45">
      <c r="A530" t="s">
        <v>32</v>
      </c>
      <c r="B530">
        <v>2018</v>
      </c>
      <c r="C530" t="s">
        <v>76</v>
      </c>
      <c r="D530">
        <v>11.76</v>
      </c>
    </row>
    <row r="531" spans="1:4" x14ac:dyDescent="0.45">
      <c r="A531" t="s">
        <v>34</v>
      </c>
      <c r="B531">
        <v>2018</v>
      </c>
      <c r="C531" t="s">
        <v>76</v>
      </c>
      <c r="D531">
        <v>18.13</v>
      </c>
    </row>
    <row r="532" spans="1:4" x14ac:dyDescent="0.45">
      <c r="A532" t="s">
        <v>36</v>
      </c>
      <c r="B532">
        <v>2018</v>
      </c>
      <c r="C532" t="s">
        <v>76</v>
      </c>
      <c r="D532">
        <v>32.75</v>
      </c>
    </row>
    <row r="533" spans="1:4" x14ac:dyDescent="0.45">
      <c r="A533" t="s">
        <v>56</v>
      </c>
      <c r="B533">
        <v>2018</v>
      </c>
      <c r="C533" t="s">
        <v>76</v>
      </c>
      <c r="D533">
        <v>9.24</v>
      </c>
    </row>
    <row r="534" spans="1:4" x14ac:dyDescent="0.45">
      <c r="A534" t="s">
        <v>57</v>
      </c>
      <c r="B534">
        <v>2018</v>
      </c>
      <c r="C534" t="s">
        <v>76</v>
      </c>
      <c r="D534">
        <v>7.0000000000000007E-2</v>
      </c>
    </row>
    <row r="535" spans="1:4" x14ac:dyDescent="0.45">
      <c r="A535" t="s">
        <v>38</v>
      </c>
      <c r="B535">
        <v>2018</v>
      </c>
      <c r="C535" t="s">
        <v>76</v>
      </c>
      <c r="D535">
        <v>9.8800000000000008</v>
      </c>
    </row>
    <row r="536" spans="1:4" x14ac:dyDescent="0.45">
      <c r="A536" t="s">
        <v>58</v>
      </c>
      <c r="B536">
        <v>2018</v>
      </c>
      <c r="C536" t="s">
        <v>76</v>
      </c>
      <c r="D536">
        <v>0.16</v>
      </c>
    </row>
    <row r="537" spans="1:4" x14ac:dyDescent="0.45">
      <c r="A537" t="s">
        <v>91</v>
      </c>
      <c r="B537">
        <v>2018</v>
      </c>
      <c r="C537" t="s">
        <v>76</v>
      </c>
      <c r="D537">
        <v>0.37</v>
      </c>
    </row>
    <row r="538" spans="1:4" x14ac:dyDescent="0.45">
      <c r="A538" t="s">
        <v>32</v>
      </c>
      <c r="B538">
        <v>2019</v>
      </c>
      <c r="C538" t="s">
        <v>76</v>
      </c>
      <c r="D538">
        <v>11.87</v>
      </c>
    </row>
    <row r="539" spans="1:4" x14ac:dyDescent="0.45">
      <c r="A539" t="s">
        <v>34</v>
      </c>
      <c r="B539">
        <v>2019</v>
      </c>
      <c r="C539" t="s">
        <v>76</v>
      </c>
      <c r="D539">
        <v>18.899999999999999</v>
      </c>
    </row>
    <row r="540" spans="1:4" x14ac:dyDescent="0.45">
      <c r="A540" t="s">
        <v>36</v>
      </c>
      <c r="B540">
        <v>2019</v>
      </c>
      <c r="C540" t="s">
        <v>76</v>
      </c>
      <c r="D540">
        <v>39.549999999999997</v>
      </c>
    </row>
    <row r="541" spans="1:4" x14ac:dyDescent="0.45">
      <c r="A541" t="s">
        <v>56</v>
      </c>
      <c r="B541">
        <v>2019</v>
      </c>
      <c r="C541" t="s">
        <v>76</v>
      </c>
      <c r="D541">
        <v>9.4499999999999993</v>
      </c>
    </row>
    <row r="542" spans="1:4" x14ac:dyDescent="0.45">
      <c r="A542" t="s">
        <v>57</v>
      </c>
      <c r="B542">
        <v>2019</v>
      </c>
      <c r="C542" t="s">
        <v>76</v>
      </c>
      <c r="D542">
        <v>0.08</v>
      </c>
    </row>
    <row r="543" spans="1:4" x14ac:dyDescent="0.45">
      <c r="A543" t="s">
        <v>38</v>
      </c>
      <c r="B543">
        <v>2019</v>
      </c>
      <c r="C543" t="s">
        <v>76</v>
      </c>
      <c r="D543">
        <v>9.2899999999999991</v>
      </c>
    </row>
    <row r="544" spans="1:4" x14ac:dyDescent="0.45">
      <c r="A544" t="s">
        <v>58</v>
      </c>
      <c r="B544">
        <v>2019</v>
      </c>
      <c r="C544" t="s">
        <v>76</v>
      </c>
      <c r="D544">
        <v>0.32</v>
      </c>
    </row>
    <row r="545" spans="1:4" x14ac:dyDescent="0.45">
      <c r="A545" t="s">
        <v>91</v>
      </c>
      <c r="B545">
        <v>2019</v>
      </c>
      <c r="C545" t="s">
        <v>76</v>
      </c>
      <c r="D545">
        <v>0.43</v>
      </c>
    </row>
    <row r="546" spans="1:4" x14ac:dyDescent="0.45">
      <c r="A546" t="s">
        <v>32</v>
      </c>
      <c r="B546">
        <v>2020</v>
      </c>
      <c r="C546" t="s">
        <v>76</v>
      </c>
      <c r="D546">
        <v>12.7</v>
      </c>
    </row>
    <row r="547" spans="1:4" x14ac:dyDescent="0.45">
      <c r="A547" t="s">
        <v>34</v>
      </c>
      <c r="B547">
        <v>2020</v>
      </c>
      <c r="C547" t="s">
        <v>76</v>
      </c>
      <c r="D547">
        <v>15.47</v>
      </c>
    </row>
    <row r="548" spans="1:4" x14ac:dyDescent="0.45">
      <c r="A548" t="s">
        <v>36</v>
      </c>
      <c r="B548">
        <v>2020</v>
      </c>
      <c r="C548" t="s">
        <v>76</v>
      </c>
      <c r="D548">
        <v>35.659999999999997</v>
      </c>
    </row>
    <row r="549" spans="1:4" x14ac:dyDescent="0.45">
      <c r="A549" t="s">
        <v>56</v>
      </c>
      <c r="B549">
        <v>2020</v>
      </c>
      <c r="C549" t="s">
        <v>76</v>
      </c>
      <c r="D549">
        <v>9.42</v>
      </c>
    </row>
    <row r="550" spans="1:4" x14ac:dyDescent="0.45">
      <c r="A550" t="s">
        <v>57</v>
      </c>
      <c r="B550">
        <v>2020</v>
      </c>
      <c r="C550" t="s">
        <v>76</v>
      </c>
      <c r="D550">
        <v>7.0000000000000007E-2</v>
      </c>
    </row>
    <row r="551" spans="1:4" x14ac:dyDescent="0.45">
      <c r="A551" t="s">
        <v>38</v>
      </c>
      <c r="B551">
        <v>2020</v>
      </c>
      <c r="C551" t="s">
        <v>76</v>
      </c>
      <c r="D551">
        <v>9.58</v>
      </c>
    </row>
    <row r="552" spans="1:4" x14ac:dyDescent="0.45">
      <c r="A552" t="s">
        <v>58</v>
      </c>
      <c r="B552">
        <v>2020</v>
      </c>
      <c r="C552" t="s">
        <v>76</v>
      </c>
      <c r="D552">
        <v>0.51</v>
      </c>
    </row>
    <row r="553" spans="1:4" x14ac:dyDescent="0.45">
      <c r="A553" t="s">
        <v>91</v>
      </c>
      <c r="B553">
        <v>2020</v>
      </c>
      <c r="C553" t="s">
        <v>76</v>
      </c>
      <c r="D553">
        <v>0.44</v>
      </c>
    </row>
    <row r="554" spans="1:4" x14ac:dyDescent="0.45">
      <c r="A554" t="s">
        <v>32</v>
      </c>
      <c r="B554">
        <v>2021</v>
      </c>
      <c r="C554" t="s">
        <v>76</v>
      </c>
      <c r="D554">
        <v>12.05</v>
      </c>
    </row>
    <row r="555" spans="1:4" x14ac:dyDescent="0.45">
      <c r="A555" t="s">
        <v>34</v>
      </c>
      <c r="B555">
        <v>2021</v>
      </c>
      <c r="C555" t="s">
        <v>76</v>
      </c>
      <c r="D555">
        <v>21.13</v>
      </c>
    </row>
    <row r="556" spans="1:4" x14ac:dyDescent="0.45">
      <c r="A556" t="s">
        <v>36</v>
      </c>
      <c r="B556">
        <v>2021</v>
      </c>
      <c r="C556" t="s">
        <v>76</v>
      </c>
      <c r="D556">
        <v>52.14</v>
      </c>
    </row>
    <row r="557" spans="1:4" x14ac:dyDescent="0.45">
      <c r="A557" t="s">
        <v>56</v>
      </c>
      <c r="B557">
        <v>2021</v>
      </c>
      <c r="C557" t="s">
        <v>76</v>
      </c>
      <c r="D557">
        <v>8.6199999999999992</v>
      </c>
    </row>
    <row r="558" spans="1:4" x14ac:dyDescent="0.45">
      <c r="A558" t="s">
        <v>57</v>
      </c>
      <c r="B558">
        <v>2021</v>
      </c>
      <c r="C558" t="s">
        <v>76</v>
      </c>
      <c r="D558">
        <v>7.0000000000000007E-2</v>
      </c>
    </row>
    <row r="559" spans="1:4" x14ac:dyDescent="0.45">
      <c r="A559" t="s">
        <v>38</v>
      </c>
      <c r="B559">
        <v>2021</v>
      </c>
      <c r="C559" t="s">
        <v>76</v>
      </c>
      <c r="D559">
        <v>14.89</v>
      </c>
    </row>
    <row r="560" spans="1:4" x14ac:dyDescent="0.45">
      <c r="A560" t="s">
        <v>58</v>
      </c>
      <c r="B560">
        <v>2021</v>
      </c>
      <c r="C560" t="s">
        <v>76</v>
      </c>
      <c r="D560">
        <v>0.8</v>
      </c>
    </row>
    <row r="561" spans="1:4" x14ac:dyDescent="0.45">
      <c r="A561" t="s">
        <v>91</v>
      </c>
      <c r="B561">
        <v>2021</v>
      </c>
      <c r="C561" t="s">
        <v>76</v>
      </c>
      <c r="D561">
        <v>0.56000000000000005</v>
      </c>
    </row>
    <row r="562" spans="1:4" x14ac:dyDescent="0.45">
      <c r="A562" t="s">
        <v>32</v>
      </c>
      <c r="B562">
        <v>2022</v>
      </c>
      <c r="C562" t="s">
        <v>76</v>
      </c>
      <c r="D562">
        <v>11.9</v>
      </c>
    </row>
    <row r="563" spans="1:4" x14ac:dyDescent="0.45">
      <c r="A563" t="s">
        <v>34</v>
      </c>
      <c r="B563">
        <v>2022</v>
      </c>
      <c r="C563" t="s">
        <v>76</v>
      </c>
      <c r="D563">
        <v>12.38</v>
      </c>
    </row>
    <row r="564" spans="1:4" x14ac:dyDescent="0.45">
      <c r="A564" t="s">
        <v>36</v>
      </c>
      <c r="B564">
        <v>2022</v>
      </c>
      <c r="C564" t="s">
        <v>76</v>
      </c>
      <c r="D564">
        <v>25.25</v>
      </c>
    </row>
    <row r="565" spans="1:4" x14ac:dyDescent="0.45">
      <c r="A565" t="s">
        <v>56</v>
      </c>
      <c r="B565">
        <v>2022</v>
      </c>
      <c r="C565" t="s">
        <v>76</v>
      </c>
      <c r="D565">
        <v>10.15</v>
      </c>
    </row>
    <row r="566" spans="1:4" x14ac:dyDescent="0.45">
      <c r="A566" t="s">
        <v>57</v>
      </c>
      <c r="B566">
        <v>2022</v>
      </c>
      <c r="C566" t="s">
        <v>76</v>
      </c>
      <c r="D566">
        <v>7.0000000000000007E-2</v>
      </c>
    </row>
    <row r="567" spans="1:4" x14ac:dyDescent="0.45">
      <c r="A567" t="s">
        <v>38</v>
      </c>
      <c r="B567">
        <v>2022</v>
      </c>
      <c r="C567" t="s">
        <v>76</v>
      </c>
      <c r="D567">
        <v>8.16</v>
      </c>
    </row>
    <row r="568" spans="1:4" x14ac:dyDescent="0.45">
      <c r="A568" t="s">
        <v>58</v>
      </c>
      <c r="B568">
        <v>2022</v>
      </c>
      <c r="C568" t="s">
        <v>76</v>
      </c>
      <c r="D568">
        <v>1.43</v>
      </c>
    </row>
    <row r="569" spans="1:4" x14ac:dyDescent="0.45">
      <c r="A569" t="s">
        <v>91</v>
      </c>
      <c r="B569">
        <v>2022</v>
      </c>
      <c r="C569" t="s">
        <v>76</v>
      </c>
      <c r="D569">
        <v>0.63</v>
      </c>
    </row>
    <row r="570" spans="1:4" x14ac:dyDescent="0.45">
      <c r="A570" t="s">
        <v>32</v>
      </c>
      <c r="B570">
        <v>2023</v>
      </c>
      <c r="C570" t="s">
        <v>76</v>
      </c>
      <c r="D570">
        <v>12.07</v>
      </c>
    </row>
    <row r="571" spans="1:4" x14ac:dyDescent="0.45">
      <c r="A571" t="s">
        <v>34</v>
      </c>
      <c r="B571">
        <v>2023</v>
      </c>
      <c r="C571" t="s">
        <v>76</v>
      </c>
      <c r="D571">
        <v>12.35</v>
      </c>
    </row>
    <row r="572" spans="1:4" x14ac:dyDescent="0.45">
      <c r="A572" t="s">
        <v>36</v>
      </c>
      <c r="B572">
        <v>2023</v>
      </c>
      <c r="C572" t="s">
        <v>76</v>
      </c>
      <c r="D572">
        <v>22.61</v>
      </c>
    </row>
    <row r="573" spans="1:4" x14ac:dyDescent="0.45">
      <c r="A573" t="s">
        <v>56</v>
      </c>
      <c r="B573">
        <v>2023</v>
      </c>
      <c r="C573" t="s">
        <v>76</v>
      </c>
      <c r="D573">
        <v>10.18</v>
      </c>
    </row>
    <row r="574" spans="1:4" x14ac:dyDescent="0.45">
      <c r="A574" t="s">
        <v>57</v>
      </c>
      <c r="B574">
        <v>2023</v>
      </c>
      <c r="C574" t="s">
        <v>76</v>
      </c>
      <c r="D574">
        <v>7.0000000000000007E-2</v>
      </c>
    </row>
    <row r="575" spans="1:4" x14ac:dyDescent="0.45">
      <c r="A575" t="s">
        <v>38</v>
      </c>
      <c r="B575">
        <v>2023</v>
      </c>
      <c r="C575" t="s">
        <v>76</v>
      </c>
      <c r="D575">
        <v>7.98</v>
      </c>
    </row>
    <row r="576" spans="1:4" x14ac:dyDescent="0.45">
      <c r="A576" t="s">
        <v>58</v>
      </c>
      <c r="B576">
        <v>2023</v>
      </c>
      <c r="C576" t="s">
        <v>76</v>
      </c>
      <c r="D576">
        <v>2.4500000000000002</v>
      </c>
    </row>
    <row r="577" spans="1:4" x14ac:dyDescent="0.45">
      <c r="A577" t="s">
        <v>91</v>
      </c>
      <c r="B577">
        <v>2023</v>
      </c>
      <c r="C577" t="s">
        <v>76</v>
      </c>
      <c r="D577">
        <v>0.73</v>
      </c>
    </row>
    <row r="578" spans="1:4" x14ac:dyDescent="0.45">
      <c r="A578" t="s">
        <v>59</v>
      </c>
      <c r="B578">
        <v>2000</v>
      </c>
      <c r="C578" t="s">
        <v>74</v>
      </c>
      <c r="D578">
        <v>0</v>
      </c>
    </row>
    <row r="579" spans="1:4" x14ac:dyDescent="0.45">
      <c r="A579" t="s">
        <v>60</v>
      </c>
      <c r="B579">
        <v>2000</v>
      </c>
      <c r="C579" t="s">
        <v>74</v>
      </c>
      <c r="D579">
        <v>44.3</v>
      </c>
    </row>
    <row r="580" spans="1:4" x14ac:dyDescent="0.45">
      <c r="A580" t="s">
        <v>59</v>
      </c>
      <c r="B580">
        <v>2001</v>
      </c>
      <c r="C580" t="s">
        <v>74</v>
      </c>
      <c r="D580">
        <v>0</v>
      </c>
    </row>
    <row r="581" spans="1:4" x14ac:dyDescent="0.45">
      <c r="A581" t="s">
        <v>60</v>
      </c>
      <c r="B581">
        <v>2001</v>
      </c>
      <c r="C581" t="s">
        <v>74</v>
      </c>
      <c r="D581">
        <v>37.9</v>
      </c>
    </row>
    <row r="582" spans="1:4" x14ac:dyDescent="0.45">
      <c r="A582" t="s">
        <v>59</v>
      </c>
      <c r="B582">
        <v>2002</v>
      </c>
      <c r="C582" t="s">
        <v>74</v>
      </c>
      <c r="D582">
        <v>0</v>
      </c>
    </row>
    <row r="583" spans="1:4" x14ac:dyDescent="0.45">
      <c r="A583" t="s">
        <v>60</v>
      </c>
      <c r="B583">
        <v>2002</v>
      </c>
      <c r="C583" t="s">
        <v>74</v>
      </c>
      <c r="D583">
        <v>36.6</v>
      </c>
    </row>
    <row r="584" spans="1:4" x14ac:dyDescent="0.45">
      <c r="A584" t="s">
        <v>59</v>
      </c>
      <c r="B584">
        <v>2003</v>
      </c>
      <c r="C584" t="s">
        <v>74</v>
      </c>
      <c r="D584">
        <v>0</v>
      </c>
    </row>
    <row r="585" spans="1:4" x14ac:dyDescent="0.45">
      <c r="A585" t="s">
        <v>60</v>
      </c>
      <c r="B585">
        <v>2003</v>
      </c>
      <c r="C585" t="s">
        <v>74</v>
      </c>
      <c r="D585">
        <v>37.200000000000003</v>
      </c>
    </row>
    <row r="586" spans="1:4" x14ac:dyDescent="0.45">
      <c r="A586" t="s">
        <v>59</v>
      </c>
      <c r="B586">
        <v>2004</v>
      </c>
      <c r="C586" t="s">
        <v>74</v>
      </c>
      <c r="D586">
        <v>0</v>
      </c>
    </row>
    <row r="587" spans="1:4" x14ac:dyDescent="0.45">
      <c r="A587" t="s">
        <v>60</v>
      </c>
      <c r="B587">
        <v>2004</v>
      </c>
      <c r="C587" t="s">
        <v>74</v>
      </c>
      <c r="D587">
        <v>37.4</v>
      </c>
    </row>
    <row r="588" spans="1:4" x14ac:dyDescent="0.45">
      <c r="A588" t="s">
        <v>59</v>
      </c>
      <c r="B588">
        <v>2005</v>
      </c>
      <c r="C588" t="s">
        <v>74</v>
      </c>
      <c r="D588">
        <v>0.2</v>
      </c>
    </row>
    <row r="589" spans="1:4" x14ac:dyDescent="0.45">
      <c r="A589" t="s">
        <v>60</v>
      </c>
      <c r="B589">
        <v>2005</v>
      </c>
      <c r="C589" t="s">
        <v>74</v>
      </c>
      <c r="D589">
        <v>39.200000000000003</v>
      </c>
    </row>
    <row r="590" spans="1:4" x14ac:dyDescent="0.45">
      <c r="A590" t="s">
        <v>59</v>
      </c>
      <c r="B590">
        <v>2006</v>
      </c>
      <c r="C590" t="s">
        <v>74</v>
      </c>
      <c r="D590">
        <v>0.3</v>
      </c>
    </row>
    <row r="591" spans="1:4" x14ac:dyDescent="0.45">
      <c r="A591" t="s">
        <v>60</v>
      </c>
      <c r="B591">
        <v>2006</v>
      </c>
      <c r="C591" t="s">
        <v>74</v>
      </c>
      <c r="D591">
        <v>41.4</v>
      </c>
    </row>
    <row r="592" spans="1:4" x14ac:dyDescent="0.45">
      <c r="A592" t="s">
        <v>59</v>
      </c>
      <c r="B592">
        <v>2007</v>
      </c>
      <c r="C592" t="s">
        <v>74</v>
      </c>
      <c r="D592">
        <v>2</v>
      </c>
    </row>
    <row r="593" spans="1:4" x14ac:dyDescent="0.45">
      <c r="A593" t="s">
        <v>60</v>
      </c>
      <c r="B593">
        <v>2007</v>
      </c>
      <c r="C593" t="s">
        <v>74</v>
      </c>
      <c r="D593">
        <v>40.9</v>
      </c>
    </row>
    <row r="594" spans="1:4" x14ac:dyDescent="0.45">
      <c r="A594" t="s">
        <v>59</v>
      </c>
      <c r="B594">
        <v>2008</v>
      </c>
      <c r="C594" t="s">
        <v>74</v>
      </c>
      <c r="D594">
        <v>0.7</v>
      </c>
    </row>
    <row r="595" spans="1:4" x14ac:dyDescent="0.45">
      <c r="A595" t="s">
        <v>60</v>
      </c>
      <c r="B595">
        <v>2008</v>
      </c>
      <c r="C595" t="s">
        <v>74</v>
      </c>
      <c r="D595">
        <v>42.9</v>
      </c>
    </row>
    <row r="596" spans="1:4" x14ac:dyDescent="0.45">
      <c r="A596" t="s">
        <v>59</v>
      </c>
      <c r="B596">
        <v>2009</v>
      </c>
      <c r="C596" t="s">
        <v>74</v>
      </c>
      <c r="D596">
        <v>1.1000000000000001</v>
      </c>
    </row>
    <row r="597" spans="1:4" x14ac:dyDescent="0.45">
      <c r="A597" t="s">
        <v>60</v>
      </c>
      <c r="B597">
        <v>2009</v>
      </c>
      <c r="C597" t="s">
        <v>74</v>
      </c>
      <c r="D597">
        <v>40.700000000000003</v>
      </c>
    </row>
    <row r="598" spans="1:4" x14ac:dyDescent="0.45">
      <c r="A598" t="s">
        <v>59</v>
      </c>
      <c r="B598">
        <v>2010</v>
      </c>
      <c r="C598" t="s">
        <v>74</v>
      </c>
      <c r="D598">
        <v>1.3</v>
      </c>
    </row>
    <row r="599" spans="1:4" x14ac:dyDescent="0.45">
      <c r="A599" t="s">
        <v>60</v>
      </c>
      <c r="B599">
        <v>2010</v>
      </c>
      <c r="C599" t="s">
        <v>74</v>
      </c>
      <c r="D599">
        <v>35.9</v>
      </c>
    </row>
    <row r="600" spans="1:4" x14ac:dyDescent="0.45">
      <c r="A600" t="s">
        <v>59</v>
      </c>
      <c r="B600">
        <v>2011</v>
      </c>
      <c r="C600" t="s">
        <v>74</v>
      </c>
      <c r="D600">
        <v>2.5</v>
      </c>
    </row>
    <row r="601" spans="1:4" x14ac:dyDescent="0.45">
      <c r="A601" t="s">
        <v>60</v>
      </c>
      <c r="B601">
        <v>2011</v>
      </c>
      <c r="C601" t="s">
        <v>74</v>
      </c>
      <c r="D601">
        <v>38.4</v>
      </c>
    </row>
    <row r="602" spans="1:4" x14ac:dyDescent="0.45">
      <c r="A602" t="s">
        <v>59</v>
      </c>
      <c r="B602">
        <v>2012</v>
      </c>
      <c r="C602" t="s">
        <v>74</v>
      </c>
      <c r="D602">
        <v>0.5</v>
      </c>
    </row>
    <row r="603" spans="1:4" x14ac:dyDescent="0.45">
      <c r="A603" t="s">
        <v>60</v>
      </c>
      <c r="B603">
        <v>2012</v>
      </c>
      <c r="C603" t="s">
        <v>74</v>
      </c>
      <c r="D603">
        <v>40.700000000000003</v>
      </c>
    </row>
    <row r="604" spans="1:4" x14ac:dyDescent="0.45">
      <c r="A604" t="s">
        <v>59</v>
      </c>
      <c r="B604">
        <v>2013</v>
      </c>
      <c r="C604" t="s">
        <v>74</v>
      </c>
      <c r="D604">
        <v>0</v>
      </c>
    </row>
    <row r="605" spans="1:4" x14ac:dyDescent="0.45">
      <c r="A605" t="s">
        <v>60</v>
      </c>
      <c r="B605">
        <v>2013</v>
      </c>
      <c r="C605" t="s">
        <v>74</v>
      </c>
      <c r="D605">
        <v>40.299999999999997</v>
      </c>
    </row>
    <row r="606" spans="1:4" x14ac:dyDescent="0.45">
      <c r="A606" t="s">
        <v>59</v>
      </c>
      <c r="B606">
        <v>2014</v>
      </c>
      <c r="C606" t="s">
        <v>74</v>
      </c>
      <c r="D606">
        <v>0</v>
      </c>
    </row>
    <row r="607" spans="1:4" x14ac:dyDescent="0.45">
      <c r="A607" t="s">
        <v>60</v>
      </c>
      <c r="B607">
        <v>2014</v>
      </c>
      <c r="C607" t="s">
        <v>74</v>
      </c>
      <c r="D607">
        <v>33.799999999999997</v>
      </c>
    </row>
    <row r="608" spans="1:4" x14ac:dyDescent="0.45">
      <c r="A608" t="s">
        <v>59</v>
      </c>
      <c r="B608">
        <v>2015</v>
      </c>
      <c r="C608" t="s">
        <v>74</v>
      </c>
      <c r="D608">
        <v>0.2</v>
      </c>
    </row>
    <row r="609" spans="1:4" x14ac:dyDescent="0.45">
      <c r="A609" t="s">
        <v>60</v>
      </c>
      <c r="B609">
        <v>2015</v>
      </c>
      <c r="C609" t="s">
        <v>74</v>
      </c>
      <c r="D609">
        <v>34.6</v>
      </c>
    </row>
    <row r="610" spans="1:4" x14ac:dyDescent="0.45">
      <c r="A610" t="s">
        <v>59</v>
      </c>
      <c r="B610">
        <v>2016</v>
      </c>
      <c r="C610" t="s">
        <v>74</v>
      </c>
      <c r="D610">
        <v>0.5</v>
      </c>
    </row>
    <row r="611" spans="1:4" x14ac:dyDescent="0.45">
      <c r="A611" t="s">
        <v>60</v>
      </c>
      <c r="B611">
        <v>2016</v>
      </c>
      <c r="C611" t="s">
        <v>74</v>
      </c>
      <c r="D611">
        <v>41.3</v>
      </c>
    </row>
    <row r="612" spans="1:4" x14ac:dyDescent="0.45">
      <c r="A612" t="s">
        <v>59</v>
      </c>
      <c r="B612">
        <v>2017</v>
      </c>
      <c r="C612" t="s">
        <v>74</v>
      </c>
      <c r="D612">
        <v>0.2</v>
      </c>
    </row>
    <row r="613" spans="1:4" x14ac:dyDescent="0.45">
      <c r="A613" t="s">
        <v>60</v>
      </c>
      <c r="B613">
        <v>2017</v>
      </c>
      <c r="C613" t="s">
        <v>74</v>
      </c>
      <c r="D613">
        <v>36.5</v>
      </c>
    </row>
    <row r="614" spans="1:4" x14ac:dyDescent="0.45">
      <c r="A614" t="s">
        <v>59</v>
      </c>
      <c r="B614">
        <v>2018</v>
      </c>
      <c r="C614" t="s">
        <v>74</v>
      </c>
      <c r="D614">
        <v>0</v>
      </c>
    </row>
    <row r="615" spans="1:4" x14ac:dyDescent="0.45">
      <c r="A615" t="s">
        <v>60</v>
      </c>
      <c r="B615">
        <v>2018</v>
      </c>
      <c r="C615" t="s">
        <v>74</v>
      </c>
      <c r="D615">
        <v>35</v>
      </c>
    </row>
    <row r="616" spans="1:4" x14ac:dyDescent="0.45">
      <c r="A616" t="s">
        <v>59</v>
      </c>
      <c r="B616">
        <v>2019</v>
      </c>
      <c r="C616" t="s">
        <v>74</v>
      </c>
      <c r="D616">
        <v>0.2</v>
      </c>
    </row>
    <row r="617" spans="1:4" x14ac:dyDescent="0.45">
      <c r="A617" t="s">
        <v>60</v>
      </c>
      <c r="B617">
        <v>2019</v>
      </c>
      <c r="C617" t="s">
        <v>74</v>
      </c>
      <c r="D617">
        <v>25.2</v>
      </c>
    </row>
    <row r="618" spans="1:4" x14ac:dyDescent="0.45">
      <c r="A618" t="s">
        <v>59</v>
      </c>
      <c r="B618">
        <v>2020</v>
      </c>
      <c r="C618" t="s">
        <v>74</v>
      </c>
      <c r="D618">
        <v>0.4</v>
      </c>
    </row>
    <row r="619" spans="1:4" x14ac:dyDescent="0.45">
      <c r="A619" t="s">
        <v>60</v>
      </c>
      <c r="B619">
        <v>2020</v>
      </c>
      <c r="C619" t="s">
        <v>74</v>
      </c>
      <c r="D619">
        <v>25.1</v>
      </c>
    </row>
    <row r="620" spans="1:4" x14ac:dyDescent="0.45">
      <c r="A620" t="s">
        <v>59</v>
      </c>
      <c r="B620">
        <v>2021</v>
      </c>
      <c r="C620" t="s">
        <v>74</v>
      </c>
      <c r="D620">
        <v>0</v>
      </c>
    </row>
    <row r="621" spans="1:4" x14ac:dyDescent="0.45">
      <c r="A621" t="s">
        <v>60</v>
      </c>
      <c r="B621">
        <v>2021</v>
      </c>
      <c r="C621" t="s">
        <v>74</v>
      </c>
      <c r="D621">
        <v>23.1</v>
      </c>
    </row>
    <row r="622" spans="1:4" x14ac:dyDescent="0.45">
      <c r="A622" t="s">
        <v>59</v>
      </c>
      <c r="B622">
        <v>2022</v>
      </c>
      <c r="C622" t="s">
        <v>74</v>
      </c>
      <c r="D622">
        <v>5</v>
      </c>
    </row>
    <row r="623" spans="1:4" x14ac:dyDescent="0.45">
      <c r="A623" t="s">
        <v>60</v>
      </c>
      <c r="B623">
        <v>2022</v>
      </c>
      <c r="C623" t="s">
        <v>74</v>
      </c>
      <c r="D623">
        <v>17.899999999999999</v>
      </c>
    </row>
    <row r="624" spans="1:4" x14ac:dyDescent="0.45">
      <c r="A624" t="s">
        <v>59</v>
      </c>
      <c r="B624">
        <v>2023</v>
      </c>
      <c r="C624" t="s">
        <v>74</v>
      </c>
      <c r="D624">
        <v>7.2</v>
      </c>
    </row>
    <row r="625" spans="1:4" x14ac:dyDescent="0.45">
      <c r="A625" t="s">
        <v>60</v>
      </c>
      <c r="B625">
        <v>2023</v>
      </c>
      <c r="C625" t="s">
        <v>74</v>
      </c>
      <c r="D625">
        <v>22.3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3.8352000000000004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53</v>
      </c>
      <c r="G3" t="s">
        <v>71</v>
      </c>
      <c r="H3" t="s">
        <v>89</v>
      </c>
      <c r="I3">
        <v>2020</v>
      </c>
      <c r="J3">
        <v>5.7640000000000002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54</v>
      </c>
      <c r="G4" t="s">
        <v>71</v>
      </c>
      <c r="H4" t="s">
        <v>89</v>
      </c>
      <c r="I4">
        <v>2020</v>
      </c>
      <c r="J4">
        <v>0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2.9798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84</v>
      </c>
      <c r="D6" t="s">
        <v>69</v>
      </c>
      <c r="E6" t="s">
        <v>70</v>
      </c>
      <c r="F6" t="s">
        <v>53</v>
      </c>
      <c r="G6" t="s">
        <v>71</v>
      </c>
      <c r="H6" t="s">
        <v>89</v>
      </c>
      <c r="I6">
        <v>2020</v>
      </c>
      <c r="J6">
        <v>4.4935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84</v>
      </c>
      <c r="D7" t="s">
        <v>69</v>
      </c>
      <c r="E7" t="s">
        <v>70</v>
      </c>
      <c r="F7" t="s">
        <v>54</v>
      </c>
      <c r="G7" t="s">
        <v>71</v>
      </c>
      <c r="H7" t="s">
        <v>89</v>
      </c>
      <c r="I7">
        <v>2020</v>
      </c>
      <c r="J7">
        <v>0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2.9609999999999999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4.4219999999999997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84</v>
      </c>
      <c r="D10" t="s">
        <v>69</v>
      </c>
      <c r="E10" t="s">
        <v>70</v>
      </c>
      <c r="F10" t="s">
        <v>54</v>
      </c>
      <c r="G10" t="s">
        <v>71</v>
      </c>
      <c r="H10" t="s">
        <v>89</v>
      </c>
      <c r="I10">
        <v>2020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2020</v>
      </c>
      <c r="J11">
        <v>3.3275999999999999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2020</v>
      </c>
      <c r="J12">
        <v>4.9994999999999994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84</v>
      </c>
      <c r="D13" t="s">
        <v>69</v>
      </c>
      <c r="E13" t="s">
        <v>70</v>
      </c>
      <c r="F13" t="s">
        <v>54</v>
      </c>
      <c r="G13" t="s">
        <v>71</v>
      </c>
      <c r="H13" t="s">
        <v>89</v>
      </c>
      <c r="I13">
        <v>2020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2020</v>
      </c>
      <c r="J14">
        <v>3.7693999999999996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2020</v>
      </c>
      <c r="J15">
        <v>5.7255000000000003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2020</v>
      </c>
      <c r="J17">
        <v>3.4309999999999996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84</v>
      </c>
      <c r="D18" t="s">
        <v>69</v>
      </c>
      <c r="E18" t="s">
        <v>70</v>
      </c>
      <c r="F18" t="s">
        <v>53</v>
      </c>
      <c r="G18" t="s">
        <v>71</v>
      </c>
      <c r="H18" t="s">
        <v>89</v>
      </c>
      <c r="I18">
        <v>2020</v>
      </c>
      <c r="J18">
        <v>5.1755000000000004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2020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2020</v>
      </c>
      <c r="J20">
        <v>3.6284000000000001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84</v>
      </c>
      <c r="D21" t="s">
        <v>69</v>
      </c>
      <c r="E21" t="s">
        <v>70</v>
      </c>
      <c r="F21" t="s">
        <v>53</v>
      </c>
      <c r="G21" t="s">
        <v>71</v>
      </c>
      <c r="H21" t="s">
        <v>89</v>
      </c>
      <c r="I21">
        <v>2020</v>
      </c>
      <c r="J21">
        <v>5.4779999999999998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2020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2025</v>
      </c>
      <c r="J23">
        <v>3.0362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84</v>
      </c>
      <c r="D24" t="s">
        <v>69</v>
      </c>
      <c r="E24" t="s">
        <v>70</v>
      </c>
      <c r="F24" t="s">
        <v>53</v>
      </c>
      <c r="G24" t="s">
        <v>71</v>
      </c>
      <c r="H24" t="s">
        <v>89</v>
      </c>
      <c r="I24">
        <v>2025</v>
      </c>
      <c r="J24">
        <v>13.112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84</v>
      </c>
      <c r="D25" t="s">
        <v>69</v>
      </c>
      <c r="E25" t="s">
        <v>70</v>
      </c>
      <c r="F25" t="s">
        <v>54</v>
      </c>
      <c r="G25" t="s">
        <v>71</v>
      </c>
      <c r="H25" t="s">
        <v>89</v>
      </c>
      <c r="I25">
        <v>2025</v>
      </c>
      <c r="J25">
        <v>0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2025</v>
      </c>
      <c r="J26">
        <v>2.1526000000000001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53</v>
      </c>
      <c r="G27" t="s">
        <v>71</v>
      </c>
      <c r="H27" t="s">
        <v>89</v>
      </c>
      <c r="I27">
        <v>2025</v>
      </c>
      <c r="J27">
        <v>7.3369999999999997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54</v>
      </c>
      <c r="G28" t="s">
        <v>71</v>
      </c>
      <c r="H28" t="s">
        <v>89</v>
      </c>
      <c r="I28">
        <v>2025</v>
      </c>
      <c r="J28">
        <v>0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2025</v>
      </c>
      <c r="J29">
        <v>2.1149999999999998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2025</v>
      </c>
      <c r="J30">
        <v>7.1665000000000001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84</v>
      </c>
      <c r="D31" t="s">
        <v>69</v>
      </c>
      <c r="E31" t="s">
        <v>70</v>
      </c>
      <c r="F31" t="s">
        <v>54</v>
      </c>
      <c r="G31" t="s">
        <v>71</v>
      </c>
      <c r="H31" t="s">
        <v>89</v>
      </c>
      <c r="I31">
        <v>2025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2025</v>
      </c>
      <c r="J32">
        <v>2.3311999999999999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2025</v>
      </c>
      <c r="J33">
        <v>7.9749999999999996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84</v>
      </c>
      <c r="D34" t="s">
        <v>69</v>
      </c>
      <c r="E34" t="s">
        <v>70</v>
      </c>
      <c r="F34" t="s">
        <v>54</v>
      </c>
      <c r="G34" t="s">
        <v>71</v>
      </c>
      <c r="H34" t="s">
        <v>89</v>
      </c>
      <c r="I34">
        <v>2025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2025</v>
      </c>
      <c r="J35">
        <v>3.0362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2025</v>
      </c>
      <c r="J36">
        <v>13.145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2025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2.9234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53</v>
      </c>
      <c r="G39" t="s">
        <v>71</v>
      </c>
      <c r="H39" t="s">
        <v>89</v>
      </c>
      <c r="I39">
        <v>2025</v>
      </c>
      <c r="J39">
        <v>12.5345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2025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2025</v>
      </c>
      <c r="J41">
        <v>2.867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84</v>
      </c>
      <c r="D42" t="s">
        <v>69</v>
      </c>
      <c r="E42" t="s">
        <v>70</v>
      </c>
      <c r="F42" t="s">
        <v>53</v>
      </c>
      <c r="G42" t="s">
        <v>71</v>
      </c>
      <c r="H42" t="s">
        <v>89</v>
      </c>
      <c r="I42">
        <v>2025</v>
      </c>
      <c r="J42">
        <v>12.3255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2025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2030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H45" t="s">
        <v>89</v>
      </c>
      <c r="I45">
        <v>2030</v>
      </c>
      <c r="J45">
        <v>10.906499999999999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54</v>
      </c>
      <c r="G46" t="s">
        <v>71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2030</v>
      </c>
      <c r="J47">
        <v>2.3875999999999999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H48" t="s">
        <v>89</v>
      </c>
      <c r="I48">
        <v>2030</v>
      </c>
      <c r="J48">
        <v>9.8670000000000009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84</v>
      </c>
      <c r="D49" t="s">
        <v>69</v>
      </c>
      <c r="E49" t="s">
        <v>70</v>
      </c>
      <c r="F49" t="s">
        <v>54</v>
      </c>
      <c r="G49" t="s">
        <v>71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2030</v>
      </c>
      <c r="J50">
        <v>2.3405999999999998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2030</v>
      </c>
      <c r="J51">
        <v>9.5975000000000001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84</v>
      </c>
      <c r="D53" t="s">
        <v>69</v>
      </c>
      <c r="E53" t="s">
        <v>70</v>
      </c>
      <c r="F53" t="s">
        <v>52</v>
      </c>
      <c r="G53" t="s">
        <v>71</v>
      </c>
      <c r="H53" t="s">
        <v>89</v>
      </c>
      <c r="I53">
        <v>2030</v>
      </c>
      <c r="J53">
        <v>2.4534000000000002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2030</v>
      </c>
      <c r="J54">
        <v>10.109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84</v>
      </c>
      <c r="D56" t="s">
        <v>69</v>
      </c>
      <c r="E56" t="s">
        <v>70</v>
      </c>
      <c r="F56" t="s">
        <v>52</v>
      </c>
      <c r="G56" t="s">
        <v>71</v>
      </c>
      <c r="H56" t="s">
        <v>89</v>
      </c>
      <c r="I56">
        <v>2030</v>
      </c>
      <c r="J56">
        <v>0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2030</v>
      </c>
      <c r="J57">
        <v>1.177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84</v>
      </c>
      <c r="D59" t="s">
        <v>69</v>
      </c>
      <c r="E59" t="s">
        <v>70</v>
      </c>
      <c r="F59" t="s">
        <v>52</v>
      </c>
      <c r="G59" t="s">
        <v>71</v>
      </c>
      <c r="H59" t="s">
        <v>89</v>
      </c>
      <c r="I59">
        <v>2030</v>
      </c>
      <c r="J59">
        <v>3.0643999999999996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18.221499999999999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84</v>
      </c>
      <c r="D62" t="s">
        <v>69</v>
      </c>
      <c r="E62" t="s">
        <v>70</v>
      </c>
      <c r="F62" t="s">
        <v>52</v>
      </c>
      <c r="G62" t="s">
        <v>71</v>
      </c>
      <c r="H62" t="s">
        <v>89</v>
      </c>
      <c r="I62">
        <v>2030</v>
      </c>
      <c r="J62">
        <v>2.8199999999999996E-2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2030</v>
      </c>
      <c r="J63">
        <v>1.5509999999999999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2035</v>
      </c>
      <c r="J65">
        <v>0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2035</v>
      </c>
      <c r="J66">
        <v>5.3460000000000001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84</v>
      </c>
      <c r="D67" t="s">
        <v>69</v>
      </c>
      <c r="E67" t="s">
        <v>70</v>
      </c>
      <c r="F67" t="s">
        <v>54</v>
      </c>
      <c r="G67" t="s">
        <v>71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4.0701999999999998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2035</v>
      </c>
      <c r="J69">
        <v>11.368499999999999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84</v>
      </c>
      <c r="D70" t="s">
        <v>69</v>
      </c>
      <c r="E70" t="s">
        <v>70</v>
      </c>
      <c r="F70" t="s">
        <v>54</v>
      </c>
      <c r="G70" t="s">
        <v>71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2035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3.8774999999999995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84</v>
      </c>
      <c r="D73" t="s">
        <v>69</v>
      </c>
      <c r="E73" t="s">
        <v>70</v>
      </c>
      <c r="F73" t="s">
        <v>54</v>
      </c>
      <c r="G73" t="s">
        <v>71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52</v>
      </c>
      <c r="G74" t="s">
        <v>71</v>
      </c>
      <c r="H74" t="s">
        <v>89</v>
      </c>
      <c r="I74">
        <v>2035</v>
      </c>
      <c r="J74">
        <v>0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9.9384999999999994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54</v>
      </c>
      <c r="G76" t="s">
        <v>71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84</v>
      </c>
      <c r="D77" t="s">
        <v>69</v>
      </c>
      <c r="E77" t="s">
        <v>70</v>
      </c>
      <c r="F77" t="s">
        <v>52</v>
      </c>
      <c r="G77" t="s">
        <v>71</v>
      </c>
      <c r="H77" t="s">
        <v>89</v>
      </c>
      <c r="I77">
        <v>2035</v>
      </c>
      <c r="J77">
        <v>4.7E-2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1.661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84</v>
      </c>
      <c r="D80" t="s">
        <v>69</v>
      </c>
      <c r="E80" t="s">
        <v>70</v>
      </c>
      <c r="F80" t="s">
        <v>52</v>
      </c>
      <c r="G80" t="s">
        <v>71</v>
      </c>
      <c r="H80" t="s">
        <v>89</v>
      </c>
      <c r="I80">
        <v>2035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2035</v>
      </c>
      <c r="J81">
        <v>19.195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84</v>
      </c>
      <c r="D83" t="s">
        <v>69</v>
      </c>
      <c r="E83" t="s">
        <v>70</v>
      </c>
      <c r="F83" t="s">
        <v>52</v>
      </c>
      <c r="G83" t="s">
        <v>71</v>
      </c>
      <c r="H83" t="s">
        <v>89</v>
      </c>
      <c r="I83">
        <v>2035</v>
      </c>
      <c r="J83">
        <v>0.11279999999999998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2035</v>
      </c>
      <c r="J84">
        <v>0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2040</v>
      </c>
      <c r="J86">
        <v>0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2040</v>
      </c>
      <c r="J87">
        <v>7.754999999999999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84</v>
      </c>
      <c r="D88" t="s">
        <v>69</v>
      </c>
      <c r="E88" t="s">
        <v>70</v>
      </c>
      <c r="F88" t="s">
        <v>54</v>
      </c>
      <c r="G88" t="s">
        <v>71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2040</v>
      </c>
      <c r="J89">
        <v>1.0058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12.991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84</v>
      </c>
      <c r="D91" t="s">
        <v>69</v>
      </c>
      <c r="E91" t="s">
        <v>70</v>
      </c>
      <c r="F91" t="s">
        <v>54</v>
      </c>
      <c r="G91" t="s">
        <v>71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2040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2040</v>
      </c>
      <c r="J93">
        <v>3.6134999999999997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84</v>
      </c>
      <c r="D94" t="s">
        <v>69</v>
      </c>
      <c r="E94" t="s">
        <v>70</v>
      </c>
      <c r="F94" t="s">
        <v>54</v>
      </c>
      <c r="G94" t="s">
        <v>71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84</v>
      </c>
      <c r="D95" t="s">
        <v>69</v>
      </c>
      <c r="E95" t="s">
        <v>70</v>
      </c>
      <c r="F95" t="s">
        <v>52</v>
      </c>
      <c r="G95" t="s">
        <v>71</v>
      </c>
      <c r="H95" t="s">
        <v>89</v>
      </c>
      <c r="I95">
        <v>2040</v>
      </c>
      <c r="J95">
        <v>0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2040</v>
      </c>
      <c r="J96">
        <v>9.2125000000000004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84</v>
      </c>
      <c r="D97" t="s">
        <v>69</v>
      </c>
      <c r="E97" t="s">
        <v>70</v>
      </c>
      <c r="F97" t="s">
        <v>54</v>
      </c>
      <c r="G97" t="s">
        <v>71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52</v>
      </c>
      <c r="G98" t="s">
        <v>71</v>
      </c>
      <c r="H98" t="s">
        <v>89</v>
      </c>
      <c r="I98">
        <v>2040</v>
      </c>
      <c r="J98">
        <v>4.7E-2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2040</v>
      </c>
      <c r="J99">
        <v>2.706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84</v>
      </c>
      <c r="D101" t="s">
        <v>69</v>
      </c>
      <c r="E101" t="s">
        <v>70</v>
      </c>
      <c r="F101" t="s">
        <v>52</v>
      </c>
      <c r="G101" t="s">
        <v>71</v>
      </c>
      <c r="H101" t="s">
        <v>89</v>
      </c>
      <c r="I101">
        <v>2040</v>
      </c>
      <c r="J101">
        <v>0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84</v>
      </c>
      <c r="D102" t="s">
        <v>69</v>
      </c>
      <c r="E102" t="s">
        <v>70</v>
      </c>
      <c r="F102" t="s">
        <v>53</v>
      </c>
      <c r="G102" t="s">
        <v>71</v>
      </c>
      <c r="H102" t="s">
        <v>89</v>
      </c>
      <c r="I102">
        <v>2040</v>
      </c>
      <c r="J102">
        <v>23.265000000000001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84</v>
      </c>
      <c r="D104" t="s">
        <v>69</v>
      </c>
      <c r="E104" t="s">
        <v>70</v>
      </c>
      <c r="F104" t="s">
        <v>52</v>
      </c>
      <c r="G104" t="s">
        <v>71</v>
      </c>
      <c r="H104" t="s">
        <v>89</v>
      </c>
      <c r="I104">
        <v>2040</v>
      </c>
      <c r="J104">
        <v>0.28200000000000003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84</v>
      </c>
      <c r="D105" t="s">
        <v>69</v>
      </c>
      <c r="E105" t="s">
        <v>70</v>
      </c>
      <c r="F105" t="s">
        <v>53</v>
      </c>
      <c r="G105" t="s">
        <v>71</v>
      </c>
      <c r="H105" t="s">
        <v>89</v>
      </c>
      <c r="I105">
        <v>2040</v>
      </c>
      <c r="J105">
        <v>0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84</v>
      </c>
      <c r="D108" t="s">
        <v>69</v>
      </c>
      <c r="E108" t="s">
        <v>70</v>
      </c>
      <c r="F108" t="s">
        <v>53</v>
      </c>
      <c r="G108" t="s">
        <v>71</v>
      </c>
      <c r="H108" t="s">
        <v>89</v>
      </c>
      <c r="I108">
        <v>2045</v>
      </c>
      <c r="J108">
        <v>10.532500000000001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53</v>
      </c>
      <c r="G111" t="s">
        <v>71</v>
      </c>
      <c r="H111" t="s">
        <v>89</v>
      </c>
      <c r="I111">
        <v>2045</v>
      </c>
      <c r="J111">
        <v>21.021000000000001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2045</v>
      </c>
      <c r="J114">
        <v>4.6529999999999996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84</v>
      </c>
      <c r="D116" t="s">
        <v>69</v>
      </c>
      <c r="E116" t="s">
        <v>70</v>
      </c>
      <c r="F116" t="s">
        <v>52</v>
      </c>
      <c r="G116" t="s">
        <v>71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2045</v>
      </c>
      <c r="J117">
        <v>7.5844999999999994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84</v>
      </c>
      <c r="D119" t="s">
        <v>69</v>
      </c>
      <c r="E119" t="s">
        <v>70</v>
      </c>
      <c r="F119" t="s">
        <v>52</v>
      </c>
      <c r="G119" t="s">
        <v>71</v>
      </c>
      <c r="H119" t="s">
        <v>89</v>
      </c>
      <c r="I119">
        <v>2045</v>
      </c>
      <c r="J119">
        <v>4.7E-2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2045</v>
      </c>
      <c r="J120">
        <v>2.7555000000000001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52</v>
      </c>
      <c r="G122" t="s">
        <v>71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53</v>
      </c>
      <c r="G123" t="s">
        <v>71</v>
      </c>
      <c r="H123" t="s">
        <v>89</v>
      </c>
      <c r="I123">
        <v>2045</v>
      </c>
      <c r="J123">
        <v>34.21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84</v>
      </c>
      <c r="D125" t="s">
        <v>69</v>
      </c>
      <c r="E125" t="s">
        <v>70</v>
      </c>
      <c r="F125" t="s">
        <v>52</v>
      </c>
      <c r="G125" t="s">
        <v>71</v>
      </c>
      <c r="H125" t="s">
        <v>89</v>
      </c>
      <c r="I125">
        <v>2045</v>
      </c>
      <c r="J125">
        <v>0.57340000000000002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84</v>
      </c>
      <c r="D126" t="s">
        <v>69</v>
      </c>
      <c r="E126" t="s">
        <v>70</v>
      </c>
      <c r="F126" t="s">
        <v>53</v>
      </c>
      <c r="G126" t="s">
        <v>71</v>
      </c>
      <c r="H126" t="s">
        <v>89</v>
      </c>
      <c r="I126">
        <v>2045</v>
      </c>
      <c r="J126">
        <v>0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84</v>
      </c>
      <c r="D129" t="s">
        <v>69</v>
      </c>
      <c r="E129" t="s">
        <v>70</v>
      </c>
      <c r="F129" t="s">
        <v>53</v>
      </c>
      <c r="G129" t="s">
        <v>71</v>
      </c>
      <c r="H129" t="s">
        <v>89</v>
      </c>
      <c r="I129">
        <v>2050</v>
      </c>
      <c r="J129">
        <v>15.388999999999999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84</v>
      </c>
      <c r="D132" t="s">
        <v>69</v>
      </c>
      <c r="E132" t="s">
        <v>70</v>
      </c>
      <c r="F132" t="s">
        <v>53</v>
      </c>
      <c r="G132" t="s">
        <v>71</v>
      </c>
      <c r="H132" t="s">
        <v>89</v>
      </c>
      <c r="I132">
        <v>2050</v>
      </c>
      <c r="J132">
        <v>25.063500000000001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2050</v>
      </c>
      <c r="J135">
        <v>7.4909999999999997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2050</v>
      </c>
      <c r="J138">
        <v>10.5105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H140" t="s">
        <v>89</v>
      </c>
      <c r="I140">
        <v>2050</v>
      </c>
      <c r="J140">
        <v>4.7E-2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2.794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84</v>
      </c>
      <c r="D143" t="s">
        <v>69</v>
      </c>
      <c r="E143" t="s">
        <v>70</v>
      </c>
      <c r="F143" t="s">
        <v>52</v>
      </c>
      <c r="G143" t="s">
        <v>71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H144" t="s">
        <v>89</v>
      </c>
      <c r="I144">
        <v>2050</v>
      </c>
      <c r="J144">
        <v>25.8995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52</v>
      </c>
      <c r="G146" t="s">
        <v>71</v>
      </c>
      <c r="H146" t="s">
        <v>89</v>
      </c>
      <c r="I146">
        <v>2050</v>
      </c>
      <c r="J146">
        <v>1.8800000000000001E-2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H147" t="s">
        <v>89</v>
      </c>
      <c r="I147">
        <v>2050</v>
      </c>
      <c r="J147">
        <v>0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1575.37355</v>
      </c>
      <c r="K150" t="s">
        <v>48</v>
      </c>
    </row>
    <row r="151" spans="1:12" x14ac:dyDescent="0.45">
      <c r="A151" t="s">
        <v>90</v>
      </c>
      <c r="B151" t="s">
        <v>3</v>
      </c>
      <c r="C151" t="s">
        <v>84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353.3877</v>
      </c>
      <c r="K151" t="s">
        <v>51</v>
      </c>
    </row>
    <row r="152" spans="1:12" x14ac:dyDescent="0.45">
      <c r="A152" t="s">
        <v>90</v>
      </c>
      <c r="B152" t="s">
        <v>3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0.68959999999999999</v>
      </c>
      <c r="K152" t="s">
        <v>24</v>
      </c>
    </row>
    <row r="153" spans="1:12" x14ac:dyDescent="0.45">
      <c r="A153" t="s">
        <v>90</v>
      </c>
      <c r="B153" t="s">
        <v>3</v>
      </c>
      <c r="C153" t="s">
        <v>84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0.92159999999999997</v>
      </c>
      <c r="K153" t="s">
        <v>28</v>
      </c>
    </row>
    <row r="154" spans="1:12" x14ac:dyDescent="0.45">
      <c r="A154" t="s">
        <v>90</v>
      </c>
      <c r="B154" t="s">
        <v>3</v>
      </c>
      <c r="C154" t="s">
        <v>84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1.6149999999999998E-2</v>
      </c>
      <c r="K154" t="s">
        <v>27</v>
      </c>
    </row>
    <row r="155" spans="1:12" x14ac:dyDescent="0.45">
      <c r="A155" t="s">
        <v>90</v>
      </c>
      <c r="B155" t="s">
        <v>3</v>
      </c>
      <c r="C155" t="s">
        <v>84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90</v>
      </c>
      <c r="B156" t="s">
        <v>3</v>
      </c>
      <c r="C156" t="s">
        <v>84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90</v>
      </c>
      <c r="B157" t="s">
        <v>3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90</v>
      </c>
      <c r="B158" t="s">
        <v>3</v>
      </c>
      <c r="C158" t="s">
        <v>84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54.214799999999997</v>
      </c>
      <c r="K158" t="s">
        <v>37</v>
      </c>
    </row>
    <row r="159" spans="1:12" x14ac:dyDescent="0.45">
      <c r="A159" t="s">
        <v>90</v>
      </c>
      <c r="B159" t="s">
        <v>3</v>
      </c>
      <c r="C159" t="s">
        <v>84</v>
      </c>
      <c r="D159" t="s">
        <v>52</v>
      </c>
      <c r="E159" t="s">
        <v>25</v>
      </c>
      <c r="F159" t="s">
        <v>52</v>
      </c>
      <c r="G159" t="s">
        <v>71</v>
      </c>
      <c r="H159" t="s">
        <v>89</v>
      </c>
      <c r="I159">
        <v>2020</v>
      </c>
      <c r="J159">
        <v>5.1999999999999998E-2</v>
      </c>
      <c r="K159" t="s">
        <v>52</v>
      </c>
      <c r="L159">
        <v>94</v>
      </c>
    </row>
    <row r="160" spans="1:12" x14ac:dyDescent="0.45">
      <c r="A160" t="s">
        <v>90</v>
      </c>
      <c r="B160" t="s">
        <v>3</v>
      </c>
      <c r="C160" t="s">
        <v>84</v>
      </c>
      <c r="D160" t="s">
        <v>53</v>
      </c>
      <c r="E160" t="s">
        <v>25</v>
      </c>
      <c r="F160" t="s">
        <v>53</v>
      </c>
      <c r="G160" t="s">
        <v>71</v>
      </c>
      <c r="H160" t="s">
        <v>89</v>
      </c>
      <c r="I160">
        <v>2020</v>
      </c>
      <c r="J160">
        <v>0.1014</v>
      </c>
      <c r="K160" t="s">
        <v>53</v>
      </c>
      <c r="L160">
        <v>55</v>
      </c>
    </row>
    <row r="161" spans="1:12" x14ac:dyDescent="0.45">
      <c r="A161" t="s">
        <v>90</v>
      </c>
      <c r="B161" t="s">
        <v>3</v>
      </c>
      <c r="C161" t="s">
        <v>84</v>
      </c>
      <c r="D161" t="s">
        <v>54</v>
      </c>
      <c r="E161" t="s">
        <v>25</v>
      </c>
      <c r="F161" t="s">
        <v>54</v>
      </c>
      <c r="G161" t="s">
        <v>71</v>
      </c>
      <c r="H161" t="s">
        <v>89</v>
      </c>
      <c r="I161">
        <v>2020</v>
      </c>
      <c r="J161">
        <v>1.55E-2</v>
      </c>
      <c r="K161" t="s">
        <v>54</v>
      </c>
      <c r="L161">
        <v>70</v>
      </c>
    </row>
    <row r="162" spans="1:12" x14ac:dyDescent="0.45">
      <c r="A162" t="s">
        <v>90</v>
      </c>
      <c r="B162" t="s">
        <v>3</v>
      </c>
      <c r="C162" t="s">
        <v>84</v>
      </c>
      <c r="D162" t="s">
        <v>85</v>
      </c>
      <c r="E162" t="s">
        <v>25</v>
      </c>
      <c r="F162" t="s">
        <v>85</v>
      </c>
      <c r="G162" t="s">
        <v>26</v>
      </c>
      <c r="H162" t="s">
        <v>82</v>
      </c>
      <c r="I162">
        <v>2020</v>
      </c>
      <c r="J162">
        <v>7.4999999999999997E-3</v>
      </c>
      <c r="K162" t="s">
        <v>85</v>
      </c>
    </row>
    <row r="163" spans="1:12" x14ac:dyDescent="0.45">
      <c r="A163" t="s">
        <v>90</v>
      </c>
      <c r="B163" t="s">
        <v>4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2020</v>
      </c>
      <c r="J163">
        <v>0</v>
      </c>
      <c r="K163" t="s">
        <v>45</v>
      </c>
    </row>
    <row r="164" spans="1:12" x14ac:dyDescent="0.45">
      <c r="A164" t="s">
        <v>90</v>
      </c>
      <c r="B164" t="s">
        <v>4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2020</v>
      </c>
      <c r="J164">
        <v>1576.4834000000001</v>
      </c>
      <c r="K164" t="s">
        <v>48</v>
      </c>
    </row>
    <row r="165" spans="1:12" x14ac:dyDescent="0.45">
      <c r="A165" t="s">
        <v>90</v>
      </c>
      <c r="B165" t="s">
        <v>4</v>
      </c>
      <c r="C165" t="s">
        <v>84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2020</v>
      </c>
      <c r="J165">
        <v>354.42489999999998</v>
      </c>
      <c r="K165" t="s">
        <v>51</v>
      </c>
    </row>
    <row r="166" spans="1:12" x14ac:dyDescent="0.45">
      <c r="A166" t="s">
        <v>90</v>
      </c>
      <c r="B166" t="s">
        <v>4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2020</v>
      </c>
      <c r="J166">
        <v>0.68845000000000001</v>
      </c>
      <c r="K166" t="s">
        <v>24</v>
      </c>
    </row>
    <row r="167" spans="1:12" x14ac:dyDescent="0.45">
      <c r="A167" t="s">
        <v>90</v>
      </c>
      <c r="B167" t="s">
        <v>4</v>
      </c>
      <c r="C167" t="s">
        <v>84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2020</v>
      </c>
      <c r="J167">
        <v>0.92120000000000002</v>
      </c>
      <c r="K167" t="s">
        <v>28</v>
      </c>
    </row>
    <row r="168" spans="1:12" x14ac:dyDescent="0.45">
      <c r="A168" t="s">
        <v>90</v>
      </c>
      <c r="B168" t="s">
        <v>4</v>
      </c>
      <c r="C168" t="s">
        <v>84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2020</v>
      </c>
      <c r="J168">
        <v>1.6149999999999998E-2</v>
      </c>
      <c r="K168" t="s">
        <v>27</v>
      </c>
    </row>
    <row r="169" spans="1:12" x14ac:dyDescent="0.45">
      <c r="A169" t="s">
        <v>90</v>
      </c>
      <c r="B169" t="s">
        <v>4</v>
      </c>
      <c r="C169" t="s">
        <v>84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2020</v>
      </c>
      <c r="J169">
        <v>5.3799000000000001</v>
      </c>
      <c r="K169" t="s">
        <v>29</v>
      </c>
    </row>
    <row r="170" spans="1:12" x14ac:dyDescent="0.45">
      <c r="A170" t="s">
        <v>90</v>
      </c>
      <c r="B170" t="s">
        <v>4</v>
      </c>
      <c r="C170" t="s">
        <v>84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2020</v>
      </c>
      <c r="J170">
        <v>2.0344000000000002</v>
      </c>
      <c r="K170" t="s">
        <v>33</v>
      </c>
    </row>
    <row r="171" spans="1:12" x14ac:dyDescent="0.45">
      <c r="A171" t="s">
        <v>90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2020</v>
      </c>
      <c r="J171">
        <v>3.9710999999999999</v>
      </c>
      <c r="K171" t="s">
        <v>35</v>
      </c>
    </row>
    <row r="172" spans="1:12" x14ac:dyDescent="0.45">
      <c r="A172" t="s">
        <v>90</v>
      </c>
      <c r="B172" t="s">
        <v>4</v>
      </c>
      <c r="C172" t="s">
        <v>84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2020</v>
      </c>
      <c r="J172">
        <v>54.214799999999997</v>
      </c>
      <c r="K172" t="s">
        <v>37</v>
      </c>
    </row>
    <row r="173" spans="1:12" x14ac:dyDescent="0.45">
      <c r="A173" t="s">
        <v>90</v>
      </c>
      <c r="B173" t="s">
        <v>4</v>
      </c>
      <c r="C173" t="s">
        <v>84</v>
      </c>
      <c r="D173" t="s">
        <v>52</v>
      </c>
      <c r="E173" t="s">
        <v>25</v>
      </c>
      <c r="F173" t="s">
        <v>52</v>
      </c>
      <c r="G173" t="s">
        <v>71</v>
      </c>
      <c r="H173" t="s">
        <v>89</v>
      </c>
      <c r="I173">
        <v>2020</v>
      </c>
      <c r="J173">
        <v>5.33E-2</v>
      </c>
      <c r="K173" t="s">
        <v>52</v>
      </c>
      <c r="L173">
        <v>94</v>
      </c>
    </row>
    <row r="174" spans="1:12" x14ac:dyDescent="0.45">
      <c r="A174" t="s">
        <v>90</v>
      </c>
      <c r="B174" t="s">
        <v>4</v>
      </c>
      <c r="C174" t="s">
        <v>84</v>
      </c>
      <c r="D174" t="s">
        <v>53</v>
      </c>
      <c r="E174" t="s">
        <v>25</v>
      </c>
      <c r="F174" t="s">
        <v>53</v>
      </c>
      <c r="G174" t="s">
        <v>71</v>
      </c>
      <c r="H174" t="s">
        <v>89</v>
      </c>
      <c r="I174">
        <v>2020</v>
      </c>
      <c r="J174">
        <v>0.1042</v>
      </c>
      <c r="K174" t="s">
        <v>53</v>
      </c>
      <c r="L174">
        <v>55</v>
      </c>
    </row>
    <row r="175" spans="1:12" x14ac:dyDescent="0.45">
      <c r="A175" t="s">
        <v>90</v>
      </c>
      <c r="B175" t="s">
        <v>4</v>
      </c>
      <c r="C175" t="s">
        <v>84</v>
      </c>
      <c r="D175" t="s">
        <v>54</v>
      </c>
      <c r="E175" t="s">
        <v>25</v>
      </c>
      <c r="F175" t="s">
        <v>54</v>
      </c>
      <c r="G175" t="s">
        <v>71</v>
      </c>
      <c r="H175" t="s">
        <v>89</v>
      </c>
      <c r="I175">
        <v>2020</v>
      </c>
      <c r="J175">
        <v>1.6E-2</v>
      </c>
      <c r="K175" t="s">
        <v>54</v>
      </c>
      <c r="L175">
        <v>70</v>
      </c>
    </row>
    <row r="176" spans="1:12" x14ac:dyDescent="0.45">
      <c r="A176" t="s">
        <v>90</v>
      </c>
      <c r="B176" t="s">
        <v>4</v>
      </c>
      <c r="C176" t="s">
        <v>84</v>
      </c>
      <c r="D176" t="s">
        <v>85</v>
      </c>
      <c r="E176" t="s">
        <v>25</v>
      </c>
      <c r="F176" t="s">
        <v>85</v>
      </c>
      <c r="G176" t="s">
        <v>26</v>
      </c>
      <c r="H176" t="s">
        <v>82</v>
      </c>
      <c r="I176">
        <v>2020</v>
      </c>
      <c r="J176">
        <v>7.4999999999999997E-3</v>
      </c>
      <c r="K176" t="s">
        <v>85</v>
      </c>
    </row>
    <row r="177" spans="1:12" x14ac:dyDescent="0.45">
      <c r="A177" t="s">
        <v>90</v>
      </c>
      <c r="B177" t="s">
        <v>0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2020</v>
      </c>
      <c r="J177">
        <v>0</v>
      </c>
      <c r="K177" t="s">
        <v>45</v>
      </c>
    </row>
    <row r="178" spans="1:12" x14ac:dyDescent="0.45">
      <c r="A178" t="s">
        <v>90</v>
      </c>
      <c r="B178" t="s">
        <v>0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2020</v>
      </c>
      <c r="J178">
        <v>1577.6282999999999</v>
      </c>
      <c r="K178" t="s">
        <v>48</v>
      </c>
    </row>
    <row r="179" spans="1:12" x14ac:dyDescent="0.45">
      <c r="A179" t="s">
        <v>90</v>
      </c>
      <c r="B179" t="s">
        <v>0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2020</v>
      </c>
      <c r="J179">
        <v>355.49844999999999</v>
      </c>
      <c r="K179" t="s">
        <v>51</v>
      </c>
    </row>
    <row r="180" spans="1:12" x14ac:dyDescent="0.45">
      <c r="A180" t="s">
        <v>90</v>
      </c>
      <c r="B180" t="s">
        <v>0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2020</v>
      </c>
      <c r="J180">
        <v>0.69255</v>
      </c>
      <c r="K180" t="s">
        <v>24</v>
      </c>
    </row>
    <row r="181" spans="1:12" x14ac:dyDescent="0.45">
      <c r="A181" t="s">
        <v>90</v>
      </c>
      <c r="B181" t="s">
        <v>0</v>
      </c>
      <c r="C181" t="s">
        <v>84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2020</v>
      </c>
      <c r="J181">
        <v>0.92524999999999991</v>
      </c>
      <c r="K181" t="s">
        <v>28</v>
      </c>
    </row>
    <row r="182" spans="1:12" x14ac:dyDescent="0.45">
      <c r="A182" t="s">
        <v>90</v>
      </c>
      <c r="B182" t="s">
        <v>0</v>
      </c>
      <c r="C182" t="s">
        <v>84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2020</v>
      </c>
      <c r="J182">
        <v>1.6050000000000002E-2</v>
      </c>
      <c r="K182" t="s">
        <v>27</v>
      </c>
    </row>
    <row r="183" spans="1:12" x14ac:dyDescent="0.45">
      <c r="A183" t="s">
        <v>90</v>
      </c>
      <c r="B183" t="s">
        <v>0</v>
      </c>
      <c r="C183" t="s">
        <v>84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2020</v>
      </c>
      <c r="J183">
        <v>5.3799000000000001</v>
      </c>
      <c r="K183" t="s">
        <v>29</v>
      </c>
    </row>
    <row r="184" spans="1:12" x14ac:dyDescent="0.45">
      <c r="A184" t="s">
        <v>90</v>
      </c>
      <c r="B184" t="s">
        <v>0</v>
      </c>
      <c r="C184" t="s">
        <v>84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2020</v>
      </c>
      <c r="J184">
        <v>2.0344000000000002</v>
      </c>
      <c r="K184" t="s">
        <v>33</v>
      </c>
    </row>
    <row r="185" spans="1:12" x14ac:dyDescent="0.45">
      <c r="A185" t="s">
        <v>90</v>
      </c>
      <c r="B185" t="s">
        <v>0</v>
      </c>
      <c r="C185" t="s">
        <v>84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2020</v>
      </c>
      <c r="J185">
        <v>3.9710999999999999</v>
      </c>
      <c r="K185" t="s">
        <v>35</v>
      </c>
    </row>
    <row r="186" spans="1:12" x14ac:dyDescent="0.45">
      <c r="A186" t="s">
        <v>90</v>
      </c>
      <c r="B186" t="s">
        <v>0</v>
      </c>
      <c r="C186" t="s">
        <v>84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2020</v>
      </c>
      <c r="J186">
        <v>54.214799999999997</v>
      </c>
      <c r="K186" t="s">
        <v>37</v>
      </c>
    </row>
    <row r="187" spans="1:12" x14ac:dyDescent="0.45">
      <c r="A187" t="s">
        <v>90</v>
      </c>
      <c r="B187" t="s">
        <v>0</v>
      </c>
      <c r="C187" t="s">
        <v>84</v>
      </c>
      <c r="D187" t="s">
        <v>52</v>
      </c>
      <c r="E187" t="s">
        <v>25</v>
      </c>
      <c r="F187" t="s">
        <v>52</v>
      </c>
      <c r="G187" t="s">
        <v>71</v>
      </c>
      <c r="H187" t="s">
        <v>89</v>
      </c>
      <c r="I187">
        <v>2020</v>
      </c>
      <c r="J187">
        <v>5.5300000000000002E-2</v>
      </c>
      <c r="K187" t="s">
        <v>52</v>
      </c>
      <c r="L187">
        <v>94</v>
      </c>
    </row>
    <row r="188" spans="1:12" x14ac:dyDescent="0.45">
      <c r="A188" t="s">
        <v>90</v>
      </c>
      <c r="B188" t="s">
        <v>0</v>
      </c>
      <c r="C188" t="s">
        <v>84</v>
      </c>
      <c r="D188" t="s">
        <v>53</v>
      </c>
      <c r="E188" t="s">
        <v>25</v>
      </c>
      <c r="F188" t="s">
        <v>53</v>
      </c>
      <c r="G188" t="s">
        <v>71</v>
      </c>
      <c r="H188" t="s">
        <v>89</v>
      </c>
      <c r="I188">
        <v>2020</v>
      </c>
      <c r="J188">
        <v>0.1082</v>
      </c>
      <c r="K188" t="s">
        <v>53</v>
      </c>
      <c r="L188">
        <v>55</v>
      </c>
    </row>
    <row r="189" spans="1:12" x14ac:dyDescent="0.45">
      <c r="A189" t="s">
        <v>90</v>
      </c>
      <c r="B189" t="s">
        <v>0</v>
      </c>
      <c r="C189" t="s">
        <v>84</v>
      </c>
      <c r="D189" t="s">
        <v>54</v>
      </c>
      <c r="E189" t="s">
        <v>25</v>
      </c>
      <c r="F189" t="s">
        <v>54</v>
      </c>
      <c r="G189" t="s">
        <v>71</v>
      </c>
      <c r="H189" t="s">
        <v>89</v>
      </c>
      <c r="I189">
        <v>2020</v>
      </c>
      <c r="J189">
        <v>1.66E-2</v>
      </c>
      <c r="K189" t="s">
        <v>54</v>
      </c>
      <c r="L189">
        <v>70</v>
      </c>
    </row>
    <row r="190" spans="1:12" x14ac:dyDescent="0.45">
      <c r="A190" t="s">
        <v>90</v>
      </c>
      <c r="B190" t="s">
        <v>0</v>
      </c>
      <c r="C190" t="s">
        <v>84</v>
      </c>
      <c r="D190" t="s">
        <v>85</v>
      </c>
      <c r="E190" t="s">
        <v>25</v>
      </c>
      <c r="F190" t="s">
        <v>85</v>
      </c>
      <c r="G190" t="s">
        <v>26</v>
      </c>
      <c r="H190" t="s">
        <v>82</v>
      </c>
      <c r="I190">
        <v>2020</v>
      </c>
      <c r="J190">
        <v>7.4999999999999997E-3</v>
      </c>
      <c r="K190" t="s">
        <v>85</v>
      </c>
    </row>
    <row r="191" spans="1:12" x14ac:dyDescent="0.45">
      <c r="A191" t="s">
        <v>90</v>
      </c>
      <c r="B191" t="s">
        <v>6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2020</v>
      </c>
      <c r="J191">
        <v>0</v>
      </c>
      <c r="K191" t="s">
        <v>45</v>
      </c>
    </row>
    <row r="192" spans="1:12" x14ac:dyDescent="0.45">
      <c r="A192" t="s">
        <v>90</v>
      </c>
      <c r="B192" t="s">
        <v>6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2020</v>
      </c>
      <c r="J192">
        <v>1575.7563500000001</v>
      </c>
      <c r="K192" t="s">
        <v>48</v>
      </c>
    </row>
    <row r="193" spans="1:12" x14ac:dyDescent="0.45">
      <c r="A193" t="s">
        <v>90</v>
      </c>
      <c r="B193" t="s">
        <v>6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2020</v>
      </c>
      <c r="J193">
        <v>353.822</v>
      </c>
      <c r="K193" t="s">
        <v>51</v>
      </c>
    </row>
    <row r="194" spans="1:12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2020</v>
      </c>
      <c r="J194">
        <v>0.68825000000000003</v>
      </c>
      <c r="K194" t="s">
        <v>24</v>
      </c>
    </row>
    <row r="195" spans="1:12" x14ac:dyDescent="0.45">
      <c r="A195" t="s">
        <v>90</v>
      </c>
      <c r="B195" t="s">
        <v>6</v>
      </c>
      <c r="C195" t="s">
        <v>84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2020</v>
      </c>
      <c r="J195">
        <v>0.92114999999999991</v>
      </c>
      <c r="K195" t="s">
        <v>28</v>
      </c>
    </row>
    <row r="196" spans="1:12" x14ac:dyDescent="0.45">
      <c r="A196" t="s">
        <v>90</v>
      </c>
      <c r="B196" t="s">
        <v>6</v>
      </c>
      <c r="C196" t="s">
        <v>84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2020</v>
      </c>
      <c r="J196">
        <v>1.6E-2</v>
      </c>
      <c r="K196" t="s">
        <v>27</v>
      </c>
    </row>
    <row r="197" spans="1:12" x14ac:dyDescent="0.45">
      <c r="A197" t="s">
        <v>90</v>
      </c>
      <c r="B197" t="s">
        <v>6</v>
      </c>
      <c r="C197" t="s">
        <v>84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2020</v>
      </c>
      <c r="J197">
        <v>5.3799000000000001</v>
      </c>
      <c r="K197" t="s">
        <v>29</v>
      </c>
    </row>
    <row r="198" spans="1:12" x14ac:dyDescent="0.45">
      <c r="A198" t="s">
        <v>90</v>
      </c>
      <c r="B198" t="s">
        <v>6</v>
      </c>
      <c r="C198" t="s">
        <v>84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2020</v>
      </c>
      <c r="J198">
        <v>2.0344000000000002</v>
      </c>
      <c r="K198" t="s">
        <v>33</v>
      </c>
    </row>
    <row r="199" spans="1:12" x14ac:dyDescent="0.45">
      <c r="A199" t="s">
        <v>90</v>
      </c>
      <c r="B199" t="s">
        <v>6</v>
      </c>
      <c r="C199" t="s">
        <v>84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2020</v>
      </c>
      <c r="J199">
        <v>3.9710999999999999</v>
      </c>
      <c r="K199" t="s">
        <v>35</v>
      </c>
    </row>
    <row r="200" spans="1:12" x14ac:dyDescent="0.45">
      <c r="A200" t="s">
        <v>90</v>
      </c>
      <c r="B200" t="s">
        <v>6</v>
      </c>
      <c r="C200" t="s">
        <v>84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2020</v>
      </c>
      <c r="J200">
        <v>54.214799999999997</v>
      </c>
      <c r="K200" t="s">
        <v>37</v>
      </c>
    </row>
    <row r="201" spans="1:12" x14ac:dyDescent="0.45">
      <c r="A201" t="s">
        <v>90</v>
      </c>
      <c r="B201" t="s">
        <v>6</v>
      </c>
      <c r="C201" t="s">
        <v>84</v>
      </c>
      <c r="D201" t="s">
        <v>52</v>
      </c>
      <c r="E201" t="s">
        <v>25</v>
      </c>
      <c r="F201" t="s">
        <v>52</v>
      </c>
      <c r="G201" t="s">
        <v>71</v>
      </c>
      <c r="H201" t="s">
        <v>89</v>
      </c>
      <c r="I201">
        <v>2020</v>
      </c>
      <c r="J201">
        <v>5.3699999999999998E-2</v>
      </c>
      <c r="K201" t="s">
        <v>52</v>
      </c>
      <c r="L201">
        <v>94</v>
      </c>
    </row>
    <row r="202" spans="1:12" x14ac:dyDescent="0.45">
      <c r="A202" t="s">
        <v>90</v>
      </c>
      <c r="B202" t="s">
        <v>6</v>
      </c>
      <c r="C202" t="s">
        <v>84</v>
      </c>
      <c r="D202" t="s">
        <v>53</v>
      </c>
      <c r="E202" t="s">
        <v>25</v>
      </c>
      <c r="F202" t="s">
        <v>53</v>
      </c>
      <c r="G202" t="s">
        <v>71</v>
      </c>
      <c r="H202" t="s">
        <v>89</v>
      </c>
      <c r="I202">
        <v>2020</v>
      </c>
      <c r="J202">
        <v>0.10489999999999999</v>
      </c>
      <c r="K202" t="s">
        <v>53</v>
      </c>
      <c r="L202">
        <v>55</v>
      </c>
    </row>
    <row r="203" spans="1:12" x14ac:dyDescent="0.45">
      <c r="A203" t="s">
        <v>90</v>
      </c>
      <c r="B203" t="s">
        <v>6</v>
      </c>
      <c r="C203" t="s">
        <v>84</v>
      </c>
      <c r="D203" t="s">
        <v>54</v>
      </c>
      <c r="E203" t="s">
        <v>25</v>
      </c>
      <c r="F203" t="s">
        <v>54</v>
      </c>
      <c r="G203" t="s">
        <v>71</v>
      </c>
      <c r="H203" t="s">
        <v>89</v>
      </c>
      <c r="I203">
        <v>2020</v>
      </c>
      <c r="J203">
        <v>1.61E-2</v>
      </c>
      <c r="K203" t="s">
        <v>54</v>
      </c>
      <c r="L203">
        <v>70</v>
      </c>
    </row>
    <row r="204" spans="1:12" x14ac:dyDescent="0.45">
      <c r="A204" t="s">
        <v>90</v>
      </c>
      <c r="B204" t="s">
        <v>6</v>
      </c>
      <c r="C204" t="s">
        <v>84</v>
      </c>
      <c r="D204" t="s">
        <v>85</v>
      </c>
      <c r="E204" t="s">
        <v>25</v>
      </c>
      <c r="F204" t="s">
        <v>85</v>
      </c>
      <c r="G204" t="s">
        <v>26</v>
      </c>
      <c r="H204" t="s">
        <v>82</v>
      </c>
      <c r="I204">
        <v>2020</v>
      </c>
      <c r="J204">
        <v>7.6E-3</v>
      </c>
      <c r="K204" t="s">
        <v>85</v>
      </c>
    </row>
    <row r="205" spans="1:12" x14ac:dyDescent="0.45">
      <c r="A205" t="s">
        <v>90</v>
      </c>
      <c r="B205" t="s">
        <v>5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2020</v>
      </c>
      <c r="J205">
        <v>0</v>
      </c>
      <c r="K205" t="s">
        <v>45</v>
      </c>
    </row>
    <row r="206" spans="1:12" x14ac:dyDescent="0.45">
      <c r="A206" t="s">
        <v>90</v>
      </c>
      <c r="B206" t="s">
        <v>5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1562.2035500000002</v>
      </c>
      <c r="K206" t="s">
        <v>48</v>
      </c>
    </row>
    <row r="207" spans="1:12" x14ac:dyDescent="0.45">
      <c r="A207" t="s">
        <v>90</v>
      </c>
      <c r="B207" t="s">
        <v>5</v>
      </c>
      <c r="C207" t="s">
        <v>84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2020</v>
      </c>
      <c r="J207">
        <v>340.86865</v>
      </c>
      <c r="K207" t="s">
        <v>51</v>
      </c>
    </row>
    <row r="208" spans="1:12" x14ac:dyDescent="0.45">
      <c r="A208" t="s">
        <v>90</v>
      </c>
      <c r="B208" t="s">
        <v>5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2020</v>
      </c>
      <c r="J208">
        <v>0.71625000000000005</v>
      </c>
      <c r="K208" t="s">
        <v>24</v>
      </c>
    </row>
    <row r="209" spans="1:12" x14ac:dyDescent="0.45">
      <c r="A209" t="s">
        <v>90</v>
      </c>
      <c r="B209" t="s">
        <v>5</v>
      </c>
      <c r="C209" t="s">
        <v>84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2020</v>
      </c>
      <c r="J209">
        <v>0.97534999999999994</v>
      </c>
      <c r="K209" t="s">
        <v>28</v>
      </c>
    </row>
    <row r="210" spans="1:12" x14ac:dyDescent="0.45">
      <c r="A210" t="s">
        <v>90</v>
      </c>
      <c r="B210" t="s">
        <v>5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2020</v>
      </c>
      <c r="J210">
        <v>1.89E-2</v>
      </c>
      <c r="K210" t="s">
        <v>27</v>
      </c>
    </row>
    <row r="211" spans="1:12" x14ac:dyDescent="0.45">
      <c r="A211" t="s">
        <v>90</v>
      </c>
      <c r="B211" t="s">
        <v>5</v>
      </c>
      <c r="C211" t="s">
        <v>84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2020</v>
      </c>
      <c r="J211">
        <v>5.3799000000000001</v>
      </c>
      <c r="K211" t="s">
        <v>29</v>
      </c>
    </row>
    <row r="212" spans="1:12" x14ac:dyDescent="0.45">
      <c r="A212" t="s">
        <v>90</v>
      </c>
      <c r="B212" t="s">
        <v>5</v>
      </c>
      <c r="C212" t="s">
        <v>84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2020</v>
      </c>
      <c r="J212">
        <v>2.0344000000000002</v>
      </c>
      <c r="K212" t="s">
        <v>33</v>
      </c>
    </row>
    <row r="213" spans="1:12" x14ac:dyDescent="0.45">
      <c r="A213" t="s">
        <v>90</v>
      </c>
      <c r="B213" t="s">
        <v>5</v>
      </c>
      <c r="C213" t="s">
        <v>84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2020</v>
      </c>
      <c r="J213">
        <v>3.9710999999999999</v>
      </c>
      <c r="K213" t="s">
        <v>35</v>
      </c>
    </row>
    <row r="214" spans="1:12" x14ac:dyDescent="0.45">
      <c r="A214" t="s">
        <v>90</v>
      </c>
      <c r="B214" t="s">
        <v>5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2020</v>
      </c>
      <c r="J214">
        <v>54.214799999999997</v>
      </c>
      <c r="K214" t="s">
        <v>37</v>
      </c>
    </row>
    <row r="215" spans="1:12" x14ac:dyDescent="0.45">
      <c r="A215" t="s">
        <v>90</v>
      </c>
      <c r="B215" t="s">
        <v>5</v>
      </c>
      <c r="C215" t="s">
        <v>84</v>
      </c>
      <c r="D215" t="s">
        <v>52</v>
      </c>
      <c r="E215" t="s">
        <v>25</v>
      </c>
      <c r="F215" t="s">
        <v>52</v>
      </c>
      <c r="G215" t="s">
        <v>71</v>
      </c>
      <c r="H215" t="s">
        <v>89</v>
      </c>
      <c r="I215">
        <v>2020</v>
      </c>
      <c r="J215">
        <v>5.9900000000000002E-2</v>
      </c>
      <c r="K215" t="s">
        <v>52</v>
      </c>
      <c r="L215">
        <v>94</v>
      </c>
    </row>
    <row r="216" spans="1:12" x14ac:dyDescent="0.45">
      <c r="A216" t="s">
        <v>90</v>
      </c>
      <c r="B216" t="s">
        <v>5</v>
      </c>
      <c r="C216" t="s">
        <v>84</v>
      </c>
      <c r="D216" t="s">
        <v>53</v>
      </c>
      <c r="E216" t="s">
        <v>25</v>
      </c>
      <c r="F216" t="s">
        <v>53</v>
      </c>
      <c r="G216" t="s">
        <v>71</v>
      </c>
      <c r="H216" t="s">
        <v>89</v>
      </c>
      <c r="I216">
        <v>2020</v>
      </c>
      <c r="J216">
        <v>0.1176</v>
      </c>
      <c r="K216" t="s">
        <v>53</v>
      </c>
      <c r="L216">
        <v>55</v>
      </c>
    </row>
    <row r="217" spans="1:12" x14ac:dyDescent="0.45">
      <c r="A217" t="s">
        <v>90</v>
      </c>
      <c r="B217" t="s">
        <v>5</v>
      </c>
      <c r="C217" t="s">
        <v>84</v>
      </c>
      <c r="D217" t="s">
        <v>54</v>
      </c>
      <c r="E217" t="s">
        <v>25</v>
      </c>
      <c r="F217" t="s">
        <v>54</v>
      </c>
      <c r="G217" t="s">
        <v>71</v>
      </c>
      <c r="H217" t="s">
        <v>89</v>
      </c>
      <c r="I217">
        <v>2020</v>
      </c>
      <c r="J217">
        <v>1.7899999999999999E-2</v>
      </c>
      <c r="K217" t="s">
        <v>54</v>
      </c>
      <c r="L217">
        <v>70</v>
      </c>
    </row>
    <row r="218" spans="1:12" x14ac:dyDescent="0.45">
      <c r="A218" t="s">
        <v>90</v>
      </c>
      <c r="B218" t="s">
        <v>5</v>
      </c>
      <c r="C218" t="s">
        <v>84</v>
      </c>
      <c r="D218" t="s">
        <v>85</v>
      </c>
      <c r="E218" t="s">
        <v>25</v>
      </c>
      <c r="F218" t="s">
        <v>85</v>
      </c>
      <c r="G218" t="s">
        <v>26</v>
      </c>
      <c r="H218" t="s">
        <v>82</v>
      </c>
      <c r="I218">
        <v>2020</v>
      </c>
      <c r="J218">
        <v>7.1000000000000004E-3</v>
      </c>
      <c r="K218" t="s">
        <v>85</v>
      </c>
    </row>
    <row r="219" spans="1:12" x14ac:dyDescent="0.45">
      <c r="A219" t="s">
        <v>90</v>
      </c>
      <c r="B219" t="s">
        <v>2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2020</v>
      </c>
      <c r="J219">
        <v>0</v>
      </c>
      <c r="K219" t="s">
        <v>45</v>
      </c>
    </row>
    <row r="220" spans="1:12" x14ac:dyDescent="0.45">
      <c r="A220" t="s">
        <v>90</v>
      </c>
      <c r="B220" t="s">
        <v>2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2020</v>
      </c>
      <c r="J220">
        <v>1574.5262499999999</v>
      </c>
      <c r="K220" t="s">
        <v>48</v>
      </c>
    </row>
    <row r="221" spans="1:12" x14ac:dyDescent="0.45">
      <c r="A221" t="s">
        <v>90</v>
      </c>
      <c r="B221" t="s">
        <v>2</v>
      </c>
      <c r="C221" t="s">
        <v>84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2020</v>
      </c>
      <c r="J221">
        <v>352.68205</v>
      </c>
      <c r="K221" t="s">
        <v>51</v>
      </c>
    </row>
    <row r="222" spans="1:12" x14ac:dyDescent="0.45">
      <c r="A222" t="s">
        <v>90</v>
      </c>
      <c r="B222" t="s">
        <v>2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2020</v>
      </c>
      <c r="J222">
        <v>0.68664999999999998</v>
      </c>
      <c r="K222" t="s">
        <v>24</v>
      </c>
    </row>
    <row r="223" spans="1:12" x14ac:dyDescent="0.45">
      <c r="A223" t="s">
        <v>90</v>
      </c>
      <c r="B223" t="s">
        <v>2</v>
      </c>
      <c r="C223" t="s">
        <v>84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2020</v>
      </c>
      <c r="J223">
        <v>0.91835</v>
      </c>
      <c r="K223" t="s">
        <v>28</v>
      </c>
    </row>
    <row r="224" spans="1:12" x14ac:dyDescent="0.45">
      <c r="A224" t="s">
        <v>90</v>
      </c>
      <c r="B224" t="s">
        <v>2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2020</v>
      </c>
      <c r="J224">
        <v>1.6149999999999998E-2</v>
      </c>
      <c r="K224" t="s">
        <v>27</v>
      </c>
    </row>
    <row r="225" spans="1:12" x14ac:dyDescent="0.45">
      <c r="A225" t="s">
        <v>90</v>
      </c>
      <c r="B225" t="s">
        <v>2</v>
      </c>
      <c r="C225" t="s">
        <v>84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2020</v>
      </c>
      <c r="J225">
        <v>5.3799000000000001</v>
      </c>
      <c r="K225" t="s">
        <v>29</v>
      </c>
    </row>
    <row r="226" spans="1:12" x14ac:dyDescent="0.45">
      <c r="A226" t="s">
        <v>90</v>
      </c>
      <c r="B226" t="s">
        <v>2</v>
      </c>
      <c r="C226" t="s">
        <v>84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2020</v>
      </c>
      <c r="J226">
        <v>2.0344000000000002</v>
      </c>
      <c r="K226" t="s">
        <v>33</v>
      </c>
    </row>
    <row r="227" spans="1:12" x14ac:dyDescent="0.45">
      <c r="A227" t="s">
        <v>90</v>
      </c>
      <c r="B227" t="s">
        <v>2</v>
      </c>
      <c r="C227" t="s">
        <v>84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2020</v>
      </c>
      <c r="J227">
        <v>3.9710999999999999</v>
      </c>
      <c r="K227" t="s">
        <v>35</v>
      </c>
    </row>
    <row r="228" spans="1:12" x14ac:dyDescent="0.45">
      <c r="A228" t="s">
        <v>90</v>
      </c>
      <c r="B228" t="s">
        <v>2</v>
      </c>
      <c r="C228" t="s">
        <v>84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2020</v>
      </c>
      <c r="J228">
        <v>54.214799999999997</v>
      </c>
      <c r="K228" t="s">
        <v>37</v>
      </c>
    </row>
    <row r="229" spans="1:12" x14ac:dyDescent="0.45">
      <c r="A229" t="s">
        <v>90</v>
      </c>
      <c r="B229" t="s">
        <v>2</v>
      </c>
      <c r="C229" t="s">
        <v>84</v>
      </c>
      <c r="D229" t="s">
        <v>52</v>
      </c>
      <c r="E229" t="s">
        <v>25</v>
      </c>
      <c r="F229" t="s">
        <v>52</v>
      </c>
      <c r="G229" t="s">
        <v>71</v>
      </c>
      <c r="H229" t="s">
        <v>89</v>
      </c>
      <c r="I229">
        <v>2020</v>
      </c>
      <c r="J229">
        <v>5.3400000000000003E-2</v>
      </c>
      <c r="K229" t="s">
        <v>52</v>
      </c>
      <c r="L229">
        <v>94</v>
      </c>
    </row>
    <row r="230" spans="1:12" x14ac:dyDescent="0.45">
      <c r="A230" t="s">
        <v>90</v>
      </c>
      <c r="B230" t="s">
        <v>2</v>
      </c>
      <c r="C230" t="s">
        <v>84</v>
      </c>
      <c r="D230" t="s">
        <v>53</v>
      </c>
      <c r="E230" t="s">
        <v>25</v>
      </c>
      <c r="F230" t="s">
        <v>53</v>
      </c>
      <c r="G230" t="s">
        <v>71</v>
      </c>
      <c r="H230" t="s">
        <v>89</v>
      </c>
      <c r="I230">
        <v>2020</v>
      </c>
      <c r="J230">
        <v>0.10440000000000001</v>
      </c>
      <c r="K230" t="s">
        <v>53</v>
      </c>
      <c r="L230">
        <v>55</v>
      </c>
    </row>
    <row r="231" spans="1:12" x14ac:dyDescent="0.45">
      <c r="A231" t="s">
        <v>90</v>
      </c>
      <c r="B231" t="s">
        <v>2</v>
      </c>
      <c r="C231" t="s">
        <v>84</v>
      </c>
      <c r="D231" t="s">
        <v>54</v>
      </c>
      <c r="E231" t="s">
        <v>25</v>
      </c>
      <c r="F231" t="s">
        <v>54</v>
      </c>
      <c r="G231" t="s">
        <v>71</v>
      </c>
      <c r="H231" t="s">
        <v>89</v>
      </c>
      <c r="I231">
        <v>2020</v>
      </c>
      <c r="J231">
        <v>1.61E-2</v>
      </c>
      <c r="K231" t="s">
        <v>54</v>
      </c>
      <c r="L231">
        <v>70</v>
      </c>
    </row>
    <row r="232" spans="1:12" x14ac:dyDescent="0.45">
      <c r="A232" t="s">
        <v>90</v>
      </c>
      <c r="B232" t="s">
        <v>2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2020</v>
      </c>
      <c r="J232">
        <v>7.4999999999999997E-3</v>
      </c>
      <c r="K232" t="s">
        <v>85</v>
      </c>
    </row>
    <row r="233" spans="1:12" x14ac:dyDescent="0.45">
      <c r="A233" t="s">
        <v>90</v>
      </c>
      <c r="B233" t="s">
        <v>1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2020</v>
      </c>
      <c r="J233">
        <v>0</v>
      </c>
      <c r="K233" t="s">
        <v>45</v>
      </c>
    </row>
    <row r="234" spans="1:12" x14ac:dyDescent="0.45">
      <c r="A234" t="s">
        <v>90</v>
      </c>
      <c r="B234" t="s">
        <v>1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2020</v>
      </c>
      <c r="J234">
        <v>1575.82465</v>
      </c>
      <c r="K234" t="s">
        <v>48</v>
      </c>
    </row>
    <row r="235" spans="1:12" x14ac:dyDescent="0.45">
      <c r="A235" t="s">
        <v>90</v>
      </c>
      <c r="B235" t="s">
        <v>1</v>
      </c>
      <c r="C235" t="s">
        <v>84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2020</v>
      </c>
      <c r="J235">
        <v>353.87864999999999</v>
      </c>
      <c r="K235" t="s">
        <v>51</v>
      </c>
    </row>
    <row r="236" spans="1:12" x14ac:dyDescent="0.45">
      <c r="A236" t="s">
        <v>90</v>
      </c>
      <c r="B236" t="s">
        <v>1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2020</v>
      </c>
      <c r="J236">
        <v>0.70174999999999998</v>
      </c>
      <c r="K236" t="s">
        <v>24</v>
      </c>
    </row>
    <row r="237" spans="1:12" x14ac:dyDescent="0.45">
      <c r="A237" t="s">
        <v>90</v>
      </c>
      <c r="B237" t="s">
        <v>1</v>
      </c>
      <c r="C237" t="s">
        <v>84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2020</v>
      </c>
      <c r="J237">
        <v>0.92620000000000002</v>
      </c>
      <c r="K237" t="s">
        <v>28</v>
      </c>
    </row>
    <row r="238" spans="1:12" x14ac:dyDescent="0.45">
      <c r="A238" t="s">
        <v>90</v>
      </c>
      <c r="B238" t="s">
        <v>1</v>
      </c>
      <c r="C238" t="s">
        <v>84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2020</v>
      </c>
      <c r="J238">
        <v>1.66E-2</v>
      </c>
      <c r="K238" t="s">
        <v>27</v>
      </c>
    </row>
    <row r="239" spans="1:12" x14ac:dyDescent="0.45">
      <c r="A239" t="s">
        <v>90</v>
      </c>
      <c r="B239" t="s">
        <v>1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2" x14ac:dyDescent="0.45">
      <c r="A240" t="s">
        <v>90</v>
      </c>
      <c r="B240" t="s">
        <v>1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90</v>
      </c>
      <c r="B241" t="s">
        <v>1</v>
      </c>
      <c r="C241" t="s">
        <v>84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90</v>
      </c>
      <c r="B242" t="s">
        <v>1</v>
      </c>
      <c r="C242" t="s">
        <v>84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54.214799999999997</v>
      </c>
      <c r="K242" t="s">
        <v>37</v>
      </c>
    </row>
    <row r="243" spans="1:12" x14ac:dyDescent="0.45">
      <c r="A243" t="s">
        <v>90</v>
      </c>
      <c r="B243" t="s">
        <v>1</v>
      </c>
      <c r="C243" t="s">
        <v>84</v>
      </c>
      <c r="D243" t="s">
        <v>52</v>
      </c>
      <c r="E243" t="s">
        <v>25</v>
      </c>
      <c r="F243" t="s">
        <v>52</v>
      </c>
      <c r="G243" t="s">
        <v>71</v>
      </c>
      <c r="H243" t="s">
        <v>89</v>
      </c>
      <c r="I243">
        <v>2020</v>
      </c>
      <c r="J243">
        <v>5.4399999999999997E-2</v>
      </c>
      <c r="K243" t="s">
        <v>52</v>
      </c>
      <c r="L243">
        <v>94</v>
      </c>
    </row>
    <row r="244" spans="1:12" x14ac:dyDescent="0.45">
      <c r="A244" t="s">
        <v>90</v>
      </c>
      <c r="B244" t="s">
        <v>1</v>
      </c>
      <c r="C244" t="s">
        <v>84</v>
      </c>
      <c r="D244" t="s">
        <v>53</v>
      </c>
      <c r="E244" t="s">
        <v>25</v>
      </c>
      <c r="F244" t="s">
        <v>53</v>
      </c>
      <c r="G244" t="s">
        <v>71</v>
      </c>
      <c r="H244" t="s">
        <v>89</v>
      </c>
      <c r="I244">
        <v>2020</v>
      </c>
      <c r="J244">
        <v>0.107</v>
      </c>
      <c r="K244" t="s">
        <v>53</v>
      </c>
      <c r="L244">
        <v>55</v>
      </c>
    </row>
    <row r="245" spans="1:12" x14ac:dyDescent="0.45">
      <c r="A245" t="s">
        <v>90</v>
      </c>
      <c r="B245" t="s">
        <v>1</v>
      </c>
      <c r="C245" t="s">
        <v>84</v>
      </c>
      <c r="D245" t="s">
        <v>54</v>
      </c>
      <c r="E245" t="s">
        <v>25</v>
      </c>
      <c r="F245" t="s">
        <v>54</v>
      </c>
      <c r="G245" t="s">
        <v>71</v>
      </c>
      <c r="H245" t="s">
        <v>89</v>
      </c>
      <c r="I245">
        <v>2020</v>
      </c>
      <c r="J245">
        <v>1.6400000000000001E-2</v>
      </c>
      <c r="K245" t="s">
        <v>54</v>
      </c>
      <c r="L245">
        <v>70</v>
      </c>
    </row>
    <row r="246" spans="1:12" x14ac:dyDescent="0.45">
      <c r="A246" t="s">
        <v>90</v>
      </c>
      <c r="B246" t="s">
        <v>1</v>
      </c>
      <c r="C246" t="s">
        <v>84</v>
      </c>
      <c r="D246" t="s">
        <v>85</v>
      </c>
      <c r="E246" t="s">
        <v>25</v>
      </c>
      <c r="F246" t="s">
        <v>85</v>
      </c>
      <c r="G246" t="s">
        <v>26</v>
      </c>
      <c r="H246" t="s">
        <v>82</v>
      </c>
      <c r="I246">
        <v>2020</v>
      </c>
      <c r="J246">
        <v>7.6E-3</v>
      </c>
      <c r="K246" t="s">
        <v>85</v>
      </c>
    </row>
    <row r="247" spans="1:12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2025</v>
      </c>
      <c r="J247">
        <v>0.49285000000000001</v>
      </c>
      <c r="K247" t="s">
        <v>45</v>
      </c>
    </row>
    <row r="248" spans="1:12" x14ac:dyDescent="0.45">
      <c r="A248" t="s">
        <v>90</v>
      </c>
      <c r="B248" t="s">
        <v>3</v>
      </c>
      <c r="C248" t="s">
        <v>84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2025</v>
      </c>
      <c r="J248">
        <v>424.10034999999999</v>
      </c>
      <c r="K248" t="s">
        <v>48</v>
      </c>
    </row>
    <row r="249" spans="1:12" x14ac:dyDescent="0.45">
      <c r="A249" t="s">
        <v>90</v>
      </c>
      <c r="B249" t="s">
        <v>3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2025</v>
      </c>
      <c r="J249">
        <v>389.32060000000001</v>
      </c>
      <c r="K249" t="s">
        <v>51</v>
      </c>
    </row>
    <row r="250" spans="1:12" x14ac:dyDescent="0.45">
      <c r="A250" t="s">
        <v>90</v>
      </c>
      <c r="B250" t="s">
        <v>3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2025</v>
      </c>
      <c r="J250">
        <v>0.88044999999999995</v>
      </c>
      <c r="K250" t="s">
        <v>24</v>
      </c>
    </row>
    <row r="251" spans="1:12" x14ac:dyDescent="0.45">
      <c r="A251" t="s">
        <v>90</v>
      </c>
      <c r="B251" t="s">
        <v>3</v>
      </c>
      <c r="C251" t="s">
        <v>84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2025</v>
      </c>
      <c r="J251">
        <v>0.89629999999999999</v>
      </c>
      <c r="K251" t="s">
        <v>28</v>
      </c>
    </row>
    <row r="252" spans="1:12" x14ac:dyDescent="0.45">
      <c r="A252" t="s">
        <v>90</v>
      </c>
      <c r="B252" t="s">
        <v>3</v>
      </c>
      <c r="C252" t="s">
        <v>84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2025</v>
      </c>
      <c r="J252">
        <v>9.5399999999999999E-2</v>
      </c>
      <c r="K252" t="s">
        <v>27</v>
      </c>
    </row>
    <row r="253" spans="1:12" x14ac:dyDescent="0.45">
      <c r="A253" t="s">
        <v>90</v>
      </c>
      <c r="B253" t="s">
        <v>3</v>
      </c>
      <c r="C253" t="s">
        <v>84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2025</v>
      </c>
      <c r="J253">
        <v>5.6314500000000001</v>
      </c>
      <c r="K253" t="s">
        <v>29</v>
      </c>
    </row>
    <row r="254" spans="1:12" x14ac:dyDescent="0.45">
      <c r="A254" t="s">
        <v>90</v>
      </c>
      <c r="B254" t="s">
        <v>3</v>
      </c>
      <c r="C254" t="s">
        <v>84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2025</v>
      </c>
      <c r="J254">
        <v>2.1930000000000001</v>
      </c>
      <c r="K254" t="s">
        <v>33</v>
      </c>
    </row>
    <row r="255" spans="1:12" x14ac:dyDescent="0.45">
      <c r="A255" t="s">
        <v>90</v>
      </c>
      <c r="B255" t="s">
        <v>3</v>
      </c>
      <c r="C255" t="s">
        <v>84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2025</v>
      </c>
      <c r="J255">
        <v>4.6235499999999998</v>
      </c>
      <c r="K255" t="s">
        <v>35</v>
      </c>
    </row>
    <row r="256" spans="1:12" x14ac:dyDescent="0.45">
      <c r="A256" t="s">
        <v>90</v>
      </c>
      <c r="B256" t="s">
        <v>3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2025</v>
      </c>
      <c r="J256">
        <v>85.678400000000011</v>
      </c>
      <c r="K256" t="s">
        <v>37</v>
      </c>
    </row>
    <row r="257" spans="1:12" x14ac:dyDescent="0.45">
      <c r="A257" t="s">
        <v>90</v>
      </c>
      <c r="B257" t="s">
        <v>3</v>
      </c>
      <c r="C257" t="s">
        <v>84</v>
      </c>
      <c r="D257" t="s">
        <v>52</v>
      </c>
      <c r="E257" t="s">
        <v>25</v>
      </c>
      <c r="F257" t="s">
        <v>52</v>
      </c>
      <c r="G257" t="s">
        <v>71</v>
      </c>
      <c r="H257" t="s">
        <v>89</v>
      </c>
      <c r="I257">
        <v>2025</v>
      </c>
      <c r="J257">
        <v>2.75E-2</v>
      </c>
      <c r="K257" t="s">
        <v>52</v>
      </c>
      <c r="L257">
        <v>94</v>
      </c>
    </row>
    <row r="258" spans="1:12" x14ac:dyDescent="0.45">
      <c r="A258" t="s">
        <v>90</v>
      </c>
      <c r="B258" t="s">
        <v>3</v>
      </c>
      <c r="C258" t="s">
        <v>84</v>
      </c>
      <c r="D258" t="s">
        <v>53</v>
      </c>
      <c r="E258" t="s">
        <v>25</v>
      </c>
      <c r="F258" t="s">
        <v>53</v>
      </c>
      <c r="G258" t="s">
        <v>71</v>
      </c>
      <c r="H258" t="s">
        <v>89</v>
      </c>
      <c r="I258">
        <v>2025</v>
      </c>
      <c r="J258">
        <v>7.9899999999999999E-2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84</v>
      </c>
      <c r="D259" t="s">
        <v>54</v>
      </c>
      <c r="E259" t="s">
        <v>25</v>
      </c>
      <c r="F259" t="s">
        <v>54</v>
      </c>
      <c r="G259" t="s">
        <v>71</v>
      </c>
      <c r="H259" t="s">
        <v>89</v>
      </c>
      <c r="I259">
        <v>2025</v>
      </c>
      <c r="J259">
        <v>1.49E-2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84</v>
      </c>
      <c r="D260" t="s">
        <v>85</v>
      </c>
      <c r="E260" t="s">
        <v>25</v>
      </c>
      <c r="F260" t="s">
        <v>85</v>
      </c>
      <c r="G260" t="s">
        <v>26</v>
      </c>
      <c r="H260" t="s">
        <v>82</v>
      </c>
      <c r="I260">
        <v>2025</v>
      </c>
      <c r="J260">
        <v>4.1149999999999999E-2</v>
      </c>
      <c r="K260" t="s">
        <v>85</v>
      </c>
    </row>
    <row r="261" spans="1:12" x14ac:dyDescent="0.45">
      <c r="A261" t="s">
        <v>90</v>
      </c>
      <c r="B261" t="s">
        <v>4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2025</v>
      </c>
      <c r="J261">
        <v>0</v>
      </c>
      <c r="K261" t="s">
        <v>45</v>
      </c>
    </row>
    <row r="262" spans="1:12" x14ac:dyDescent="0.45">
      <c r="A262" t="s">
        <v>90</v>
      </c>
      <c r="B262" t="s">
        <v>4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518.77935000000002</v>
      </c>
      <c r="K262" t="s">
        <v>48</v>
      </c>
    </row>
    <row r="263" spans="1:12" x14ac:dyDescent="0.45">
      <c r="A263" t="s">
        <v>90</v>
      </c>
      <c r="B263" t="s">
        <v>4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2025</v>
      </c>
      <c r="J263">
        <v>396.9778</v>
      </c>
      <c r="K263" t="s">
        <v>51</v>
      </c>
    </row>
    <row r="264" spans="1:12" x14ac:dyDescent="0.45">
      <c r="A264" t="s">
        <v>90</v>
      </c>
      <c r="B264" t="s">
        <v>4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2025</v>
      </c>
      <c r="J264">
        <v>0.86454999999999993</v>
      </c>
      <c r="K264" t="s">
        <v>24</v>
      </c>
    </row>
    <row r="265" spans="1:12" x14ac:dyDescent="0.45">
      <c r="A265" t="s">
        <v>90</v>
      </c>
      <c r="B265" t="s">
        <v>4</v>
      </c>
      <c r="C265" t="s">
        <v>84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2025</v>
      </c>
      <c r="J265">
        <v>0.91290000000000004</v>
      </c>
      <c r="K265" t="s">
        <v>28</v>
      </c>
    </row>
    <row r="266" spans="1:12" x14ac:dyDescent="0.45">
      <c r="A266" t="s">
        <v>90</v>
      </c>
      <c r="B266" t="s">
        <v>4</v>
      </c>
      <c r="C266" t="s">
        <v>84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2025</v>
      </c>
      <c r="J266">
        <v>0.10439999999999999</v>
      </c>
      <c r="K266" t="s">
        <v>27</v>
      </c>
    </row>
    <row r="267" spans="1:12" x14ac:dyDescent="0.45">
      <c r="A267" t="s">
        <v>90</v>
      </c>
      <c r="B267" t="s">
        <v>4</v>
      </c>
      <c r="C267" t="s">
        <v>84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2025</v>
      </c>
      <c r="J267">
        <v>5.7637999999999998</v>
      </c>
      <c r="K267" t="s">
        <v>29</v>
      </c>
    </row>
    <row r="268" spans="1:12" x14ac:dyDescent="0.45">
      <c r="A268" t="s">
        <v>90</v>
      </c>
      <c r="B268" t="s">
        <v>4</v>
      </c>
      <c r="C268" t="s">
        <v>84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2025</v>
      </c>
      <c r="J268">
        <v>2.2217500000000001</v>
      </c>
      <c r="K268" t="s">
        <v>33</v>
      </c>
    </row>
    <row r="269" spans="1:12" x14ac:dyDescent="0.45">
      <c r="A269" t="s">
        <v>90</v>
      </c>
      <c r="B269" t="s">
        <v>4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4.6684000000000001</v>
      </c>
      <c r="K269" t="s">
        <v>35</v>
      </c>
    </row>
    <row r="270" spans="1:12" x14ac:dyDescent="0.45">
      <c r="A270" t="s">
        <v>90</v>
      </c>
      <c r="B270" t="s">
        <v>4</v>
      </c>
      <c r="C270" t="s">
        <v>84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2025</v>
      </c>
      <c r="J270">
        <v>86.2226</v>
      </c>
      <c r="K270" t="s">
        <v>37</v>
      </c>
    </row>
    <row r="271" spans="1:12" x14ac:dyDescent="0.45">
      <c r="A271" t="s">
        <v>90</v>
      </c>
      <c r="B271" t="s">
        <v>4</v>
      </c>
      <c r="C271" t="s">
        <v>84</v>
      </c>
      <c r="D271" t="s">
        <v>52</v>
      </c>
      <c r="E271" t="s">
        <v>25</v>
      </c>
      <c r="F271" t="s">
        <v>52</v>
      </c>
      <c r="G271" t="s">
        <v>71</v>
      </c>
      <c r="H271" t="s">
        <v>89</v>
      </c>
      <c r="I271">
        <v>2025</v>
      </c>
      <c r="J271">
        <v>3.2399999999999998E-2</v>
      </c>
      <c r="K271" t="s">
        <v>52</v>
      </c>
      <c r="L271">
        <v>94</v>
      </c>
    </row>
    <row r="272" spans="1:12" x14ac:dyDescent="0.45">
      <c r="A272" t="s">
        <v>90</v>
      </c>
      <c r="B272" t="s">
        <v>4</v>
      </c>
      <c r="C272" t="s">
        <v>84</v>
      </c>
      <c r="D272" t="s">
        <v>53</v>
      </c>
      <c r="E272" t="s">
        <v>25</v>
      </c>
      <c r="F272" t="s">
        <v>53</v>
      </c>
      <c r="G272" t="s">
        <v>71</v>
      </c>
      <c r="H272" t="s">
        <v>89</v>
      </c>
      <c r="I272">
        <v>2025</v>
      </c>
      <c r="J272">
        <v>8.7599999999999997E-2</v>
      </c>
      <c r="K272" t="s">
        <v>53</v>
      </c>
      <c r="L272">
        <v>55</v>
      </c>
    </row>
    <row r="273" spans="1:12" x14ac:dyDescent="0.45">
      <c r="A273" t="s">
        <v>90</v>
      </c>
      <c r="B273" t="s">
        <v>4</v>
      </c>
      <c r="C273" t="s">
        <v>84</v>
      </c>
      <c r="D273" t="s">
        <v>54</v>
      </c>
      <c r="E273" t="s">
        <v>25</v>
      </c>
      <c r="F273" t="s">
        <v>54</v>
      </c>
      <c r="G273" t="s">
        <v>71</v>
      </c>
      <c r="H273" t="s">
        <v>89</v>
      </c>
      <c r="I273">
        <v>2025</v>
      </c>
      <c r="J273">
        <v>1.49E-2</v>
      </c>
      <c r="K273" t="s">
        <v>54</v>
      </c>
      <c r="L273">
        <v>70</v>
      </c>
    </row>
    <row r="274" spans="1:12" x14ac:dyDescent="0.45">
      <c r="A274" t="s">
        <v>90</v>
      </c>
      <c r="B274" t="s">
        <v>4</v>
      </c>
      <c r="C274" t="s">
        <v>84</v>
      </c>
      <c r="D274" t="s">
        <v>85</v>
      </c>
      <c r="E274" t="s">
        <v>25</v>
      </c>
      <c r="F274" t="s">
        <v>85</v>
      </c>
      <c r="G274" t="s">
        <v>26</v>
      </c>
      <c r="H274" t="s">
        <v>82</v>
      </c>
      <c r="I274">
        <v>2025</v>
      </c>
      <c r="J274">
        <v>4.2050000000000004E-2</v>
      </c>
      <c r="K274" t="s">
        <v>85</v>
      </c>
    </row>
    <row r="275" spans="1:12" x14ac:dyDescent="0.45">
      <c r="A275" t="s">
        <v>90</v>
      </c>
      <c r="B275" t="s">
        <v>0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2025</v>
      </c>
      <c r="J275">
        <v>0</v>
      </c>
      <c r="K275" t="s">
        <v>45</v>
      </c>
    </row>
    <row r="276" spans="1:12" x14ac:dyDescent="0.45">
      <c r="A276" t="s">
        <v>90</v>
      </c>
      <c r="B276" t="s">
        <v>0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532.31500000000005</v>
      </c>
      <c r="K276" t="s">
        <v>48</v>
      </c>
    </row>
    <row r="277" spans="1:12" x14ac:dyDescent="0.45">
      <c r="A277" t="s">
        <v>90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2025</v>
      </c>
      <c r="J277">
        <v>397.86445000000003</v>
      </c>
      <c r="K277" t="s">
        <v>51</v>
      </c>
    </row>
    <row r="278" spans="1:12" x14ac:dyDescent="0.45">
      <c r="A278" t="s">
        <v>90</v>
      </c>
      <c r="B278" t="s">
        <v>0</v>
      </c>
      <c r="C278" t="s">
        <v>84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0.87075000000000002</v>
      </c>
      <c r="K278" t="s">
        <v>24</v>
      </c>
    </row>
    <row r="279" spans="1:12" x14ac:dyDescent="0.45">
      <c r="A279" t="s">
        <v>90</v>
      </c>
      <c r="B279" t="s">
        <v>0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0.91715000000000002</v>
      </c>
      <c r="K279" t="s">
        <v>28</v>
      </c>
    </row>
    <row r="280" spans="1:12" x14ac:dyDescent="0.45">
      <c r="A280" t="s">
        <v>90</v>
      </c>
      <c r="B280" t="s">
        <v>0</v>
      </c>
      <c r="C280" t="s">
        <v>84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2025</v>
      </c>
      <c r="J280">
        <v>0.10389999999999999</v>
      </c>
      <c r="K280" t="s">
        <v>27</v>
      </c>
    </row>
    <row r="281" spans="1:12" x14ac:dyDescent="0.45">
      <c r="A281" t="s">
        <v>90</v>
      </c>
      <c r="B281" t="s">
        <v>0</v>
      </c>
      <c r="C281" t="s">
        <v>84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2025</v>
      </c>
      <c r="J281">
        <v>5.7637999999999998</v>
      </c>
      <c r="K281" t="s">
        <v>29</v>
      </c>
    </row>
    <row r="282" spans="1:12" x14ac:dyDescent="0.45">
      <c r="A282" t="s">
        <v>90</v>
      </c>
      <c r="B282" t="s">
        <v>0</v>
      </c>
      <c r="C282" t="s">
        <v>84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2025</v>
      </c>
      <c r="J282">
        <v>2.2217500000000001</v>
      </c>
      <c r="K282" t="s">
        <v>33</v>
      </c>
    </row>
    <row r="283" spans="1:12" x14ac:dyDescent="0.45">
      <c r="A283" t="s">
        <v>90</v>
      </c>
      <c r="B283" t="s">
        <v>0</v>
      </c>
      <c r="C283" t="s">
        <v>84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2025</v>
      </c>
      <c r="J283">
        <v>4.6684000000000001</v>
      </c>
      <c r="K283" t="s">
        <v>35</v>
      </c>
    </row>
    <row r="284" spans="1:12" x14ac:dyDescent="0.45">
      <c r="A284" t="s">
        <v>90</v>
      </c>
      <c r="B284" t="s">
        <v>0</v>
      </c>
      <c r="C284" t="s">
        <v>84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2025</v>
      </c>
      <c r="J284">
        <v>86.2226</v>
      </c>
      <c r="K284" t="s">
        <v>37</v>
      </c>
    </row>
    <row r="285" spans="1:12" x14ac:dyDescent="0.45">
      <c r="A285" t="s">
        <v>90</v>
      </c>
      <c r="B285" t="s">
        <v>0</v>
      </c>
      <c r="C285" t="s">
        <v>84</v>
      </c>
      <c r="D285" t="s">
        <v>52</v>
      </c>
      <c r="E285" t="s">
        <v>25</v>
      </c>
      <c r="F285" t="s">
        <v>52</v>
      </c>
      <c r="G285" t="s">
        <v>71</v>
      </c>
      <c r="H285" t="s">
        <v>89</v>
      </c>
      <c r="I285">
        <v>2025</v>
      </c>
      <c r="J285">
        <v>3.32E-2</v>
      </c>
      <c r="K285" t="s">
        <v>52</v>
      </c>
      <c r="L285">
        <v>94</v>
      </c>
    </row>
    <row r="286" spans="1:12" x14ac:dyDescent="0.45">
      <c r="A286" t="s">
        <v>90</v>
      </c>
      <c r="B286" t="s">
        <v>0</v>
      </c>
      <c r="C286" t="s">
        <v>84</v>
      </c>
      <c r="D286" t="s">
        <v>53</v>
      </c>
      <c r="E286" t="s">
        <v>25</v>
      </c>
      <c r="F286" t="s">
        <v>53</v>
      </c>
      <c r="G286" t="s">
        <v>71</v>
      </c>
      <c r="H286" t="s">
        <v>89</v>
      </c>
      <c r="I286">
        <v>2025</v>
      </c>
      <c r="J286">
        <v>8.6900000000000005E-2</v>
      </c>
      <c r="K286" t="s">
        <v>53</v>
      </c>
      <c r="L286">
        <v>55</v>
      </c>
    </row>
    <row r="287" spans="1:12" x14ac:dyDescent="0.45">
      <c r="A287" t="s">
        <v>90</v>
      </c>
      <c r="B287" t="s">
        <v>0</v>
      </c>
      <c r="C287" t="s">
        <v>84</v>
      </c>
      <c r="D287" t="s">
        <v>54</v>
      </c>
      <c r="E287" t="s">
        <v>25</v>
      </c>
      <c r="F287" t="s">
        <v>54</v>
      </c>
      <c r="G287" t="s">
        <v>71</v>
      </c>
      <c r="H287" t="s">
        <v>89</v>
      </c>
      <c r="I287">
        <v>2025</v>
      </c>
      <c r="J287">
        <v>1.5299999999999999E-2</v>
      </c>
      <c r="K287" t="s">
        <v>54</v>
      </c>
      <c r="L287">
        <v>70</v>
      </c>
    </row>
    <row r="288" spans="1:12" x14ac:dyDescent="0.45">
      <c r="A288" t="s">
        <v>90</v>
      </c>
      <c r="B288" t="s">
        <v>0</v>
      </c>
      <c r="C288" t="s">
        <v>84</v>
      </c>
      <c r="D288" t="s">
        <v>85</v>
      </c>
      <c r="E288" t="s">
        <v>25</v>
      </c>
      <c r="F288" t="s">
        <v>85</v>
      </c>
      <c r="G288" t="s">
        <v>26</v>
      </c>
      <c r="H288" t="s">
        <v>82</v>
      </c>
      <c r="I288">
        <v>2025</v>
      </c>
      <c r="J288">
        <v>4.1999999999999996E-2</v>
      </c>
      <c r="K288" t="s">
        <v>85</v>
      </c>
    </row>
    <row r="289" spans="1:12" x14ac:dyDescent="0.45">
      <c r="A289" t="s">
        <v>90</v>
      </c>
      <c r="B289" t="s">
        <v>6</v>
      </c>
      <c r="C289" t="s">
        <v>84</v>
      </c>
      <c r="D289" t="s">
        <v>45</v>
      </c>
      <c r="E289" t="s">
        <v>46</v>
      </c>
      <c r="F289" t="s">
        <v>45</v>
      </c>
      <c r="G289" t="s">
        <v>47</v>
      </c>
      <c r="H289" t="s">
        <v>89</v>
      </c>
      <c r="I289">
        <v>2025</v>
      </c>
      <c r="J289">
        <v>0</v>
      </c>
      <c r="K289" t="s">
        <v>45</v>
      </c>
    </row>
    <row r="290" spans="1:12" x14ac:dyDescent="0.45">
      <c r="A290" t="s">
        <v>90</v>
      </c>
      <c r="B290" t="s">
        <v>6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2025</v>
      </c>
      <c r="J290">
        <v>515.74794999999995</v>
      </c>
      <c r="K290" t="s">
        <v>48</v>
      </c>
    </row>
    <row r="291" spans="1:12" x14ac:dyDescent="0.45">
      <c r="A291" t="s">
        <v>90</v>
      </c>
      <c r="B291" t="s">
        <v>6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2025</v>
      </c>
      <c r="J291">
        <v>395.47514999999999</v>
      </c>
      <c r="K291" t="s">
        <v>51</v>
      </c>
    </row>
    <row r="292" spans="1:12" x14ac:dyDescent="0.45">
      <c r="A292" t="s">
        <v>90</v>
      </c>
      <c r="B292" t="s">
        <v>6</v>
      </c>
      <c r="C292" t="s">
        <v>84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2025</v>
      </c>
      <c r="J292">
        <v>0.86580000000000001</v>
      </c>
      <c r="K292" t="s">
        <v>24</v>
      </c>
    </row>
    <row r="293" spans="1:12" x14ac:dyDescent="0.45">
      <c r="A293" t="s">
        <v>90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2025</v>
      </c>
      <c r="J293">
        <v>0.89300000000000002</v>
      </c>
      <c r="K293" t="s">
        <v>28</v>
      </c>
    </row>
    <row r="294" spans="1:12" x14ac:dyDescent="0.45">
      <c r="A294" t="s">
        <v>90</v>
      </c>
      <c r="B294" t="s">
        <v>6</v>
      </c>
      <c r="C294" t="s">
        <v>84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2025</v>
      </c>
      <c r="J294">
        <v>0.11015</v>
      </c>
      <c r="K294" t="s">
        <v>27</v>
      </c>
    </row>
    <row r="295" spans="1:12" x14ac:dyDescent="0.45">
      <c r="A295" t="s">
        <v>90</v>
      </c>
      <c r="B295" t="s">
        <v>6</v>
      </c>
      <c r="C295" t="s">
        <v>84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2025</v>
      </c>
      <c r="J295">
        <v>5.7637999999999998</v>
      </c>
      <c r="K295" t="s">
        <v>29</v>
      </c>
    </row>
    <row r="296" spans="1:12" x14ac:dyDescent="0.45">
      <c r="A296" t="s">
        <v>90</v>
      </c>
      <c r="B296" t="s">
        <v>6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2025</v>
      </c>
      <c r="J296">
        <v>2.2217500000000001</v>
      </c>
      <c r="K296" t="s">
        <v>33</v>
      </c>
    </row>
    <row r="297" spans="1:12" x14ac:dyDescent="0.45">
      <c r="A297" t="s">
        <v>90</v>
      </c>
      <c r="B297" t="s">
        <v>6</v>
      </c>
      <c r="C297" t="s">
        <v>84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2025</v>
      </c>
      <c r="J297">
        <v>4.6684000000000001</v>
      </c>
      <c r="K297" t="s">
        <v>35</v>
      </c>
    </row>
    <row r="298" spans="1:12" x14ac:dyDescent="0.45">
      <c r="A298" t="s">
        <v>90</v>
      </c>
      <c r="B298" t="s">
        <v>6</v>
      </c>
      <c r="C298" t="s">
        <v>84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2025</v>
      </c>
      <c r="J298">
        <v>86.2226</v>
      </c>
      <c r="K298" t="s">
        <v>37</v>
      </c>
    </row>
    <row r="299" spans="1:12" x14ac:dyDescent="0.45">
      <c r="A299" t="s">
        <v>90</v>
      </c>
      <c r="B299" t="s">
        <v>6</v>
      </c>
      <c r="C299" t="s">
        <v>84</v>
      </c>
      <c r="D299" t="s">
        <v>52</v>
      </c>
      <c r="E299" t="s">
        <v>25</v>
      </c>
      <c r="F299" t="s">
        <v>52</v>
      </c>
      <c r="G299" t="s">
        <v>71</v>
      </c>
      <c r="H299" t="s">
        <v>89</v>
      </c>
      <c r="I299">
        <v>2025</v>
      </c>
      <c r="J299">
        <v>3.2599999999999997E-2</v>
      </c>
      <c r="K299" t="s">
        <v>52</v>
      </c>
      <c r="L299">
        <v>94</v>
      </c>
    </row>
    <row r="300" spans="1:12" x14ac:dyDescent="0.45">
      <c r="A300" t="s">
        <v>90</v>
      </c>
      <c r="B300" t="s">
        <v>6</v>
      </c>
      <c r="C300" t="s">
        <v>84</v>
      </c>
      <c r="D300" t="s">
        <v>53</v>
      </c>
      <c r="E300" t="s">
        <v>25</v>
      </c>
      <c r="F300" t="s">
        <v>53</v>
      </c>
      <c r="G300" t="s">
        <v>71</v>
      </c>
      <c r="H300" t="s">
        <v>89</v>
      </c>
      <c r="I300">
        <v>2025</v>
      </c>
      <c r="J300">
        <v>8.6499999999999994E-2</v>
      </c>
      <c r="K300" t="s">
        <v>53</v>
      </c>
      <c r="L300">
        <v>55</v>
      </c>
    </row>
    <row r="301" spans="1:12" x14ac:dyDescent="0.45">
      <c r="A301" t="s">
        <v>90</v>
      </c>
      <c r="B301" t="s">
        <v>6</v>
      </c>
      <c r="C301" t="s">
        <v>84</v>
      </c>
      <c r="D301" t="s">
        <v>54</v>
      </c>
      <c r="E301" t="s">
        <v>25</v>
      </c>
      <c r="F301" t="s">
        <v>54</v>
      </c>
      <c r="G301" t="s">
        <v>71</v>
      </c>
      <c r="H301" t="s">
        <v>89</v>
      </c>
      <c r="I301">
        <v>2025</v>
      </c>
      <c r="J301">
        <v>1.5100000000000001E-2</v>
      </c>
      <c r="K301" t="s">
        <v>54</v>
      </c>
      <c r="L301">
        <v>70</v>
      </c>
    </row>
    <row r="302" spans="1:12" x14ac:dyDescent="0.45">
      <c r="A302" t="s">
        <v>90</v>
      </c>
      <c r="B302" t="s">
        <v>6</v>
      </c>
      <c r="C302" t="s">
        <v>84</v>
      </c>
      <c r="D302" t="s">
        <v>85</v>
      </c>
      <c r="E302" t="s">
        <v>25</v>
      </c>
      <c r="F302" t="s">
        <v>85</v>
      </c>
      <c r="G302" t="s">
        <v>26</v>
      </c>
      <c r="H302" t="s">
        <v>82</v>
      </c>
      <c r="I302">
        <v>2025</v>
      </c>
      <c r="J302">
        <v>4.2299999999999997E-2</v>
      </c>
      <c r="K302" t="s">
        <v>85</v>
      </c>
    </row>
    <row r="303" spans="1:12" x14ac:dyDescent="0.45">
      <c r="A303" t="s">
        <v>90</v>
      </c>
      <c r="B303" t="s">
        <v>5</v>
      </c>
      <c r="C303" t="s">
        <v>84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2025</v>
      </c>
      <c r="J303">
        <v>0.45860000000000001</v>
      </c>
      <c r="K303" t="s">
        <v>45</v>
      </c>
    </row>
    <row r="304" spans="1:12" x14ac:dyDescent="0.45">
      <c r="A304" t="s">
        <v>90</v>
      </c>
      <c r="B304" t="s">
        <v>5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2025</v>
      </c>
      <c r="J304">
        <v>307.53104999999999</v>
      </c>
      <c r="K304" t="s">
        <v>48</v>
      </c>
    </row>
    <row r="305" spans="1:12" x14ac:dyDescent="0.45">
      <c r="A305" t="s">
        <v>90</v>
      </c>
      <c r="B305" t="s">
        <v>5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2025</v>
      </c>
      <c r="J305">
        <v>338.34095000000002</v>
      </c>
      <c r="K305" t="s">
        <v>51</v>
      </c>
    </row>
    <row r="306" spans="1:12" x14ac:dyDescent="0.45">
      <c r="A306" t="s">
        <v>90</v>
      </c>
      <c r="B306" t="s">
        <v>5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2025</v>
      </c>
      <c r="J306">
        <v>0.58420000000000005</v>
      </c>
      <c r="K306" t="s">
        <v>24</v>
      </c>
    </row>
    <row r="307" spans="1:12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1.2383000000000002</v>
      </c>
      <c r="K307" t="s">
        <v>28</v>
      </c>
    </row>
    <row r="308" spans="1:12" x14ac:dyDescent="0.45">
      <c r="A308" t="s">
        <v>90</v>
      </c>
      <c r="B308" t="s">
        <v>5</v>
      </c>
      <c r="C308" t="s">
        <v>84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2025</v>
      </c>
      <c r="J308">
        <v>0.11015</v>
      </c>
      <c r="K308" t="s">
        <v>27</v>
      </c>
    </row>
    <row r="309" spans="1:12" x14ac:dyDescent="0.45">
      <c r="A309" t="s">
        <v>90</v>
      </c>
      <c r="B309" t="s">
        <v>5</v>
      </c>
      <c r="C309" t="s">
        <v>84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2025</v>
      </c>
      <c r="J309">
        <v>5.3708</v>
      </c>
      <c r="K309" t="s">
        <v>29</v>
      </c>
    </row>
    <row r="310" spans="1:12" x14ac:dyDescent="0.45">
      <c r="A310" t="s">
        <v>90</v>
      </c>
      <c r="B310" t="s">
        <v>5</v>
      </c>
      <c r="C310" t="s">
        <v>84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2025</v>
      </c>
      <c r="J310">
        <v>2.3414999999999999</v>
      </c>
      <c r="K310" t="s">
        <v>33</v>
      </c>
    </row>
    <row r="311" spans="1:12" x14ac:dyDescent="0.45">
      <c r="A311" t="s">
        <v>90</v>
      </c>
      <c r="B311" t="s">
        <v>5</v>
      </c>
      <c r="C311" t="s">
        <v>84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2025</v>
      </c>
      <c r="J311">
        <v>4.6830999999999996</v>
      </c>
      <c r="K311" t="s">
        <v>35</v>
      </c>
    </row>
    <row r="312" spans="1:12" x14ac:dyDescent="0.45">
      <c r="A312" t="s">
        <v>90</v>
      </c>
      <c r="B312" t="s">
        <v>5</v>
      </c>
      <c r="C312" t="s">
        <v>84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2025</v>
      </c>
      <c r="J312">
        <v>68.177949999999996</v>
      </c>
      <c r="K312" t="s">
        <v>37</v>
      </c>
    </row>
    <row r="313" spans="1:12" x14ac:dyDescent="0.45">
      <c r="A313" t="s">
        <v>90</v>
      </c>
      <c r="B313" t="s">
        <v>5</v>
      </c>
      <c r="C313" t="s">
        <v>84</v>
      </c>
      <c r="D313" t="s">
        <v>52</v>
      </c>
      <c r="E313" t="s">
        <v>25</v>
      </c>
      <c r="F313" t="s">
        <v>52</v>
      </c>
      <c r="G313" t="s">
        <v>71</v>
      </c>
      <c r="H313" t="s">
        <v>89</v>
      </c>
      <c r="I313">
        <v>2025</v>
      </c>
      <c r="J313">
        <v>2.93E-2</v>
      </c>
      <c r="K313" t="s">
        <v>52</v>
      </c>
      <c r="L313">
        <v>94</v>
      </c>
    </row>
    <row r="314" spans="1:12" x14ac:dyDescent="0.45">
      <c r="A314" t="s">
        <v>90</v>
      </c>
      <c r="B314" t="s">
        <v>5</v>
      </c>
      <c r="C314" t="s">
        <v>84</v>
      </c>
      <c r="D314" t="s">
        <v>53</v>
      </c>
      <c r="E314" t="s">
        <v>25</v>
      </c>
      <c r="F314" t="s">
        <v>53</v>
      </c>
      <c r="G314" t="s">
        <v>71</v>
      </c>
      <c r="H314" t="s">
        <v>89</v>
      </c>
      <c r="I314">
        <v>2025</v>
      </c>
      <c r="J314">
        <v>8.1000000000000003E-2</v>
      </c>
      <c r="K314" t="s">
        <v>53</v>
      </c>
      <c r="L314">
        <v>55</v>
      </c>
    </row>
    <row r="315" spans="1:12" x14ac:dyDescent="0.45">
      <c r="A315" t="s">
        <v>90</v>
      </c>
      <c r="B315" t="s">
        <v>5</v>
      </c>
      <c r="C315" t="s">
        <v>84</v>
      </c>
      <c r="D315" t="s">
        <v>54</v>
      </c>
      <c r="E315" t="s">
        <v>25</v>
      </c>
      <c r="F315" t="s">
        <v>54</v>
      </c>
      <c r="G315" t="s">
        <v>71</v>
      </c>
      <c r="H315" t="s">
        <v>89</v>
      </c>
      <c r="I315">
        <v>2025</v>
      </c>
      <c r="J315">
        <v>1.5800000000000002E-2</v>
      </c>
      <c r="K315" t="s">
        <v>54</v>
      </c>
      <c r="L315">
        <v>70</v>
      </c>
    </row>
    <row r="316" spans="1:12" x14ac:dyDescent="0.45">
      <c r="A316" t="s">
        <v>90</v>
      </c>
      <c r="B316" t="s">
        <v>5</v>
      </c>
      <c r="C316" t="s">
        <v>84</v>
      </c>
      <c r="D316" t="s">
        <v>85</v>
      </c>
      <c r="E316" t="s">
        <v>25</v>
      </c>
      <c r="F316" t="s">
        <v>85</v>
      </c>
      <c r="G316" t="s">
        <v>26</v>
      </c>
      <c r="H316" t="s">
        <v>82</v>
      </c>
      <c r="I316">
        <v>2025</v>
      </c>
      <c r="J316">
        <v>3.2250000000000001E-2</v>
      </c>
      <c r="K316" t="s">
        <v>85</v>
      </c>
    </row>
    <row r="317" spans="1:12" x14ac:dyDescent="0.45">
      <c r="A317" t="s">
        <v>90</v>
      </c>
      <c r="B317" t="s">
        <v>2</v>
      </c>
      <c r="C317" t="s">
        <v>84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2025</v>
      </c>
      <c r="J317">
        <v>0.41025</v>
      </c>
      <c r="K317" t="s">
        <v>45</v>
      </c>
    </row>
    <row r="318" spans="1:12" x14ac:dyDescent="0.45">
      <c r="A318" t="s">
        <v>90</v>
      </c>
      <c r="B318" t="s">
        <v>2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2025</v>
      </c>
      <c r="J318">
        <v>404.14904999999999</v>
      </c>
      <c r="K318" t="s">
        <v>48</v>
      </c>
    </row>
    <row r="319" spans="1:12" x14ac:dyDescent="0.45">
      <c r="A319" t="s">
        <v>90</v>
      </c>
      <c r="B319" t="s">
        <v>2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2025</v>
      </c>
      <c r="J319">
        <v>386.07185000000004</v>
      </c>
      <c r="K319" t="s">
        <v>51</v>
      </c>
    </row>
    <row r="320" spans="1:12" x14ac:dyDescent="0.45">
      <c r="A320" t="s">
        <v>90</v>
      </c>
      <c r="B320" t="s">
        <v>2</v>
      </c>
      <c r="C320" t="s">
        <v>84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2025</v>
      </c>
      <c r="J320">
        <v>0.87195</v>
      </c>
      <c r="K320" t="s">
        <v>24</v>
      </c>
    </row>
    <row r="321" spans="1:12" x14ac:dyDescent="0.45">
      <c r="A321" t="s">
        <v>90</v>
      </c>
      <c r="B321" t="s">
        <v>2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2025</v>
      </c>
      <c r="J321">
        <v>0.89284999999999992</v>
      </c>
      <c r="K321" t="s">
        <v>28</v>
      </c>
    </row>
    <row r="322" spans="1:12" x14ac:dyDescent="0.45">
      <c r="A322" t="s">
        <v>90</v>
      </c>
      <c r="B322" t="s">
        <v>2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2025</v>
      </c>
      <c r="J322">
        <v>0.11119999999999999</v>
      </c>
      <c r="K322" t="s">
        <v>27</v>
      </c>
    </row>
    <row r="323" spans="1:12" x14ac:dyDescent="0.45">
      <c r="A323" t="s">
        <v>90</v>
      </c>
      <c r="B323" t="s">
        <v>2</v>
      </c>
      <c r="C323" t="s">
        <v>84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2025</v>
      </c>
      <c r="J323">
        <v>5.6462000000000003</v>
      </c>
      <c r="K323" t="s">
        <v>29</v>
      </c>
    </row>
    <row r="324" spans="1:12" x14ac:dyDescent="0.45">
      <c r="A324" t="s">
        <v>90</v>
      </c>
      <c r="B324" t="s">
        <v>2</v>
      </c>
      <c r="C324" t="s">
        <v>84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2025</v>
      </c>
      <c r="J324">
        <v>2.1197999999999997</v>
      </c>
      <c r="K324" t="s">
        <v>33</v>
      </c>
    </row>
    <row r="325" spans="1:12" x14ac:dyDescent="0.45">
      <c r="A325" t="s">
        <v>90</v>
      </c>
      <c r="B325" t="s">
        <v>2</v>
      </c>
      <c r="C325" t="s">
        <v>84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2025</v>
      </c>
      <c r="J325">
        <v>4.5302500000000006</v>
      </c>
      <c r="K325" t="s">
        <v>35</v>
      </c>
    </row>
    <row r="326" spans="1:12" x14ac:dyDescent="0.45">
      <c r="A326" t="s">
        <v>90</v>
      </c>
      <c r="B326" t="s">
        <v>2</v>
      </c>
      <c r="C326" t="s">
        <v>84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2025</v>
      </c>
      <c r="J326">
        <v>84.369050000000001</v>
      </c>
      <c r="K326" t="s">
        <v>37</v>
      </c>
    </row>
    <row r="327" spans="1:12" x14ac:dyDescent="0.45">
      <c r="A327" t="s">
        <v>90</v>
      </c>
      <c r="B327" t="s">
        <v>2</v>
      </c>
      <c r="C327" t="s">
        <v>84</v>
      </c>
      <c r="D327" t="s">
        <v>52</v>
      </c>
      <c r="E327" t="s">
        <v>25</v>
      </c>
      <c r="F327" t="s">
        <v>52</v>
      </c>
      <c r="G327" t="s">
        <v>71</v>
      </c>
      <c r="H327" t="s">
        <v>89</v>
      </c>
      <c r="I327">
        <v>2025</v>
      </c>
      <c r="J327">
        <v>2.8400000000000002E-2</v>
      </c>
      <c r="K327" t="s">
        <v>52</v>
      </c>
      <c r="L327">
        <v>94</v>
      </c>
    </row>
    <row r="328" spans="1:12" x14ac:dyDescent="0.45">
      <c r="A328" t="s">
        <v>90</v>
      </c>
      <c r="B328" t="s">
        <v>2</v>
      </c>
      <c r="C328" t="s">
        <v>84</v>
      </c>
      <c r="D328" t="s">
        <v>53</v>
      </c>
      <c r="E328" t="s">
        <v>25</v>
      </c>
      <c r="F328" t="s">
        <v>53</v>
      </c>
      <c r="G328" t="s">
        <v>71</v>
      </c>
      <c r="H328" t="s">
        <v>89</v>
      </c>
      <c r="I328">
        <v>2025</v>
      </c>
      <c r="J328">
        <v>8.2799999999999999E-2</v>
      </c>
      <c r="K328" t="s">
        <v>53</v>
      </c>
      <c r="L328">
        <v>55</v>
      </c>
    </row>
    <row r="329" spans="1:12" x14ac:dyDescent="0.45">
      <c r="A329" t="s">
        <v>90</v>
      </c>
      <c r="B329" t="s">
        <v>2</v>
      </c>
      <c r="C329" t="s">
        <v>84</v>
      </c>
      <c r="D329" t="s">
        <v>54</v>
      </c>
      <c r="E329" t="s">
        <v>25</v>
      </c>
      <c r="F329" t="s">
        <v>54</v>
      </c>
      <c r="G329" t="s">
        <v>71</v>
      </c>
      <c r="H329" t="s">
        <v>89</v>
      </c>
      <c r="I329">
        <v>2025</v>
      </c>
      <c r="J329">
        <v>1.54E-2</v>
      </c>
      <c r="K329" t="s">
        <v>54</v>
      </c>
      <c r="L329">
        <v>70</v>
      </c>
    </row>
    <row r="330" spans="1:12" x14ac:dyDescent="0.45">
      <c r="A330" t="s">
        <v>90</v>
      </c>
      <c r="B330" t="s">
        <v>2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2025</v>
      </c>
      <c r="J330">
        <v>4.1999999999999996E-2</v>
      </c>
      <c r="K330" t="s">
        <v>85</v>
      </c>
    </row>
    <row r="331" spans="1:12" x14ac:dyDescent="0.45">
      <c r="A331" t="s">
        <v>90</v>
      </c>
      <c r="B331" t="s">
        <v>1</v>
      </c>
      <c r="C331" t="s">
        <v>84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2025</v>
      </c>
      <c r="J331">
        <v>0.29249999999999998</v>
      </c>
      <c r="K331" t="s">
        <v>45</v>
      </c>
    </row>
    <row r="332" spans="1:12" x14ac:dyDescent="0.45">
      <c r="A332" t="s">
        <v>90</v>
      </c>
      <c r="B332" t="s">
        <v>1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2025</v>
      </c>
      <c r="J332">
        <v>393.61064999999996</v>
      </c>
      <c r="K332" t="s">
        <v>48</v>
      </c>
    </row>
    <row r="333" spans="1:12" x14ac:dyDescent="0.45">
      <c r="A333" t="s">
        <v>90</v>
      </c>
      <c r="B333" t="s">
        <v>1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2025</v>
      </c>
      <c r="J333">
        <v>374.99275</v>
      </c>
      <c r="K333" t="s">
        <v>51</v>
      </c>
    </row>
    <row r="334" spans="1:12" x14ac:dyDescent="0.45">
      <c r="A334" t="s">
        <v>90</v>
      </c>
      <c r="B334" t="s">
        <v>1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2025</v>
      </c>
      <c r="J334">
        <v>0.91439999999999999</v>
      </c>
      <c r="K334" t="s">
        <v>24</v>
      </c>
    </row>
    <row r="335" spans="1:12" x14ac:dyDescent="0.45">
      <c r="A335" t="s">
        <v>90</v>
      </c>
      <c r="B335" t="s">
        <v>1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2025</v>
      </c>
      <c r="J335">
        <v>0.91969999999999996</v>
      </c>
      <c r="K335" t="s">
        <v>28</v>
      </c>
    </row>
    <row r="336" spans="1:12" x14ac:dyDescent="0.45">
      <c r="A336" t="s">
        <v>90</v>
      </c>
      <c r="B336" t="s">
        <v>1</v>
      </c>
      <c r="C336" t="s">
        <v>84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2025</v>
      </c>
      <c r="J336">
        <v>0.1062</v>
      </c>
      <c r="K336" t="s">
        <v>27</v>
      </c>
    </row>
    <row r="337" spans="1:12" x14ac:dyDescent="0.45">
      <c r="A337" t="s">
        <v>90</v>
      </c>
      <c r="B337" t="s">
        <v>1</v>
      </c>
      <c r="C337" t="s">
        <v>84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5.2343000000000002</v>
      </c>
      <c r="K337" t="s">
        <v>29</v>
      </c>
    </row>
    <row r="338" spans="1:12" x14ac:dyDescent="0.45">
      <c r="A338" t="s">
        <v>90</v>
      </c>
      <c r="B338" t="s">
        <v>1</v>
      </c>
      <c r="C338" t="s">
        <v>84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2.6320999999999999</v>
      </c>
      <c r="K338" t="s">
        <v>33</v>
      </c>
    </row>
    <row r="339" spans="1:12" x14ac:dyDescent="0.45">
      <c r="A339" t="s">
        <v>90</v>
      </c>
      <c r="B339" t="s">
        <v>1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5.1760999999999999</v>
      </c>
      <c r="K339" t="s">
        <v>35</v>
      </c>
    </row>
    <row r="340" spans="1:12" x14ac:dyDescent="0.45">
      <c r="A340" t="s">
        <v>90</v>
      </c>
      <c r="B340" t="s">
        <v>1</v>
      </c>
      <c r="C340" t="s">
        <v>84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84.454000000000008</v>
      </c>
      <c r="K340" t="s">
        <v>37</v>
      </c>
    </row>
    <row r="341" spans="1:12" x14ac:dyDescent="0.45">
      <c r="A341" t="s">
        <v>90</v>
      </c>
      <c r="B341" t="s">
        <v>1</v>
      </c>
      <c r="C341" t="s">
        <v>84</v>
      </c>
      <c r="D341" t="s">
        <v>52</v>
      </c>
      <c r="E341" t="s">
        <v>25</v>
      </c>
      <c r="F341" t="s">
        <v>52</v>
      </c>
      <c r="G341" t="s">
        <v>71</v>
      </c>
      <c r="H341" t="s">
        <v>89</v>
      </c>
      <c r="I341">
        <v>2025</v>
      </c>
      <c r="J341">
        <v>2.9100000000000001E-2</v>
      </c>
      <c r="K341" t="s">
        <v>52</v>
      </c>
      <c r="L341">
        <v>94</v>
      </c>
    </row>
    <row r="342" spans="1:12" x14ac:dyDescent="0.45">
      <c r="A342" t="s">
        <v>90</v>
      </c>
      <c r="B342" t="s">
        <v>1</v>
      </c>
      <c r="C342" t="s">
        <v>84</v>
      </c>
      <c r="D342" t="s">
        <v>53</v>
      </c>
      <c r="E342" t="s">
        <v>25</v>
      </c>
      <c r="F342" t="s">
        <v>53</v>
      </c>
      <c r="G342" t="s">
        <v>71</v>
      </c>
      <c r="H342" t="s">
        <v>89</v>
      </c>
      <c r="I342">
        <v>2025</v>
      </c>
      <c r="J342">
        <v>7.8399999999999997E-2</v>
      </c>
      <c r="K342" t="s">
        <v>53</v>
      </c>
      <c r="L342">
        <v>55</v>
      </c>
    </row>
    <row r="343" spans="1:12" x14ac:dyDescent="0.45">
      <c r="A343" t="s">
        <v>90</v>
      </c>
      <c r="B343" t="s">
        <v>1</v>
      </c>
      <c r="C343" t="s">
        <v>84</v>
      </c>
      <c r="D343" t="s">
        <v>54</v>
      </c>
      <c r="E343" t="s">
        <v>25</v>
      </c>
      <c r="F343" t="s">
        <v>54</v>
      </c>
      <c r="G343" t="s">
        <v>71</v>
      </c>
      <c r="H343" t="s">
        <v>89</v>
      </c>
      <c r="I343">
        <v>2025</v>
      </c>
      <c r="J343">
        <v>1.5800000000000002E-2</v>
      </c>
      <c r="K343" t="s">
        <v>54</v>
      </c>
      <c r="L343">
        <v>70</v>
      </c>
    </row>
    <row r="344" spans="1:12" x14ac:dyDescent="0.45">
      <c r="A344" t="s">
        <v>90</v>
      </c>
      <c r="B344" t="s">
        <v>1</v>
      </c>
      <c r="C344" t="s">
        <v>84</v>
      </c>
      <c r="D344" t="s">
        <v>85</v>
      </c>
      <c r="E344" t="s">
        <v>25</v>
      </c>
      <c r="F344" t="s">
        <v>85</v>
      </c>
      <c r="G344" t="s">
        <v>26</v>
      </c>
      <c r="H344" t="s">
        <v>82</v>
      </c>
      <c r="I344">
        <v>2025</v>
      </c>
      <c r="J344">
        <v>3.8850000000000003E-2</v>
      </c>
      <c r="K344" t="s">
        <v>85</v>
      </c>
    </row>
    <row r="345" spans="1:12" x14ac:dyDescent="0.45">
      <c r="A345" t="s">
        <v>90</v>
      </c>
      <c r="B345" t="s">
        <v>3</v>
      </c>
      <c r="C345" t="s">
        <v>84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2030</v>
      </c>
      <c r="J345">
        <v>8.2958499999999997</v>
      </c>
      <c r="K345" t="s">
        <v>45</v>
      </c>
    </row>
    <row r="346" spans="1:12" x14ac:dyDescent="0.45">
      <c r="A346" t="s">
        <v>90</v>
      </c>
      <c r="B346" t="s">
        <v>3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2030</v>
      </c>
      <c r="J346">
        <v>262.81174999999996</v>
      </c>
      <c r="K346" t="s">
        <v>48</v>
      </c>
    </row>
    <row r="347" spans="1:12" x14ac:dyDescent="0.45">
      <c r="A347" t="s">
        <v>90</v>
      </c>
      <c r="B347" t="s">
        <v>3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2030</v>
      </c>
      <c r="J347">
        <v>401.24149999999997</v>
      </c>
      <c r="K347" t="s">
        <v>51</v>
      </c>
    </row>
    <row r="348" spans="1:12" x14ac:dyDescent="0.45">
      <c r="A348" t="s">
        <v>90</v>
      </c>
      <c r="B348" t="s">
        <v>3</v>
      </c>
      <c r="C348" t="s">
        <v>84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2030</v>
      </c>
      <c r="J348">
        <v>1.2564500000000001</v>
      </c>
      <c r="K348" t="s">
        <v>24</v>
      </c>
    </row>
    <row r="349" spans="1:12" x14ac:dyDescent="0.45">
      <c r="A349" t="s">
        <v>90</v>
      </c>
      <c r="B349" t="s">
        <v>3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2030</v>
      </c>
      <c r="J349">
        <v>1.2392000000000001</v>
      </c>
      <c r="K349" t="s">
        <v>28</v>
      </c>
    </row>
    <row r="350" spans="1:12" x14ac:dyDescent="0.45">
      <c r="A350" t="s">
        <v>90</v>
      </c>
      <c r="B350" t="s">
        <v>3</v>
      </c>
      <c r="C350" t="s">
        <v>84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2030</v>
      </c>
      <c r="J350">
        <v>0.30940000000000001</v>
      </c>
      <c r="K350" t="s">
        <v>27</v>
      </c>
    </row>
    <row r="351" spans="1:12" x14ac:dyDescent="0.45">
      <c r="A351" t="s">
        <v>90</v>
      </c>
      <c r="B351" t="s">
        <v>3</v>
      </c>
      <c r="C351" t="s">
        <v>84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2030</v>
      </c>
      <c r="J351">
        <v>5.5214499999999997</v>
      </c>
      <c r="K351" t="s">
        <v>29</v>
      </c>
    </row>
    <row r="352" spans="1:12" x14ac:dyDescent="0.45">
      <c r="A352" t="s">
        <v>90</v>
      </c>
      <c r="B352" t="s">
        <v>3</v>
      </c>
      <c r="C352" t="s">
        <v>84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2030</v>
      </c>
      <c r="J352">
        <v>1.7549000000000001</v>
      </c>
      <c r="K352" t="s">
        <v>33</v>
      </c>
    </row>
    <row r="353" spans="1:12" x14ac:dyDescent="0.45">
      <c r="A353" t="s">
        <v>90</v>
      </c>
      <c r="B353" t="s">
        <v>3</v>
      </c>
      <c r="C353" t="s">
        <v>84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2030</v>
      </c>
      <c r="J353">
        <v>4.5418000000000003</v>
      </c>
      <c r="K353" t="s">
        <v>35</v>
      </c>
    </row>
    <row r="354" spans="1:12" x14ac:dyDescent="0.45">
      <c r="A354" t="s">
        <v>90</v>
      </c>
      <c r="B354" t="s">
        <v>3</v>
      </c>
      <c r="C354" t="s">
        <v>84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2030</v>
      </c>
      <c r="J354">
        <v>83.554650000000009</v>
      </c>
      <c r="K354" t="s">
        <v>37</v>
      </c>
    </row>
    <row r="355" spans="1:12" x14ac:dyDescent="0.45">
      <c r="A355" t="s">
        <v>90</v>
      </c>
      <c r="B355" t="s">
        <v>3</v>
      </c>
      <c r="C355" t="s">
        <v>84</v>
      </c>
      <c r="D355" t="s">
        <v>52</v>
      </c>
      <c r="E355" t="s">
        <v>25</v>
      </c>
      <c r="F355" t="s">
        <v>52</v>
      </c>
      <c r="G355" t="s">
        <v>71</v>
      </c>
      <c r="H355" t="s">
        <v>89</v>
      </c>
      <c r="I355">
        <v>2030</v>
      </c>
      <c r="J355">
        <v>2.8500000000000001E-2</v>
      </c>
      <c r="K355" t="s">
        <v>52</v>
      </c>
      <c r="L355">
        <v>94</v>
      </c>
    </row>
    <row r="356" spans="1:12" x14ac:dyDescent="0.45">
      <c r="A356" t="s">
        <v>90</v>
      </c>
      <c r="B356" t="s">
        <v>3</v>
      </c>
      <c r="C356" t="s">
        <v>84</v>
      </c>
      <c r="D356" t="s">
        <v>53</v>
      </c>
      <c r="E356" t="s">
        <v>25</v>
      </c>
      <c r="F356" t="s">
        <v>53</v>
      </c>
      <c r="G356" t="s">
        <v>71</v>
      </c>
      <c r="H356" t="s">
        <v>89</v>
      </c>
      <c r="I356">
        <v>2030</v>
      </c>
      <c r="J356">
        <v>0.1142</v>
      </c>
      <c r="K356" t="s">
        <v>53</v>
      </c>
      <c r="L356">
        <v>55</v>
      </c>
    </row>
    <row r="357" spans="1:12" x14ac:dyDescent="0.45">
      <c r="A357" t="s">
        <v>90</v>
      </c>
      <c r="B357" t="s">
        <v>3</v>
      </c>
      <c r="C357" t="s">
        <v>84</v>
      </c>
      <c r="D357" t="s">
        <v>54</v>
      </c>
      <c r="E357" t="s">
        <v>25</v>
      </c>
      <c r="F357" t="s">
        <v>54</v>
      </c>
      <c r="G357" t="s">
        <v>71</v>
      </c>
      <c r="H357" t="s">
        <v>89</v>
      </c>
      <c r="I357">
        <v>2030</v>
      </c>
      <c r="J357">
        <v>1.03E-2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84</v>
      </c>
      <c r="D358" t="s">
        <v>85</v>
      </c>
      <c r="E358" t="s">
        <v>25</v>
      </c>
      <c r="F358" t="s">
        <v>85</v>
      </c>
      <c r="G358" t="s">
        <v>26</v>
      </c>
      <c r="H358" t="s">
        <v>82</v>
      </c>
      <c r="I358">
        <v>2030</v>
      </c>
      <c r="J358">
        <v>8.8049999999999989E-2</v>
      </c>
      <c r="K358" t="s">
        <v>85</v>
      </c>
    </row>
    <row r="359" spans="1:12" x14ac:dyDescent="0.45">
      <c r="A359" t="s">
        <v>90</v>
      </c>
      <c r="B359" t="s">
        <v>4</v>
      </c>
      <c r="C359" t="s">
        <v>84</v>
      </c>
      <c r="D359" t="s">
        <v>45</v>
      </c>
      <c r="E359" t="s">
        <v>46</v>
      </c>
      <c r="F359" t="s">
        <v>45</v>
      </c>
      <c r="G359" t="s">
        <v>47</v>
      </c>
      <c r="H359" t="s">
        <v>89</v>
      </c>
      <c r="I359">
        <v>2030</v>
      </c>
      <c r="J359">
        <v>1.38E-2</v>
      </c>
      <c r="K359" t="s">
        <v>45</v>
      </c>
    </row>
    <row r="360" spans="1:12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2030</v>
      </c>
      <c r="J360">
        <v>468.08365000000003</v>
      </c>
      <c r="K360" t="s">
        <v>48</v>
      </c>
    </row>
    <row r="361" spans="1:12" x14ac:dyDescent="0.45">
      <c r="A361" t="s">
        <v>90</v>
      </c>
      <c r="B361" t="s">
        <v>4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486.84690000000001</v>
      </c>
      <c r="K361" t="s">
        <v>51</v>
      </c>
    </row>
    <row r="362" spans="1:12" x14ac:dyDescent="0.45">
      <c r="A362" t="s">
        <v>90</v>
      </c>
      <c r="B362" t="s">
        <v>4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2030</v>
      </c>
      <c r="J362">
        <v>1.12215</v>
      </c>
      <c r="K362" t="s">
        <v>24</v>
      </c>
    </row>
    <row r="363" spans="1:12" x14ac:dyDescent="0.45">
      <c r="A363" t="s">
        <v>90</v>
      </c>
      <c r="B363" t="s">
        <v>4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2030</v>
      </c>
      <c r="J363">
        <v>1.1951499999999999</v>
      </c>
      <c r="K363" t="s">
        <v>28</v>
      </c>
    </row>
    <row r="364" spans="1:12" x14ac:dyDescent="0.45">
      <c r="A364" t="s">
        <v>90</v>
      </c>
      <c r="B364" t="s">
        <v>4</v>
      </c>
      <c r="C364" t="s">
        <v>84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2030</v>
      </c>
      <c r="J364">
        <v>0.2908</v>
      </c>
      <c r="K364" t="s">
        <v>27</v>
      </c>
    </row>
    <row r="365" spans="1:12" x14ac:dyDescent="0.45">
      <c r="A365" t="s">
        <v>90</v>
      </c>
      <c r="B365" t="s">
        <v>4</v>
      </c>
      <c r="C365" t="s">
        <v>84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2030</v>
      </c>
      <c r="J365">
        <v>5.3145500000000006</v>
      </c>
      <c r="K365" t="s">
        <v>29</v>
      </c>
    </row>
    <row r="366" spans="1:12" x14ac:dyDescent="0.45">
      <c r="A366" t="s">
        <v>90</v>
      </c>
      <c r="B366" t="s">
        <v>4</v>
      </c>
      <c r="C366" t="s">
        <v>84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2030</v>
      </c>
      <c r="J366">
        <v>2.2603</v>
      </c>
      <c r="K366" t="s">
        <v>33</v>
      </c>
    </row>
    <row r="367" spans="1:12" x14ac:dyDescent="0.45">
      <c r="A367" t="s">
        <v>90</v>
      </c>
      <c r="B367" t="s">
        <v>4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2030</v>
      </c>
      <c r="J367">
        <v>4.6098499999999998</v>
      </c>
      <c r="K367" t="s">
        <v>35</v>
      </c>
    </row>
    <row r="368" spans="1:12" x14ac:dyDescent="0.45">
      <c r="A368" t="s">
        <v>90</v>
      </c>
      <c r="B368" t="s">
        <v>4</v>
      </c>
      <c r="C368" t="s">
        <v>84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2030</v>
      </c>
      <c r="J368">
        <v>85.044700000000006</v>
      </c>
      <c r="K368" t="s">
        <v>37</v>
      </c>
    </row>
    <row r="369" spans="1:12" x14ac:dyDescent="0.45">
      <c r="A369" t="s">
        <v>90</v>
      </c>
      <c r="B369" t="s">
        <v>4</v>
      </c>
      <c r="C369" t="s">
        <v>84</v>
      </c>
      <c r="D369" t="s">
        <v>52</v>
      </c>
      <c r="E369" t="s">
        <v>25</v>
      </c>
      <c r="F369" t="s">
        <v>52</v>
      </c>
      <c r="G369" t="s">
        <v>71</v>
      </c>
      <c r="H369" t="s">
        <v>89</v>
      </c>
      <c r="I369">
        <v>2030</v>
      </c>
      <c r="J369">
        <v>3.7100000000000001E-2</v>
      </c>
      <c r="K369" t="s">
        <v>52</v>
      </c>
      <c r="L369">
        <v>94</v>
      </c>
    </row>
    <row r="370" spans="1:12" x14ac:dyDescent="0.45">
      <c r="A370" t="s">
        <v>90</v>
      </c>
      <c r="B370" t="s">
        <v>4</v>
      </c>
      <c r="C370" t="s">
        <v>84</v>
      </c>
      <c r="D370" t="s">
        <v>53</v>
      </c>
      <c r="E370" t="s">
        <v>25</v>
      </c>
      <c r="F370" t="s">
        <v>53</v>
      </c>
      <c r="G370" t="s">
        <v>71</v>
      </c>
      <c r="H370" t="s">
        <v>89</v>
      </c>
      <c r="I370">
        <v>2030</v>
      </c>
      <c r="J370">
        <v>0.11990000000000001</v>
      </c>
      <c r="K370" t="s">
        <v>53</v>
      </c>
      <c r="L370">
        <v>55</v>
      </c>
    </row>
    <row r="371" spans="1:12" x14ac:dyDescent="0.45">
      <c r="A371" t="s">
        <v>90</v>
      </c>
      <c r="B371" t="s">
        <v>4</v>
      </c>
      <c r="C371" t="s">
        <v>84</v>
      </c>
      <c r="D371" t="s">
        <v>54</v>
      </c>
      <c r="E371" t="s">
        <v>25</v>
      </c>
      <c r="F371" t="s">
        <v>54</v>
      </c>
      <c r="G371" t="s">
        <v>71</v>
      </c>
      <c r="H371" t="s">
        <v>89</v>
      </c>
      <c r="I371">
        <v>2030</v>
      </c>
      <c r="J371">
        <v>8.6999999999999994E-3</v>
      </c>
      <c r="K371" t="s">
        <v>54</v>
      </c>
      <c r="L371">
        <v>70</v>
      </c>
    </row>
    <row r="372" spans="1:12" x14ac:dyDescent="0.45">
      <c r="A372" t="s">
        <v>90</v>
      </c>
      <c r="B372" t="s">
        <v>4</v>
      </c>
      <c r="C372" t="s">
        <v>84</v>
      </c>
      <c r="D372" t="s">
        <v>85</v>
      </c>
      <c r="E372" t="s">
        <v>25</v>
      </c>
      <c r="F372" t="s">
        <v>85</v>
      </c>
      <c r="G372" t="s">
        <v>26</v>
      </c>
      <c r="H372" t="s">
        <v>82</v>
      </c>
      <c r="I372">
        <v>2030</v>
      </c>
      <c r="J372">
        <v>9.1850000000000001E-2</v>
      </c>
      <c r="K372" t="s">
        <v>85</v>
      </c>
    </row>
    <row r="373" spans="1:12" x14ac:dyDescent="0.45">
      <c r="A373" t="s">
        <v>90</v>
      </c>
      <c r="B373" t="s">
        <v>0</v>
      </c>
      <c r="C373" t="s">
        <v>84</v>
      </c>
      <c r="D373" t="s">
        <v>45</v>
      </c>
      <c r="E373" t="s">
        <v>46</v>
      </c>
      <c r="F373" t="s">
        <v>45</v>
      </c>
      <c r="G373" t="s">
        <v>47</v>
      </c>
      <c r="H373" t="s">
        <v>89</v>
      </c>
      <c r="I373">
        <v>2030</v>
      </c>
      <c r="J373">
        <v>1.3299999999999999E-2</v>
      </c>
      <c r="K373" t="s">
        <v>45</v>
      </c>
    </row>
    <row r="374" spans="1:12" x14ac:dyDescent="0.45">
      <c r="A374" t="s">
        <v>90</v>
      </c>
      <c r="B374" t="s">
        <v>0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2030</v>
      </c>
      <c r="J374">
        <v>495.90730000000002</v>
      </c>
      <c r="K374" t="s">
        <v>48</v>
      </c>
    </row>
    <row r="375" spans="1:12" x14ac:dyDescent="0.45">
      <c r="A375" t="s">
        <v>90</v>
      </c>
      <c r="B375" t="s">
        <v>0</v>
      </c>
      <c r="C375" t="s">
        <v>84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2030</v>
      </c>
      <c r="J375">
        <v>488.30439999999999</v>
      </c>
      <c r="K375" t="s">
        <v>51</v>
      </c>
    </row>
    <row r="376" spans="1:12" x14ac:dyDescent="0.45">
      <c r="A376" t="s">
        <v>90</v>
      </c>
      <c r="B376" t="s">
        <v>0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2030</v>
      </c>
      <c r="J376">
        <v>1.12995</v>
      </c>
      <c r="K376" t="s">
        <v>24</v>
      </c>
    </row>
    <row r="377" spans="1:12" x14ac:dyDescent="0.45">
      <c r="A377" t="s">
        <v>90</v>
      </c>
      <c r="B377" t="s">
        <v>0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2030</v>
      </c>
      <c r="J377">
        <v>1.2027999999999999</v>
      </c>
      <c r="K377" t="s">
        <v>28</v>
      </c>
    </row>
    <row r="378" spans="1:12" x14ac:dyDescent="0.45">
      <c r="A378" t="s">
        <v>90</v>
      </c>
      <c r="B378" t="s">
        <v>0</v>
      </c>
      <c r="C378" t="s">
        <v>84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2030</v>
      </c>
      <c r="J378">
        <v>0.29035</v>
      </c>
      <c r="K378" t="s">
        <v>27</v>
      </c>
    </row>
    <row r="379" spans="1:12" x14ac:dyDescent="0.45">
      <c r="A379" t="s">
        <v>90</v>
      </c>
      <c r="B379" t="s">
        <v>0</v>
      </c>
      <c r="C379" t="s">
        <v>84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2030</v>
      </c>
      <c r="J379">
        <v>5.3145500000000006</v>
      </c>
      <c r="K379" t="s">
        <v>29</v>
      </c>
    </row>
    <row r="380" spans="1:12" x14ac:dyDescent="0.45">
      <c r="A380" t="s">
        <v>90</v>
      </c>
      <c r="B380" t="s">
        <v>0</v>
      </c>
      <c r="C380" t="s">
        <v>84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2030</v>
      </c>
      <c r="J380">
        <v>2.2603</v>
      </c>
      <c r="K380" t="s">
        <v>33</v>
      </c>
    </row>
    <row r="381" spans="1:12" x14ac:dyDescent="0.45">
      <c r="A381" t="s">
        <v>90</v>
      </c>
      <c r="B381" t="s">
        <v>0</v>
      </c>
      <c r="C381" t="s">
        <v>84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2030</v>
      </c>
      <c r="J381">
        <v>4.6098499999999998</v>
      </c>
      <c r="K381" t="s">
        <v>35</v>
      </c>
    </row>
    <row r="382" spans="1:12" x14ac:dyDescent="0.45">
      <c r="A382" t="s">
        <v>90</v>
      </c>
      <c r="B382" t="s">
        <v>0</v>
      </c>
      <c r="C382" t="s">
        <v>84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2030</v>
      </c>
      <c r="J382">
        <v>85.044700000000006</v>
      </c>
      <c r="K382" t="s">
        <v>37</v>
      </c>
    </row>
    <row r="383" spans="1:12" x14ac:dyDescent="0.45">
      <c r="A383" t="s">
        <v>90</v>
      </c>
      <c r="B383" t="s">
        <v>0</v>
      </c>
      <c r="C383" t="s">
        <v>84</v>
      </c>
      <c r="D383" t="s">
        <v>52</v>
      </c>
      <c r="E383" t="s">
        <v>25</v>
      </c>
      <c r="F383" t="s">
        <v>52</v>
      </c>
      <c r="G383" t="s">
        <v>71</v>
      </c>
      <c r="H383" t="s">
        <v>89</v>
      </c>
      <c r="I383">
        <v>2030</v>
      </c>
      <c r="J383">
        <v>3.7900000000000003E-2</v>
      </c>
      <c r="K383" t="s">
        <v>52</v>
      </c>
      <c r="L383">
        <v>94</v>
      </c>
    </row>
    <row r="384" spans="1:12" x14ac:dyDescent="0.45">
      <c r="A384" t="s">
        <v>90</v>
      </c>
      <c r="B384" t="s">
        <v>0</v>
      </c>
      <c r="C384" t="s">
        <v>84</v>
      </c>
      <c r="D384" t="s">
        <v>53</v>
      </c>
      <c r="E384" t="s">
        <v>25</v>
      </c>
      <c r="F384" t="s">
        <v>53</v>
      </c>
      <c r="G384" t="s">
        <v>71</v>
      </c>
      <c r="H384" t="s">
        <v>89</v>
      </c>
      <c r="I384">
        <v>2030</v>
      </c>
      <c r="J384">
        <v>0.1188</v>
      </c>
      <c r="K384" t="s">
        <v>53</v>
      </c>
      <c r="L384">
        <v>55</v>
      </c>
    </row>
    <row r="385" spans="1:12" x14ac:dyDescent="0.45">
      <c r="A385" t="s">
        <v>90</v>
      </c>
      <c r="B385" t="s">
        <v>0</v>
      </c>
      <c r="C385" t="s">
        <v>84</v>
      </c>
      <c r="D385" t="s">
        <v>54</v>
      </c>
      <c r="E385" t="s">
        <v>25</v>
      </c>
      <c r="F385" t="s">
        <v>54</v>
      </c>
      <c r="G385" t="s">
        <v>71</v>
      </c>
      <c r="H385" t="s">
        <v>89</v>
      </c>
      <c r="I385">
        <v>2030</v>
      </c>
      <c r="J385">
        <v>8.8999999999999999E-3</v>
      </c>
      <c r="K385" t="s">
        <v>54</v>
      </c>
      <c r="L385">
        <v>70</v>
      </c>
    </row>
    <row r="386" spans="1:12" x14ac:dyDescent="0.45">
      <c r="A386" t="s">
        <v>90</v>
      </c>
      <c r="B386" t="s">
        <v>0</v>
      </c>
      <c r="C386" t="s">
        <v>84</v>
      </c>
      <c r="D386" t="s">
        <v>85</v>
      </c>
      <c r="E386" t="s">
        <v>25</v>
      </c>
      <c r="F386" t="s">
        <v>85</v>
      </c>
      <c r="G386" t="s">
        <v>26</v>
      </c>
      <c r="H386" t="s">
        <v>82</v>
      </c>
      <c r="I386">
        <v>2030</v>
      </c>
      <c r="J386">
        <v>9.1850000000000001E-2</v>
      </c>
      <c r="K386" t="s">
        <v>85</v>
      </c>
    </row>
    <row r="387" spans="1:12" x14ac:dyDescent="0.45">
      <c r="A387" t="s">
        <v>90</v>
      </c>
      <c r="B387" t="s">
        <v>6</v>
      </c>
      <c r="C387" t="s">
        <v>84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2030</v>
      </c>
      <c r="J387">
        <v>1.4250000000000001E-2</v>
      </c>
      <c r="K387" t="s">
        <v>45</v>
      </c>
    </row>
    <row r="388" spans="1:12" x14ac:dyDescent="0.45">
      <c r="A388" t="s">
        <v>90</v>
      </c>
      <c r="B388" t="s">
        <v>6</v>
      </c>
      <c r="C388" t="s">
        <v>84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2030</v>
      </c>
      <c r="J388">
        <v>462.97625000000005</v>
      </c>
      <c r="K388" t="s">
        <v>48</v>
      </c>
    </row>
    <row r="389" spans="1:12" x14ac:dyDescent="0.45">
      <c r="A389" t="s">
        <v>90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481.8578</v>
      </c>
      <c r="K389" t="s">
        <v>51</v>
      </c>
    </row>
    <row r="390" spans="1:12" x14ac:dyDescent="0.45">
      <c r="A390" t="s">
        <v>90</v>
      </c>
      <c r="B390" t="s">
        <v>6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2030</v>
      </c>
      <c r="J390">
        <v>1.1247</v>
      </c>
      <c r="K390" t="s">
        <v>24</v>
      </c>
    </row>
    <row r="391" spans="1:12" x14ac:dyDescent="0.45">
      <c r="A391" t="s">
        <v>90</v>
      </c>
      <c r="B391" t="s">
        <v>6</v>
      </c>
      <c r="C391" t="s">
        <v>84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2030</v>
      </c>
      <c r="J391">
        <v>1.1616499999999998</v>
      </c>
      <c r="K391" t="s">
        <v>28</v>
      </c>
    </row>
    <row r="392" spans="1:12" x14ac:dyDescent="0.45">
      <c r="A392" t="s">
        <v>90</v>
      </c>
      <c r="B392" t="s">
        <v>6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2030</v>
      </c>
      <c r="J392">
        <v>0.29139999999999999</v>
      </c>
      <c r="K392" t="s">
        <v>27</v>
      </c>
    </row>
    <row r="393" spans="1:12" x14ac:dyDescent="0.45">
      <c r="A393" t="s">
        <v>90</v>
      </c>
      <c r="B393" t="s">
        <v>6</v>
      </c>
      <c r="C393" t="s">
        <v>84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2030</v>
      </c>
      <c r="J393">
        <v>5.3145500000000006</v>
      </c>
      <c r="K393" t="s">
        <v>29</v>
      </c>
    </row>
    <row r="394" spans="1:12" x14ac:dyDescent="0.45">
      <c r="A394" t="s">
        <v>90</v>
      </c>
      <c r="B394" t="s">
        <v>6</v>
      </c>
      <c r="C394" t="s">
        <v>84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2030</v>
      </c>
      <c r="J394">
        <v>2.2603</v>
      </c>
      <c r="K394" t="s">
        <v>33</v>
      </c>
    </row>
    <row r="395" spans="1:12" x14ac:dyDescent="0.45">
      <c r="A395" t="s">
        <v>90</v>
      </c>
      <c r="B395" t="s">
        <v>6</v>
      </c>
      <c r="C395" t="s">
        <v>84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2030</v>
      </c>
      <c r="J395">
        <v>4.6098499999999998</v>
      </c>
      <c r="K395" t="s">
        <v>35</v>
      </c>
    </row>
    <row r="396" spans="1:12" x14ac:dyDescent="0.45">
      <c r="A396" t="s">
        <v>90</v>
      </c>
      <c r="B396" t="s">
        <v>6</v>
      </c>
      <c r="C396" t="s">
        <v>84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2030</v>
      </c>
      <c r="J396">
        <v>85.044700000000006</v>
      </c>
      <c r="K396" t="s">
        <v>37</v>
      </c>
    </row>
    <row r="397" spans="1:12" x14ac:dyDescent="0.45">
      <c r="A397" t="s">
        <v>90</v>
      </c>
      <c r="B397" t="s">
        <v>6</v>
      </c>
      <c r="C397" t="s">
        <v>84</v>
      </c>
      <c r="D397" t="s">
        <v>52</v>
      </c>
      <c r="E397" t="s">
        <v>25</v>
      </c>
      <c r="F397" t="s">
        <v>52</v>
      </c>
      <c r="G397" t="s">
        <v>71</v>
      </c>
      <c r="H397" t="s">
        <v>89</v>
      </c>
      <c r="I397">
        <v>2030</v>
      </c>
      <c r="J397">
        <v>3.73E-2</v>
      </c>
      <c r="K397" t="s">
        <v>52</v>
      </c>
      <c r="L397">
        <v>94</v>
      </c>
    </row>
    <row r="398" spans="1:12" x14ac:dyDescent="0.45">
      <c r="A398" t="s">
        <v>90</v>
      </c>
      <c r="B398" t="s">
        <v>6</v>
      </c>
      <c r="C398" t="s">
        <v>84</v>
      </c>
      <c r="D398" t="s">
        <v>53</v>
      </c>
      <c r="E398" t="s">
        <v>25</v>
      </c>
      <c r="F398" t="s">
        <v>53</v>
      </c>
      <c r="G398" t="s">
        <v>71</v>
      </c>
      <c r="H398" t="s">
        <v>89</v>
      </c>
      <c r="I398">
        <v>2030</v>
      </c>
      <c r="J398">
        <v>0.1179</v>
      </c>
      <c r="K398" t="s">
        <v>53</v>
      </c>
      <c r="L398">
        <v>55</v>
      </c>
    </row>
    <row r="399" spans="1:12" x14ac:dyDescent="0.45">
      <c r="A399" t="s">
        <v>90</v>
      </c>
      <c r="B399" t="s">
        <v>6</v>
      </c>
      <c r="C399" t="s">
        <v>84</v>
      </c>
      <c r="D399" t="s">
        <v>54</v>
      </c>
      <c r="E399" t="s">
        <v>25</v>
      </c>
      <c r="F399" t="s">
        <v>54</v>
      </c>
      <c r="G399" t="s">
        <v>71</v>
      </c>
      <c r="H399" t="s">
        <v>89</v>
      </c>
      <c r="I399">
        <v>2030</v>
      </c>
      <c r="J399">
        <v>8.8000000000000005E-3</v>
      </c>
      <c r="K399" t="s">
        <v>54</v>
      </c>
      <c r="L399">
        <v>70</v>
      </c>
    </row>
    <row r="400" spans="1:12" x14ac:dyDescent="0.45">
      <c r="A400" t="s">
        <v>90</v>
      </c>
      <c r="B400" t="s">
        <v>6</v>
      </c>
      <c r="C400" t="s">
        <v>84</v>
      </c>
      <c r="D400" t="s">
        <v>85</v>
      </c>
      <c r="E400" t="s">
        <v>25</v>
      </c>
      <c r="F400" t="s">
        <v>85</v>
      </c>
      <c r="G400" t="s">
        <v>26</v>
      </c>
      <c r="H400" t="s">
        <v>82</v>
      </c>
      <c r="I400">
        <v>2030</v>
      </c>
      <c r="J400">
        <v>9.1850000000000001E-2</v>
      </c>
      <c r="K400" t="s">
        <v>85</v>
      </c>
    </row>
    <row r="401" spans="1:12" x14ac:dyDescent="0.45">
      <c r="A401" t="s">
        <v>90</v>
      </c>
      <c r="B401" t="s">
        <v>5</v>
      </c>
      <c r="C401" t="s">
        <v>84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2030</v>
      </c>
      <c r="J401">
        <v>11.5861</v>
      </c>
      <c r="K401" t="s">
        <v>45</v>
      </c>
    </row>
    <row r="402" spans="1:12" x14ac:dyDescent="0.45">
      <c r="A402" t="s">
        <v>90</v>
      </c>
      <c r="B402" t="s">
        <v>5</v>
      </c>
      <c r="C402" t="s">
        <v>84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2030</v>
      </c>
      <c r="J402">
        <v>-10.646700000000001</v>
      </c>
      <c r="K402" t="s">
        <v>48</v>
      </c>
    </row>
    <row r="403" spans="1:12" x14ac:dyDescent="0.45">
      <c r="A403" t="s">
        <v>90</v>
      </c>
      <c r="B403" t="s">
        <v>5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211.39089999999999</v>
      </c>
      <c r="K403" t="s">
        <v>51</v>
      </c>
    </row>
    <row r="404" spans="1:12" x14ac:dyDescent="0.45">
      <c r="A404" t="s">
        <v>90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2030</v>
      </c>
      <c r="J404">
        <v>0.67664999999999997</v>
      </c>
      <c r="K404" t="s">
        <v>24</v>
      </c>
    </row>
    <row r="405" spans="1:12" x14ac:dyDescent="0.45">
      <c r="A405" t="s">
        <v>90</v>
      </c>
      <c r="B405" t="s">
        <v>5</v>
      </c>
      <c r="C405" t="s">
        <v>84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2030</v>
      </c>
      <c r="J405">
        <v>1.36365</v>
      </c>
      <c r="K405" t="s">
        <v>28</v>
      </c>
    </row>
    <row r="406" spans="1:12" x14ac:dyDescent="0.45">
      <c r="A406" t="s">
        <v>90</v>
      </c>
      <c r="B406" t="s">
        <v>5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0.37475000000000003</v>
      </c>
      <c r="K406" t="s">
        <v>27</v>
      </c>
    </row>
    <row r="407" spans="1:12" x14ac:dyDescent="0.45">
      <c r="A407" t="s">
        <v>90</v>
      </c>
      <c r="B407" t="s">
        <v>5</v>
      </c>
      <c r="C407" t="s">
        <v>84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2030</v>
      </c>
      <c r="J407">
        <v>5.2363499999999998</v>
      </c>
      <c r="K407" t="s">
        <v>29</v>
      </c>
    </row>
    <row r="408" spans="1:12" x14ac:dyDescent="0.45">
      <c r="A408" t="s">
        <v>90</v>
      </c>
      <c r="B408" t="s">
        <v>5</v>
      </c>
      <c r="C408" t="s">
        <v>84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2030</v>
      </c>
      <c r="J408">
        <v>1.62375</v>
      </c>
      <c r="K408" t="s">
        <v>33</v>
      </c>
    </row>
    <row r="409" spans="1:12" x14ac:dyDescent="0.45">
      <c r="A409" t="s">
        <v>90</v>
      </c>
      <c r="B409" t="s">
        <v>5</v>
      </c>
      <c r="C409" t="s">
        <v>84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2030</v>
      </c>
      <c r="J409">
        <v>4.3525</v>
      </c>
      <c r="K409" t="s">
        <v>35</v>
      </c>
    </row>
    <row r="410" spans="1:12" x14ac:dyDescent="0.45">
      <c r="A410" t="s">
        <v>90</v>
      </c>
      <c r="B410" t="s">
        <v>5</v>
      </c>
      <c r="C410" t="s">
        <v>84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2030</v>
      </c>
      <c r="J410">
        <v>70.120850000000004</v>
      </c>
      <c r="K410" t="s">
        <v>37</v>
      </c>
    </row>
    <row r="411" spans="1:12" x14ac:dyDescent="0.45">
      <c r="A411" t="s">
        <v>90</v>
      </c>
      <c r="B411" t="s">
        <v>5</v>
      </c>
      <c r="C411" t="s">
        <v>84</v>
      </c>
      <c r="D411" t="s">
        <v>52</v>
      </c>
      <c r="E411" t="s">
        <v>25</v>
      </c>
      <c r="F411" t="s">
        <v>52</v>
      </c>
      <c r="G411" t="s">
        <v>71</v>
      </c>
      <c r="H411" t="s">
        <v>89</v>
      </c>
      <c r="I411">
        <v>2030</v>
      </c>
      <c r="J411">
        <v>4.4000000000000003E-3</v>
      </c>
      <c r="K411" t="s">
        <v>52</v>
      </c>
      <c r="L411">
        <v>94</v>
      </c>
    </row>
    <row r="412" spans="1:12" x14ac:dyDescent="0.45">
      <c r="A412" t="s">
        <v>90</v>
      </c>
      <c r="B412" t="s">
        <v>5</v>
      </c>
      <c r="C412" t="s">
        <v>84</v>
      </c>
      <c r="D412" t="s">
        <v>53</v>
      </c>
      <c r="E412" t="s">
        <v>25</v>
      </c>
      <c r="F412" t="s">
        <v>53</v>
      </c>
      <c r="G412" t="s">
        <v>71</v>
      </c>
      <c r="H412" t="s">
        <v>89</v>
      </c>
      <c r="I412">
        <v>2030</v>
      </c>
      <c r="J412">
        <v>1.29E-2</v>
      </c>
      <c r="K412" t="s">
        <v>53</v>
      </c>
      <c r="L412">
        <v>55</v>
      </c>
    </row>
    <row r="413" spans="1:12" x14ac:dyDescent="0.45">
      <c r="A413" t="s">
        <v>90</v>
      </c>
      <c r="B413" t="s">
        <v>5</v>
      </c>
      <c r="C413" t="s">
        <v>84</v>
      </c>
      <c r="D413" t="s">
        <v>54</v>
      </c>
      <c r="E413" t="s">
        <v>25</v>
      </c>
      <c r="F413" t="s">
        <v>54</v>
      </c>
      <c r="G413" t="s">
        <v>71</v>
      </c>
      <c r="H413" t="s">
        <v>89</v>
      </c>
      <c r="I413">
        <v>2030</v>
      </c>
      <c r="J413">
        <v>9.7000000000000003E-3</v>
      </c>
      <c r="K413" t="s">
        <v>54</v>
      </c>
      <c r="L413">
        <v>70</v>
      </c>
    </row>
    <row r="414" spans="1:12" x14ac:dyDescent="0.45">
      <c r="A414" t="s">
        <v>90</v>
      </c>
      <c r="B414" t="s">
        <v>5</v>
      </c>
      <c r="C414" t="s">
        <v>84</v>
      </c>
      <c r="D414" t="s">
        <v>85</v>
      </c>
      <c r="E414" t="s">
        <v>25</v>
      </c>
      <c r="F414" t="s">
        <v>85</v>
      </c>
      <c r="G414" t="s">
        <v>26</v>
      </c>
      <c r="H414" t="s">
        <v>82</v>
      </c>
      <c r="I414">
        <v>2030</v>
      </c>
      <c r="J414">
        <v>4.095E-2</v>
      </c>
      <c r="K414" t="s">
        <v>85</v>
      </c>
    </row>
    <row r="415" spans="1:12" x14ac:dyDescent="0.45">
      <c r="A415" t="s">
        <v>90</v>
      </c>
      <c r="B415" t="s">
        <v>2</v>
      </c>
      <c r="C415" t="s">
        <v>84</v>
      </c>
      <c r="D415" t="s">
        <v>45</v>
      </c>
      <c r="E415" t="s">
        <v>46</v>
      </c>
      <c r="F415" t="s">
        <v>45</v>
      </c>
      <c r="G415" t="s">
        <v>47</v>
      </c>
      <c r="H415" t="s">
        <v>89</v>
      </c>
      <c r="I415">
        <v>2030</v>
      </c>
      <c r="J415">
        <v>5.7425499999999996</v>
      </c>
      <c r="K415" t="s">
        <v>45</v>
      </c>
    </row>
    <row r="416" spans="1:12" x14ac:dyDescent="0.45">
      <c r="A416" t="s">
        <v>90</v>
      </c>
      <c r="B416" t="s">
        <v>2</v>
      </c>
      <c r="C416" t="s">
        <v>84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215.2988</v>
      </c>
      <c r="K416" t="s">
        <v>48</v>
      </c>
    </row>
    <row r="417" spans="1:12" x14ac:dyDescent="0.45">
      <c r="A417" t="s">
        <v>90</v>
      </c>
      <c r="B417" t="s">
        <v>2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366.69780000000003</v>
      </c>
      <c r="K417" t="s">
        <v>51</v>
      </c>
    </row>
    <row r="418" spans="1:12" x14ac:dyDescent="0.45">
      <c r="A418" t="s">
        <v>90</v>
      </c>
      <c r="B418" t="s">
        <v>2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1.25265</v>
      </c>
      <c r="K418" t="s">
        <v>24</v>
      </c>
    </row>
    <row r="419" spans="1:12" x14ac:dyDescent="0.45">
      <c r="A419" t="s">
        <v>90</v>
      </c>
      <c r="B419" t="s">
        <v>2</v>
      </c>
      <c r="C419" t="s">
        <v>84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1.23125</v>
      </c>
      <c r="K419" t="s">
        <v>28</v>
      </c>
    </row>
    <row r="420" spans="1:12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0.31464999999999999</v>
      </c>
      <c r="K420" t="s">
        <v>27</v>
      </c>
    </row>
    <row r="421" spans="1:12" x14ac:dyDescent="0.45">
      <c r="A421" t="s">
        <v>90</v>
      </c>
      <c r="B421" t="s">
        <v>2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5.6435499999999994</v>
      </c>
      <c r="K421" t="s">
        <v>29</v>
      </c>
    </row>
    <row r="422" spans="1:12" x14ac:dyDescent="0.45">
      <c r="A422" t="s">
        <v>90</v>
      </c>
      <c r="B422" t="s">
        <v>2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2.0793499999999998</v>
      </c>
      <c r="K422" t="s">
        <v>33</v>
      </c>
    </row>
    <row r="423" spans="1:12" x14ac:dyDescent="0.45">
      <c r="A423" t="s">
        <v>90</v>
      </c>
      <c r="B423" t="s">
        <v>2</v>
      </c>
      <c r="C423" t="s">
        <v>84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4.2876500000000002</v>
      </c>
      <c r="K423" t="s">
        <v>35</v>
      </c>
    </row>
    <row r="424" spans="1:12" x14ac:dyDescent="0.45">
      <c r="A424" t="s">
        <v>90</v>
      </c>
      <c r="B424" t="s">
        <v>2</v>
      </c>
      <c r="C424" t="s">
        <v>84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82.2911</v>
      </c>
      <c r="K424" t="s">
        <v>37</v>
      </c>
    </row>
    <row r="425" spans="1:12" x14ac:dyDescent="0.45">
      <c r="A425" t="s">
        <v>90</v>
      </c>
      <c r="B425" t="s">
        <v>2</v>
      </c>
      <c r="C425" t="s">
        <v>84</v>
      </c>
      <c r="D425" t="s">
        <v>52</v>
      </c>
      <c r="E425" t="s">
        <v>25</v>
      </c>
      <c r="F425" t="s">
        <v>52</v>
      </c>
      <c r="G425" t="s">
        <v>71</v>
      </c>
      <c r="H425" t="s">
        <v>89</v>
      </c>
      <c r="I425">
        <v>2030</v>
      </c>
      <c r="J425">
        <v>4.7999999999999996E-3</v>
      </c>
      <c r="K425" t="s">
        <v>52</v>
      </c>
      <c r="L425">
        <v>94</v>
      </c>
    </row>
    <row r="426" spans="1:12" x14ac:dyDescent="0.45">
      <c r="A426" t="s">
        <v>90</v>
      </c>
      <c r="B426" t="s">
        <v>2</v>
      </c>
      <c r="C426" t="s">
        <v>84</v>
      </c>
      <c r="D426" t="s">
        <v>53</v>
      </c>
      <c r="E426" t="s">
        <v>25</v>
      </c>
      <c r="F426" t="s">
        <v>53</v>
      </c>
      <c r="G426" t="s">
        <v>71</v>
      </c>
      <c r="H426" t="s">
        <v>89</v>
      </c>
      <c r="I426">
        <v>2030</v>
      </c>
      <c r="J426">
        <v>0.11940000000000001</v>
      </c>
      <c r="K426" t="s">
        <v>53</v>
      </c>
      <c r="L426">
        <v>55</v>
      </c>
    </row>
    <row r="427" spans="1:12" x14ac:dyDescent="0.45">
      <c r="A427" t="s">
        <v>90</v>
      </c>
      <c r="B427" t="s">
        <v>2</v>
      </c>
      <c r="C427" t="s">
        <v>84</v>
      </c>
      <c r="D427" t="s">
        <v>54</v>
      </c>
      <c r="E427" t="s">
        <v>25</v>
      </c>
      <c r="F427" t="s">
        <v>54</v>
      </c>
      <c r="G427" t="s">
        <v>71</v>
      </c>
      <c r="H427" t="s">
        <v>89</v>
      </c>
      <c r="I427">
        <v>2030</v>
      </c>
      <c r="J427">
        <v>1.06E-2</v>
      </c>
      <c r="K427" t="s">
        <v>54</v>
      </c>
      <c r="L427">
        <v>70</v>
      </c>
    </row>
    <row r="428" spans="1:12" x14ac:dyDescent="0.45">
      <c r="A428" t="s">
        <v>90</v>
      </c>
      <c r="B428" t="s">
        <v>2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2030</v>
      </c>
      <c r="J428">
        <v>8.9300000000000004E-2</v>
      </c>
      <c r="K428" t="s">
        <v>85</v>
      </c>
    </row>
    <row r="429" spans="1:12" x14ac:dyDescent="0.45">
      <c r="A429" t="s">
        <v>90</v>
      </c>
      <c r="B429" t="s">
        <v>1</v>
      </c>
      <c r="C429" t="s">
        <v>84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2030</v>
      </c>
      <c r="J429">
        <v>23.13475</v>
      </c>
      <c r="K429" t="s">
        <v>45</v>
      </c>
    </row>
    <row r="430" spans="1:12" x14ac:dyDescent="0.45">
      <c r="A430" t="s">
        <v>90</v>
      </c>
      <c r="B430" t="s">
        <v>1</v>
      </c>
      <c r="C430" t="s">
        <v>84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2030</v>
      </c>
      <c r="J430">
        <v>94.119900000000001</v>
      </c>
      <c r="K430" t="s">
        <v>48</v>
      </c>
    </row>
    <row r="431" spans="1:12" x14ac:dyDescent="0.45">
      <c r="A431" t="s">
        <v>90</v>
      </c>
      <c r="B431" t="s">
        <v>1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2030</v>
      </c>
      <c r="J431">
        <v>270.11239999999998</v>
      </c>
      <c r="K431" t="s">
        <v>51</v>
      </c>
    </row>
    <row r="432" spans="1:12" x14ac:dyDescent="0.45">
      <c r="A432" t="s">
        <v>90</v>
      </c>
      <c r="B432" t="s">
        <v>1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2030</v>
      </c>
      <c r="J432">
        <v>1.3157000000000001</v>
      </c>
      <c r="K432" t="s">
        <v>24</v>
      </c>
    </row>
    <row r="433" spans="1:12" x14ac:dyDescent="0.45">
      <c r="A433" t="s">
        <v>90</v>
      </c>
      <c r="B433" t="s">
        <v>1</v>
      </c>
      <c r="C433" t="s">
        <v>84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2030</v>
      </c>
      <c r="J433">
        <v>1.25065</v>
      </c>
      <c r="K433" t="s">
        <v>28</v>
      </c>
    </row>
    <row r="434" spans="1:12" x14ac:dyDescent="0.45">
      <c r="A434" t="s">
        <v>90</v>
      </c>
      <c r="B434" t="s">
        <v>1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2030</v>
      </c>
      <c r="J434">
        <v>0.34335000000000004</v>
      </c>
      <c r="K434" t="s">
        <v>27</v>
      </c>
    </row>
    <row r="435" spans="1:12" x14ac:dyDescent="0.45">
      <c r="A435" t="s">
        <v>90</v>
      </c>
      <c r="B435" t="s">
        <v>1</v>
      </c>
      <c r="C435" t="s">
        <v>84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6.0677500000000002</v>
      </c>
      <c r="K435" t="s">
        <v>29</v>
      </c>
    </row>
    <row r="436" spans="1:12" x14ac:dyDescent="0.45">
      <c r="A436" t="s">
        <v>90</v>
      </c>
      <c r="B436" t="s">
        <v>1</v>
      </c>
      <c r="C436" t="s">
        <v>84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1.7697500000000002</v>
      </c>
      <c r="K436" t="s">
        <v>33</v>
      </c>
    </row>
    <row r="437" spans="1:12" x14ac:dyDescent="0.45">
      <c r="A437" t="s">
        <v>90</v>
      </c>
      <c r="B437" t="s">
        <v>1</v>
      </c>
      <c r="C437" t="s">
        <v>84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5.5402000000000005</v>
      </c>
      <c r="K437" t="s">
        <v>35</v>
      </c>
    </row>
    <row r="438" spans="1:12" x14ac:dyDescent="0.45">
      <c r="A438" t="s">
        <v>90</v>
      </c>
      <c r="B438" t="s">
        <v>1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82.757499999999993</v>
      </c>
      <c r="K438" t="s">
        <v>37</v>
      </c>
    </row>
    <row r="439" spans="1:12" x14ac:dyDescent="0.45">
      <c r="A439" t="s">
        <v>90</v>
      </c>
      <c r="B439" t="s">
        <v>1</v>
      </c>
      <c r="C439" t="s">
        <v>84</v>
      </c>
      <c r="D439" t="s">
        <v>52</v>
      </c>
      <c r="E439" t="s">
        <v>25</v>
      </c>
      <c r="F439" t="s">
        <v>52</v>
      </c>
      <c r="G439" t="s">
        <v>71</v>
      </c>
      <c r="H439" t="s">
        <v>89</v>
      </c>
      <c r="I439">
        <v>2030</v>
      </c>
      <c r="J439">
        <v>5.4000000000000003E-3</v>
      </c>
      <c r="K439" t="s">
        <v>52</v>
      </c>
      <c r="L439">
        <v>94</v>
      </c>
    </row>
    <row r="440" spans="1:12" x14ac:dyDescent="0.45">
      <c r="A440" t="s">
        <v>90</v>
      </c>
      <c r="B440" t="s">
        <v>1</v>
      </c>
      <c r="C440" t="s">
        <v>84</v>
      </c>
      <c r="D440" t="s">
        <v>53</v>
      </c>
      <c r="E440" t="s">
        <v>25</v>
      </c>
      <c r="F440" t="s">
        <v>53</v>
      </c>
      <c r="G440" t="s">
        <v>71</v>
      </c>
      <c r="H440" t="s">
        <v>89</v>
      </c>
      <c r="I440">
        <v>2030</v>
      </c>
      <c r="J440">
        <v>1.5599999999999999E-2</v>
      </c>
      <c r="K440" t="s">
        <v>53</v>
      </c>
      <c r="L440">
        <v>55</v>
      </c>
    </row>
    <row r="441" spans="1:12" x14ac:dyDescent="0.45">
      <c r="A441" t="s">
        <v>90</v>
      </c>
      <c r="B441" t="s">
        <v>1</v>
      </c>
      <c r="C441" t="s">
        <v>84</v>
      </c>
      <c r="D441" t="s">
        <v>54</v>
      </c>
      <c r="E441" t="s">
        <v>25</v>
      </c>
      <c r="F441" t="s">
        <v>54</v>
      </c>
      <c r="G441" t="s">
        <v>71</v>
      </c>
      <c r="H441" t="s">
        <v>89</v>
      </c>
      <c r="I441">
        <v>2030</v>
      </c>
      <c r="J441">
        <v>1.15E-2</v>
      </c>
      <c r="K441" t="s">
        <v>54</v>
      </c>
      <c r="L441">
        <v>70</v>
      </c>
    </row>
    <row r="442" spans="1:12" x14ac:dyDescent="0.45">
      <c r="A442" t="s">
        <v>90</v>
      </c>
      <c r="B442" t="s">
        <v>1</v>
      </c>
      <c r="C442" t="s">
        <v>84</v>
      </c>
      <c r="D442" t="s">
        <v>85</v>
      </c>
      <c r="E442" t="s">
        <v>25</v>
      </c>
      <c r="F442" t="s">
        <v>85</v>
      </c>
      <c r="G442" t="s">
        <v>26</v>
      </c>
      <c r="H442" t="s">
        <v>82</v>
      </c>
      <c r="I442">
        <v>2030</v>
      </c>
      <c r="J442">
        <v>8.7099999999999997E-2</v>
      </c>
      <c r="K442" t="s">
        <v>85</v>
      </c>
    </row>
    <row r="443" spans="1:12" x14ac:dyDescent="0.45">
      <c r="A443" t="s">
        <v>90</v>
      </c>
      <c r="B443" t="s">
        <v>3</v>
      </c>
      <c r="C443" t="s">
        <v>84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2035</v>
      </c>
      <c r="J443">
        <v>28.518250000000002</v>
      </c>
      <c r="K443" t="s">
        <v>45</v>
      </c>
    </row>
    <row r="444" spans="1:12" x14ac:dyDescent="0.45">
      <c r="A444" t="s">
        <v>90</v>
      </c>
      <c r="B444" t="s">
        <v>3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2035</v>
      </c>
      <c r="J444">
        <v>173.19555</v>
      </c>
      <c r="K444" t="s">
        <v>48</v>
      </c>
    </row>
    <row r="445" spans="1:12" x14ac:dyDescent="0.45">
      <c r="A445" t="s">
        <v>90</v>
      </c>
      <c r="B445" t="s">
        <v>3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2035</v>
      </c>
      <c r="J445">
        <v>352.08064999999999</v>
      </c>
      <c r="K445" t="s">
        <v>51</v>
      </c>
    </row>
    <row r="446" spans="1:12" x14ac:dyDescent="0.45">
      <c r="A446" t="s">
        <v>90</v>
      </c>
      <c r="B446" t="s">
        <v>3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2035</v>
      </c>
      <c r="J446">
        <v>1.6372</v>
      </c>
      <c r="K446" t="s">
        <v>24</v>
      </c>
    </row>
    <row r="447" spans="1:12" x14ac:dyDescent="0.45">
      <c r="A447" t="s">
        <v>90</v>
      </c>
      <c r="B447" t="s">
        <v>3</v>
      </c>
      <c r="C447" t="s">
        <v>84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2035</v>
      </c>
      <c r="J447">
        <v>1.5681500000000002</v>
      </c>
      <c r="K447" t="s">
        <v>28</v>
      </c>
    </row>
    <row r="448" spans="1:12" x14ac:dyDescent="0.45">
      <c r="A448" t="s">
        <v>90</v>
      </c>
      <c r="B448" t="s">
        <v>3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2035</v>
      </c>
      <c r="J448">
        <v>0.56899999999999995</v>
      </c>
      <c r="K448" t="s">
        <v>27</v>
      </c>
    </row>
    <row r="449" spans="1:12" x14ac:dyDescent="0.45">
      <c r="A449" t="s">
        <v>90</v>
      </c>
      <c r="B449" t="s">
        <v>3</v>
      </c>
      <c r="C449" t="s">
        <v>84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2035</v>
      </c>
      <c r="J449">
        <v>5.5240500000000008</v>
      </c>
      <c r="K449" t="s">
        <v>29</v>
      </c>
    </row>
    <row r="450" spans="1:12" x14ac:dyDescent="0.45">
      <c r="A450" t="s">
        <v>90</v>
      </c>
      <c r="B450" t="s">
        <v>3</v>
      </c>
      <c r="C450" t="s">
        <v>84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2035</v>
      </c>
      <c r="J450">
        <v>1.54745</v>
      </c>
      <c r="K450" t="s">
        <v>33</v>
      </c>
    </row>
    <row r="451" spans="1:12" x14ac:dyDescent="0.45">
      <c r="A451" t="s">
        <v>90</v>
      </c>
      <c r="B451" t="s">
        <v>3</v>
      </c>
      <c r="C451" t="s">
        <v>84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2035</v>
      </c>
      <c r="J451">
        <v>5.2363</v>
      </c>
      <c r="K451" t="s">
        <v>35</v>
      </c>
    </row>
    <row r="452" spans="1:12" x14ac:dyDescent="0.45">
      <c r="A452" t="s">
        <v>90</v>
      </c>
      <c r="B452" t="s">
        <v>3</v>
      </c>
      <c r="C452" t="s">
        <v>84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2035</v>
      </c>
      <c r="J452">
        <v>86.466399999999993</v>
      </c>
      <c r="K452" t="s">
        <v>37</v>
      </c>
    </row>
    <row r="453" spans="1:12" x14ac:dyDescent="0.45">
      <c r="A453" t="s">
        <v>90</v>
      </c>
      <c r="B453" t="s">
        <v>3</v>
      </c>
      <c r="C453" t="s">
        <v>84</v>
      </c>
      <c r="D453" t="s">
        <v>52</v>
      </c>
      <c r="E453" t="s">
        <v>25</v>
      </c>
      <c r="F453" t="s">
        <v>52</v>
      </c>
      <c r="G453" t="s">
        <v>71</v>
      </c>
      <c r="H453" t="s">
        <v>89</v>
      </c>
      <c r="I453">
        <v>2035</v>
      </c>
      <c r="J453">
        <v>0</v>
      </c>
      <c r="K453" t="s">
        <v>52</v>
      </c>
      <c r="L453">
        <v>94</v>
      </c>
    </row>
    <row r="454" spans="1:12" x14ac:dyDescent="0.45">
      <c r="A454" t="s">
        <v>90</v>
      </c>
      <c r="B454" t="s">
        <v>3</v>
      </c>
      <c r="C454" t="s">
        <v>84</v>
      </c>
      <c r="D454" t="s">
        <v>53</v>
      </c>
      <c r="E454" t="s">
        <v>25</v>
      </c>
      <c r="F454" t="s">
        <v>53</v>
      </c>
      <c r="G454" t="s">
        <v>71</v>
      </c>
      <c r="H454" t="s">
        <v>89</v>
      </c>
      <c r="I454">
        <v>2035</v>
      </c>
      <c r="J454">
        <v>6.6100000000000006E-2</v>
      </c>
      <c r="K454" t="s">
        <v>53</v>
      </c>
      <c r="L454">
        <v>55</v>
      </c>
    </row>
    <row r="455" spans="1:12" x14ac:dyDescent="0.45">
      <c r="A455" t="s">
        <v>90</v>
      </c>
      <c r="B455" t="s">
        <v>3</v>
      </c>
      <c r="C455" t="s">
        <v>84</v>
      </c>
      <c r="D455" t="s">
        <v>54</v>
      </c>
      <c r="E455" t="s">
        <v>25</v>
      </c>
      <c r="F455" t="s">
        <v>54</v>
      </c>
      <c r="G455" t="s">
        <v>71</v>
      </c>
      <c r="H455" t="s">
        <v>89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3</v>
      </c>
      <c r="C456" t="s">
        <v>84</v>
      </c>
      <c r="D456" t="s">
        <v>85</v>
      </c>
      <c r="E456" t="s">
        <v>25</v>
      </c>
      <c r="F456" t="s">
        <v>85</v>
      </c>
      <c r="G456" t="s">
        <v>26</v>
      </c>
      <c r="H456" t="s">
        <v>82</v>
      </c>
      <c r="I456">
        <v>2035</v>
      </c>
      <c r="J456">
        <v>0.13169999999999998</v>
      </c>
      <c r="K456" t="s">
        <v>85</v>
      </c>
    </row>
    <row r="457" spans="1:12" x14ac:dyDescent="0.45">
      <c r="A457" t="s">
        <v>90</v>
      </c>
      <c r="B457" t="s">
        <v>4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89</v>
      </c>
      <c r="I457">
        <v>2035</v>
      </c>
      <c r="J457">
        <v>1.7149999999999999E-2</v>
      </c>
      <c r="K457" t="s">
        <v>45</v>
      </c>
    </row>
    <row r="458" spans="1:12" x14ac:dyDescent="0.45">
      <c r="A458" t="s">
        <v>90</v>
      </c>
      <c r="B458" t="s">
        <v>4</v>
      </c>
      <c r="C458" t="s">
        <v>84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2035</v>
      </c>
      <c r="J458">
        <v>472.96844999999996</v>
      </c>
      <c r="K458" t="s">
        <v>48</v>
      </c>
    </row>
    <row r="459" spans="1:12" x14ac:dyDescent="0.45">
      <c r="A459" t="s">
        <v>90</v>
      </c>
      <c r="B459" t="s">
        <v>4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2035</v>
      </c>
      <c r="J459">
        <v>596.7817</v>
      </c>
      <c r="K459" t="s">
        <v>51</v>
      </c>
    </row>
    <row r="460" spans="1:12" x14ac:dyDescent="0.45">
      <c r="A460" t="s">
        <v>90</v>
      </c>
      <c r="B460" t="s">
        <v>4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2035</v>
      </c>
      <c r="J460">
        <v>1.4659</v>
      </c>
      <c r="K460" t="s">
        <v>24</v>
      </c>
    </row>
    <row r="461" spans="1:12" x14ac:dyDescent="0.45">
      <c r="A461" t="s">
        <v>90</v>
      </c>
      <c r="B461" t="s">
        <v>4</v>
      </c>
      <c r="C461" t="s">
        <v>84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2035</v>
      </c>
      <c r="J461">
        <v>1.5016</v>
      </c>
      <c r="K461" t="s">
        <v>28</v>
      </c>
    </row>
    <row r="462" spans="1:12" x14ac:dyDescent="0.45">
      <c r="A462" t="s">
        <v>90</v>
      </c>
      <c r="B462" t="s">
        <v>4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2035</v>
      </c>
      <c r="J462">
        <v>0.49509999999999998</v>
      </c>
      <c r="K462" t="s">
        <v>27</v>
      </c>
    </row>
    <row r="463" spans="1:12" x14ac:dyDescent="0.45">
      <c r="A463" t="s">
        <v>90</v>
      </c>
      <c r="B463" t="s">
        <v>4</v>
      </c>
      <c r="C463" t="s">
        <v>84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2035</v>
      </c>
      <c r="J463">
        <v>4.5601500000000001</v>
      </c>
      <c r="K463" t="s">
        <v>29</v>
      </c>
    </row>
    <row r="464" spans="1:12" x14ac:dyDescent="0.45">
      <c r="A464" t="s">
        <v>90</v>
      </c>
      <c r="B464" t="s">
        <v>4</v>
      </c>
      <c r="C464" t="s">
        <v>84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2035</v>
      </c>
      <c r="J464">
        <v>2.3062499999999999</v>
      </c>
      <c r="K464" t="s">
        <v>33</v>
      </c>
    </row>
    <row r="465" spans="1:12" x14ac:dyDescent="0.45">
      <c r="A465" t="s">
        <v>90</v>
      </c>
      <c r="B465" t="s">
        <v>4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2035</v>
      </c>
      <c r="J465">
        <v>4.9910999999999994</v>
      </c>
      <c r="K465" t="s">
        <v>35</v>
      </c>
    </row>
    <row r="466" spans="1:12" x14ac:dyDescent="0.45">
      <c r="A466" t="s">
        <v>90</v>
      </c>
      <c r="B466" t="s">
        <v>4</v>
      </c>
      <c r="C466" t="s">
        <v>84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2035</v>
      </c>
      <c r="J466">
        <v>87.761349999999993</v>
      </c>
      <c r="K466" t="s">
        <v>37</v>
      </c>
    </row>
    <row r="467" spans="1:12" x14ac:dyDescent="0.45">
      <c r="A467" t="s">
        <v>90</v>
      </c>
      <c r="B467" t="s">
        <v>4</v>
      </c>
      <c r="C467" t="s">
        <v>84</v>
      </c>
      <c r="D467" t="s">
        <v>52</v>
      </c>
      <c r="E467" t="s">
        <v>25</v>
      </c>
      <c r="F467" t="s">
        <v>52</v>
      </c>
      <c r="G467" t="s">
        <v>71</v>
      </c>
      <c r="H467" t="s">
        <v>89</v>
      </c>
      <c r="I467">
        <v>2035</v>
      </c>
      <c r="J467">
        <v>3.6900000000000002E-2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84</v>
      </c>
      <c r="D468" t="s">
        <v>53</v>
      </c>
      <c r="E468" t="s">
        <v>25</v>
      </c>
      <c r="F468" t="s">
        <v>53</v>
      </c>
      <c r="G468" t="s">
        <v>71</v>
      </c>
      <c r="H468" t="s">
        <v>89</v>
      </c>
      <c r="I468">
        <v>2035</v>
      </c>
      <c r="J468">
        <v>0.14069999999999999</v>
      </c>
      <c r="K468" t="s">
        <v>53</v>
      </c>
      <c r="L468">
        <v>55</v>
      </c>
    </row>
    <row r="469" spans="1:12" x14ac:dyDescent="0.45">
      <c r="A469" t="s">
        <v>90</v>
      </c>
      <c r="B469" t="s">
        <v>4</v>
      </c>
      <c r="C469" t="s">
        <v>84</v>
      </c>
      <c r="D469" t="s">
        <v>54</v>
      </c>
      <c r="E469" t="s">
        <v>25</v>
      </c>
      <c r="F469" t="s">
        <v>54</v>
      </c>
      <c r="G469" t="s">
        <v>71</v>
      </c>
      <c r="H469" t="s">
        <v>89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90</v>
      </c>
      <c r="B470" t="s">
        <v>4</v>
      </c>
      <c r="C470" t="s">
        <v>84</v>
      </c>
      <c r="D470" t="s">
        <v>85</v>
      </c>
      <c r="E470" t="s">
        <v>25</v>
      </c>
      <c r="F470" t="s">
        <v>85</v>
      </c>
      <c r="G470" t="s">
        <v>26</v>
      </c>
      <c r="H470" t="s">
        <v>82</v>
      </c>
      <c r="I470">
        <v>2035</v>
      </c>
      <c r="J470">
        <v>0.14945</v>
      </c>
      <c r="K470" t="s">
        <v>85</v>
      </c>
    </row>
    <row r="471" spans="1:12" x14ac:dyDescent="0.45">
      <c r="A471" t="s">
        <v>90</v>
      </c>
      <c r="B471" t="s">
        <v>0</v>
      </c>
      <c r="C471" t="s">
        <v>84</v>
      </c>
      <c r="D471" t="s">
        <v>45</v>
      </c>
      <c r="E471" t="s">
        <v>46</v>
      </c>
      <c r="F471" t="s">
        <v>45</v>
      </c>
      <c r="G471" t="s">
        <v>47</v>
      </c>
      <c r="H471" t="s">
        <v>89</v>
      </c>
      <c r="I471">
        <v>2035</v>
      </c>
      <c r="J471">
        <v>1.1658999999999999</v>
      </c>
      <c r="K471" t="s">
        <v>45</v>
      </c>
    </row>
    <row r="472" spans="1:12" x14ac:dyDescent="0.45">
      <c r="A472" t="s">
        <v>90</v>
      </c>
      <c r="B472" t="s">
        <v>0</v>
      </c>
      <c r="C472" t="s">
        <v>84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2035</v>
      </c>
      <c r="J472">
        <v>365.45159999999998</v>
      </c>
      <c r="K472" t="s">
        <v>48</v>
      </c>
    </row>
    <row r="473" spans="1:12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2035</v>
      </c>
      <c r="J473">
        <v>543.19394999999997</v>
      </c>
      <c r="K473" t="s">
        <v>51</v>
      </c>
    </row>
    <row r="474" spans="1:12" x14ac:dyDescent="0.45">
      <c r="A474" t="s">
        <v>90</v>
      </c>
      <c r="B474" t="s">
        <v>0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2035</v>
      </c>
      <c r="J474">
        <v>1.4887999999999999</v>
      </c>
      <c r="K474" t="s">
        <v>24</v>
      </c>
    </row>
    <row r="475" spans="1:12" x14ac:dyDescent="0.45">
      <c r="A475" t="s">
        <v>90</v>
      </c>
      <c r="B475" t="s">
        <v>0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2035</v>
      </c>
      <c r="J475">
        <v>1.4899499999999999</v>
      </c>
      <c r="K475" t="s">
        <v>28</v>
      </c>
    </row>
    <row r="476" spans="1:12" x14ac:dyDescent="0.45">
      <c r="A476" t="s">
        <v>90</v>
      </c>
      <c r="B476" t="s">
        <v>0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2035</v>
      </c>
      <c r="J476">
        <v>0.49840000000000001</v>
      </c>
      <c r="K476" t="s">
        <v>27</v>
      </c>
    </row>
    <row r="477" spans="1:12" x14ac:dyDescent="0.45">
      <c r="A477" t="s">
        <v>90</v>
      </c>
      <c r="B477" t="s">
        <v>0</v>
      </c>
      <c r="C477" t="s">
        <v>84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2035</v>
      </c>
      <c r="J477">
        <v>2.1764999999999999</v>
      </c>
      <c r="K477" t="s">
        <v>29</v>
      </c>
    </row>
    <row r="478" spans="1:12" x14ac:dyDescent="0.45">
      <c r="A478" t="s">
        <v>90</v>
      </c>
      <c r="B478" t="s">
        <v>0</v>
      </c>
      <c r="C478" t="s">
        <v>84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2035</v>
      </c>
      <c r="J478">
        <v>2.2969999999999997</v>
      </c>
      <c r="K478" t="s">
        <v>33</v>
      </c>
    </row>
    <row r="479" spans="1:12" x14ac:dyDescent="0.45">
      <c r="A479" t="s">
        <v>90</v>
      </c>
      <c r="B479" t="s">
        <v>0</v>
      </c>
      <c r="C479" t="s">
        <v>84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2035</v>
      </c>
      <c r="J479">
        <v>5.7273500000000004</v>
      </c>
      <c r="K479" t="s">
        <v>35</v>
      </c>
    </row>
    <row r="480" spans="1:12" x14ac:dyDescent="0.45">
      <c r="A480" t="s">
        <v>90</v>
      </c>
      <c r="B480" t="s">
        <v>0</v>
      </c>
      <c r="C480" t="s">
        <v>84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2035</v>
      </c>
      <c r="J480">
        <v>77.317849999999993</v>
      </c>
      <c r="K480" t="s">
        <v>37</v>
      </c>
    </row>
    <row r="481" spans="1:12" x14ac:dyDescent="0.45">
      <c r="A481" t="s">
        <v>90</v>
      </c>
      <c r="B481" t="s">
        <v>0</v>
      </c>
      <c r="C481" t="s">
        <v>84</v>
      </c>
      <c r="D481" t="s">
        <v>52</v>
      </c>
      <c r="E481" t="s">
        <v>25</v>
      </c>
      <c r="F481" t="s">
        <v>52</v>
      </c>
      <c r="G481" t="s">
        <v>71</v>
      </c>
      <c r="H481" t="s">
        <v>89</v>
      </c>
      <c r="I481">
        <v>2035</v>
      </c>
      <c r="J481">
        <v>2.7900000000000001E-2</v>
      </c>
      <c r="K481" t="s">
        <v>52</v>
      </c>
      <c r="L481">
        <v>94</v>
      </c>
    </row>
    <row r="482" spans="1:12" x14ac:dyDescent="0.45">
      <c r="A482" t="s">
        <v>90</v>
      </c>
      <c r="B482" t="s">
        <v>0</v>
      </c>
      <c r="C482" t="s">
        <v>84</v>
      </c>
      <c r="D482" t="s">
        <v>53</v>
      </c>
      <c r="E482" t="s">
        <v>25</v>
      </c>
      <c r="F482" t="s">
        <v>53</v>
      </c>
      <c r="G482" t="s">
        <v>71</v>
      </c>
      <c r="H482" t="s">
        <v>89</v>
      </c>
      <c r="I482">
        <v>2035</v>
      </c>
      <c r="J482">
        <v>0.12640000000000001</v>
      </c>
      <c r="K482" t="s">
        <v>53</v>
      </c>
      <c r="L482">
        <v>55</v>
      </c>
    </row>
    <row r="483" spans="1:12" x14ac:dyDescent="0.45">
      <c r="A483" t="s">
        <v>90</v>
      </c>
      <c r="B483" t="s">
        <v>0</v>
      </c>
      <c r="C483" t="s">
        <v>84</v>
      </c>
      <c r="D483" t="s">
        <v>54</v>
      </c>
      <c r="E483" t="s">
        <v>25</v>
      </c>
      <c r="F483" t="s">
        <v>54</v>
      </c>
      <c r="G483" t="s">
        <v>71</v>
      </c>
      <c r="H483" t="s">
        <v>89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0</v>
      </c>
      <c r="C484" t="s">
        <v>84</v>
      </c>
      <c r="D484" t="s">
        <v>85</v>
      </c>
      <c r="E484" t="s">
        <v>25</v>
      </c>
      <c r="F484" t="s">
        <v>85</v>
      </c>
      <c r="G484" t="s">
        <v>26</v>
      </c>
      <c r="H484" t="s">
        <v>82</v>
      </c>
      <c r="I484">
        <v>2035</v>
      </c>
      <c r="J484">
        <v>0.13965</v>
      </c>
      <c r="K484" t="s">
        <v>85</v>
      </c>
    </row>
    <row r="485" spans="1:12" x14ac:dyDescent="0.45">
      <c r="A485" t="s">
        <v>90</v>
      </c>
      <c r="B485" t="s">
        <v>6</v>
      </c>
      <c r="C485" t="s">
        <v>84</v>
      </c>
      <c r="D485" t="s">
        <v>45</v>
      </c>
      <c r="E485" t="s">
        <v>46</v>
      </c>
      <c r="F485" t="s">
        <v>45</v>
      </c>
      <c r="G485" t="s">
        <v>47</v>
      </c>
      <c r="H485" t="s">
        <v>89</v>
      </c>
      <c r="I485">
        <v>2035</v>
      </c>
      <c r="J485">
        <v>0.82484999999999997</v>
      </c>
      <c r="K485" t="s">
        <v>45</v>
      </c>
    </row>
    <row r="486" spans="1:12" x14ac:dyDescent="0.45">
      <c r="A486" t="s">
        <v>90</v>
      </c>
      <c r="B486" t="s">
        <v>6</v>
      </c>
      <c r="C486" t="s">
        <v>84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2035</v>
      </c>
      <c r="J486">
        <v>336.18380000000002</v>
      </c>
      <c r="K486" t="s">
        <v>48</v>
      </c>
    </row>
    <row r="487" spans="1:12" x14ac:dyDescent="0.45">
      <c r="A487" t="s">
        <v>90</v>
      </c>
      <c r="B487" t="s">
        <v>6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2035</v>
      </c>
      <c r="J487">
        <v>585.53909999999996</v>
      </c>
      <c r="K487" t="s">
        <v>51</v>
      </c>
    </row>
    <row r="488" spans="1:12" x14ac:dyDescent="0.45">
      <c r="A488" t="s">
        <v>90</v>
      </c>
      <c r="B488" t="s">
        <v>6</v>
      </c>
      <c r="C488" t="s">
        <v>84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2035</v>
      </c>
      <c r="J488">
        <v>1.4317000000000002</v>
      </c>
      <c r="K488" t="s">
        <v>24</v>
      </c>
    </row>
    <row r="489" spans="1:12" x14ac:dyDescent="0.45">
      <c r="A489" t="s">
        <v>90</v>
      </c>
      <c r="B489" t="s">
        <v>6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2035</v>
      </c>
      <c r="J489">
        <v>1.506</v>
      </c>
      <c r="K489" t="s">
        <v>28</v>
      </c>
    </row>
    <row r="490" spans="1:12" x14ac:dyDescent="0.45">
      <c r="A490" t="s">
        <v>90</v>
      </c>
      <c r="B490" t="s">
        <v>6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2035</v>
      </c>
      <c r="J490">
        <v>0.51395000000000002</v>
      </c>
      <c r="K490" t="s">
        <v>27</v>
      </c>
    </row>
    <row r="491" spans="1:12" x14ac:dyDescent="0.45">
      <c r="A491" t="s">
        <v>90</v>
      </c>
      <c r="B491" t="s">
        <v>6</v>
      </c>
      <c r="C491" t="s">
        <v>84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2035</v>
      </c>
      <c r="J491">
        <v>4.7282500000000001</v>
      </c>
      <c r="K491" t="s">
        <v>29</v>
      </c>
    </row>
    <row r="492" spans="1:12" x14ac:dyDescent="0.45">
      <c r="A492" t="s">
        <v>90</v>
      </c>
      <c r="B492" t="s">
        <v>6</v>
      </c>
      <c r="C492" t="s">
        <v>84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2035</v>
      </c>
      <c r="J492">
        <v>2.2480000000000002</v>
      </c>
      <c r="K492" t="s">
        <v>33</v>
      </c>
    </row>
    <row r="493" spans="1:12" x14ac:dyDescent="0.45">
      <c r="A493" t="s">
        <v>90</v>
      </c>
      <c r="B493" t="s">
        <v>6</v>
      </c>
      <c r="C493" t="s">
        <v>84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2035</v>
      </c>
      <c r="J493">
        <v>5.0059500000000003</v>
      </c>
      <c r="K493" t="s">
        <v>35</v>
      </c>
    </row>
    <row r="494" spans="1:12" x14ac:dyDescent="0.45">
      <c r="A494" t="s">
        <v>90</v>
      </c>
      <c r="B494" t="s">
        <v>6</v>
      </c>
      <c r="C494" t="s">
        <v>84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2035</v>
      </c>
      <c r="J494">
        <v>60.932700000000004</v>
      </c>
      <c r="K494" t="s">
        <v>37</v>
      </c>
    </row>
    <row r="495" spans="1:12" x14ac:dyDescent="0.45">
      <c r="A495" t="s">
        <v>90</v>
      </c>
      <c r="B495" t="s">
        <v>6</v>
      </c>
      <c r="C495" t="s">
        <v>84</v>
      </c>
      <c r="D495" t="s">
        <v>52</v>
      </c>
      <c r="E495" t="s">
        <v>25</v>
      </c>
      <c r="F495" t="s">
        <v>52</v>
      </c>
      <c r="G495" t="s">
        <v>71</v>
      </c>
      <c r="H495" t="s">
        <v>89</v>
      </c>
      <c r="I495">
        <v>2035</v>
      </c>
      <c r="J495">
        <v>2.9899999999999999E-2</v>
      </c>
      <c r="K495" t="s">
        <v>52</v>
      </c>
      <c r="L495">
        <v>94</v>
      </c>
    </row>
    <row r="496" spans="1:12" x14ac:dyDescent="0.45">
      <c r="A496" t="s">
        <v>90</v>
      </c>
      <c r="B496" t="s">
        <v>6</v>
      </c>
      <c r="C496" t="s">
        <v>84</v>
      </c>
      <c r="D496" t="s">
        <v>53</v>
      </c>
      <c r="E496" t="s">
        <v>25</v>
      </c>
      <c r="F496" t="s">
        <v>53</v>
      </c>
      <c r="G496" t="s">
        <v>71</v>
      </c>
      <c r="H496" t="s">
        <v>89</v>
      </c>
      <c r="I496">
        <v>2035</v>
      </c>
      <c r="J496">
        <v>0.13270000000000001</v>
      </c>
      <c r="K496" t="s">
        <v>53</v>
      </c>
      <c r="L496">
        <v>55</v>
      </c>
    </row>
    <row r="497" spans="1:12" x14ac:dyDescent="0.45">
      <c r="A497" t="s">
        <v>90</v>
      </c>
      <c r="B497" t="s">
        <v>6</v>
      </c>
      <c r="C497" t="s">
        <v>84</v>
      </c>
      <c r="D497" t="s">
        <v>54</v>
      </c>
      <c r="E497" t="s">
        <v>25</v>
      </c>
      <c r="F497" t="s">
        <v>54</v>
      </c>
      <c r="G497" t="s">
        <v>71</v>
      </c>
      <c r="H497" t="s">
        <v>89</v>
      </c>
      <c r="I497">
        <v>2035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6</v>
      </c>
      <c r="C498" t="s">
        <v>84</v>
      </c>
      <c r="D498" t="s">
        <v>85</v>
      </c>
      <c r="E498" t="s">
        <v>25</v>
      </c>
      <c r="F498" t="s">
        <v>85</v>
      </c>
      <c r="G498" t="s">
        <v>26</v>
      </c>
      <c r="H498" t="s">
        <v>82</v>
      </c>
      <c r="I498">
        <v>2035</v>
      </c>
      <c r="J498">
        <v>0.14129999999999998</v>
      </c>
      <c r="K498" t="s">
        <v>85</v>
      </c>
    </row>
    <row r="499" spans="1:12" x14ac:dyDescent="0.45">
      <c r="A499" t="s">
        <v>90</v>
      </c>
      <c r="B499" t="s">
        <v>5</v>
      </c>
      <c r="C499" t="s">
        <v>84</v>
      </c>
      <c r="D499" t="s">
        <v>45</v>
      </c>
      <c r="E499" t="s">
        <v>46</v>
      </c>
      <c r="F499" t="s">
        <v>45</v>
      </c>
      <c r="G499" t="s">
        <v>47</v>
      </c>
      <c r="H499" t="s">
        <v>89</v>
      </c>
      <c r="I499">
        <v>2035</v>
      </c>
      <c r="J499">
        <v>33.657449999999997</v>
      </c>
      <c r="K499" t="s">
        <v>45</v>
      </c>
    </row>
    <row r="500" spans="1:12" x14ac:dyDescent="0.45">
      <c r="A500" t="s">
        <v>90</v>
      </c>
      <c r="B500" t="s">
        <v>5</v>
      </c>
      <c r="C500" t="s">
        <v>84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2035</v>
      </c>
      <c r="J500">
        <v>-107.65344999999999</v>
      </c>
      <c r="K500" t="s">
        <v>48</v>
      </c>
    </row>
    <row r="501" spans="1:12" x14ac:dyDescent="0.45">
      <c r="A501" t="s">
        <v>90</v>
      </c>
      <c r="B501" t="s">
        <v>5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2035</v>
      </c>
      <c r="J501">
        <v>143.04570000000001</v>
      </c>
      <c r="K501" t="s">
        <v>51</v>
      </c>
    </row>
    <row r="502" spans="1:12" x14ac:dyDescent="0.45">
      <c r="A502" t="s">
        <v>90</v>
      </c>
      <c r="B502" t="s">
        <v>5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0.72775000000000001</v>
      </c>
      <c r="K502" t="s">
        <v>24</v>
      </c>
    </row>
    <row r="503" spans="1:12" x14ac:dyDescent="0.45">
      <c r="A503" t="s">
        <v>90</v>
      </c>
      <c r="B503" t="s">
        <v>5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2035</v>
      </c>
      <c r="J503">
        <v>1.627</v>
      </c>
      <c r="K503" t="s">
        <v>28</v>
      </c>
    </row>
    <row r="504" spans="1:12" x14ac:dyDescent="0.45">
      <c r="A504" t="s">
        <v>90</v>
      </c>
      <c r="B504" t="s">
        <v>5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2035</v>
      </c>
      <c r="J504">
        <v>0.5897</v>
      </c>
      <c r="K504" t="s">
        <v>27</v>
      </c>
    </row>
    <row r="505" spans="1:12" x14ac:dyDescent="0.45">
      <c r="A505" t="s">
        <v>90</v>
      </c>
      <c r="B505" t="s">
        <v>5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2035</v>
      </c>
      <c r="J505">
        <v>7.5321999999999996</v>
      </c>
      <c r="K505" t="s">
        <v>29</v>
      </c>
    </row>
    <row r="506" spans="1:12" x14ac:dyDescent="0.45">
      <c r="A506" t="s">
        <v>90</v>
      </c>
      <c r="B506" t="s">
        <v>5</v>
      </c>
      <c r="C506" t="s">
        <v>84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2035</v>
      </c>
      <c r="J506">
        <v>1.2301500000000001</v>
      </c>
      <c r="K506" t="s">
        <v>33</v>
      </c>
    </row>
    <row r="507" spans="1:12" x14ac:dyDescent="0.45">
      <c r="A507" t="s">
        <v>90</v>
      </c>
      <c r="B507" t="s">
        <v>5</v>
      </c>
      <c r="C507" t="s">
        <v>84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2035</v>
      </c>
      <c r="J507">
        <v>5.21875</v>
      </c>
      <c r="K507" t="s">
        <v>35</v>
      </c>
    </row>
    <row r="508" spans="1:12" x14ac:dyDescent="0.45">
      <c r="A508" t="s">
        <v>90</v>
      </c>
      <c r="B508" t="s">
        <v>5</v>
      </c>
      <c r="C508" t="s">
        <v>84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2035</v>
      </c>
      <c r="J508">
        <v>74.604600000000005</v>
      </c>
      <c r="K508" t="s">
        <v>37</v>
      </c>
    </row>
    <row r="509" spans="1:12" x14ac:dyDescent="0.45">
      <c r="A509" t="s">
        <v>90</v>
      </c>
      <c r="B509" t="s">
        <v>5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2035</v>
      </c>
      <c r="J509">
        <v>0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53</v>
      </c>
      <c r="E510" t="s">
        <v>25</v>
      </c>
      <c r="F510" t="s">
        <v>53</v>
      </c>
      <c r="G510" t="s">
        <v>71</v>
      </c>
      <c r="H510" t="s">
        <v>89</v>
      </c>
      <c r="I510">
        <v>2035</v>
      </c>
      <c r="J510">
        <v>4.1000000000000003E-3</v>
      </c>
      <c r="K510" t="s">
        <v>53</v>
      </c>
      <c r="L510">
        <v>55</v>
      </c>
    </row>
    <row r="511" spans="1:12" x14ac:dyDescent="0.45">
      <c r="A511" t="s">
        <v>90</v>
      </c>
      <c r="B511" t="s">
        <v>5</v>
      </c>
      <c r="C511" t="s">
        <v>84</v>
      </c>
      <c r="D511" t="s">
        <v>54</v>
      </c>
      <c r="E511" t="s">
        <v>25</v>
      </c>
      <c r="F511" t="s">
        <v>54</v>
      </c>
      <c r="G511" t="s">
        <v>71</v>
      </c>
      <c r="H511" t="s">
        <v>89</v>
      </c>
      <c r="I511">
        <v>2035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5</v>
      </c>
      <c r="C512" t="s">
        <v>84</v>
      </c>
      <c r="D512" t="s">
        <v>85</v>
      </c>
      <c r="E512" t="s">
        <v>25</v>
      </c>
      <c r="F512" t="s">
        <v>85</v>
      </c>
      <c r="G512" t="s">
        <v>26</v>
      </c>
      <c r="H512" t="s">
        <v>82</v>
      </c>
      <c r="I512">
        <v>2035</v>
      </c>
      <c r="J512">
        <v>5.6000000000000001E-2</v>
      </c>
      <c r="K512" t="s">
        <v>85</v>
      </c>
    </row>
    <row r="513" spans="1:12" x14ac:dyDescent="0.45">
      <c r="A513" t="s">
        <v>90</v>
      </c>
      <c r="B513" t="s">
        <v>2</v>
      </c>
      <c r="C513" t="s">
        <v>84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2035</v>
      </c>
      <c r="J513">
        <v>24.6068</v>
      </c>
      <c r="K513" t="s">
        <v>45</v>
      </c>
    </row>
    <row r="514" spans="1:12" x14ac:dyDescent="0.45">
      <c r="A514" t="s">
        <v>90</v>
      </c>
      <c r="B514" t="s">
        <v>2</v>
      </c>
      <c r="C514" t="s">
        <v>84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2035</v>
      </c>
      <c r="J514">
        <v>94.810399999999987</v>
      </c>
      <c r="K514" t="s">
        <v>48</v>
      </c>
    </row>
    <row r="515" spans="1:12" x14ac:dyDescent="0.45">
      <c r="A515" t="s">
        <v>90</v>
      </c>
      <c r="B515" t="s">
        <v>2</v>
      </c>
      <c r="C515" t="s">
        <v>84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2035</v>
      </c>
      <c r="J515">
        <v>331.14</v>
      </c>
      <c r="K515" t="s">
        <v>51</v>
      </c>
    </row>
    <row r="516" spans="1:12" x14ac:dyDescent="0.45">
      <c r="A516" t="s">
        <v>90</v>
      </c>
      <c r="B516" t="s">
        <v>2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2035</v>
      </c>
      <c r="J516">
        <v>1.6245500000000002</v>
      </c>
      <c r="K516" t="s">
        <v>24</v>
      </c>
    </row>
    <row r="517" spans="1:12" x14ac:dyDescent="0.45">
      <c r="A517" t="s">
        <v>90</v>
      </c>
      <c r="B517" t="s">
        <v>2</v>
      </c>
      <c r="C517" t="s">
        <v>84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2035</v>
      </c>
      <c r="J517">
        <v>1.5521</v>
      </c>
      <c r="K517" t="s">
        <v>28</v>
      </c>
    </row>
    <row r="518" spans="1:12" x14ac:dyDescent="0.45">
      <c r="A518" t="s">
        <v>90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2035</v>
      </c>
      <c r="J518">
        <v>0.53634999999999999</v>
      </c>
      <c r="K518" t="s">
        <v>27</v>
      </c>
    </row>
    <row r="519" spans="1:12" x14ac:dyDescent="0.45">
      <c r="A519" t="s">
        <v>90</v>
      </c>
      <c r="B519" t="s">
        <v>2</v>
      </c>
      <c r="C519" t="s">
        <v>84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2035</v>
      </c>
      <c r="J519">
        <v>5.8456999999999999</v>
      </c>
      <c r="K519" t="s">
        <v>29</v>
      </c>
    </row>
    <row r="520" spans="1:12" x14ac:dyDescent="0.45">
      <c r="A520" t="s">
        <v>90</v>
      </c>
      <c r="B520" t="s">
        <v>2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2035</v>
      </c>
      <c r="J520">
        <v>2.0721499999999997</v>
      </c>
      <c r="K520" t="s">
        <v>33</v>
      </c>
    </row>
    <row r="521" spans="1:12" x14ac:dyDescent="0.45">
      <c r="A521" t="s">
        <v>90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2035</v>
      </c>
      <c r="J521">
        <v>4.73515</v>
      </c>
      <c r="K521" t="s">
        <v>35</v>
      </c>
    </row>
    <row r="522" spans="1:12" x14ac:dyDescent="0.45">
      <c r="A522" t="s">
        <v>90</v>
      </c>
      <c r="B522" t="s">
        <v>2</v>
      </c>
      <c r="C522" t="s">
        <v>84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2035</v>
      </c>
      <c r="J522">
        <v>87.304699999999997</v>
      </c>
      <c r="K522" t="s">
        <v>37</v>
      </c>
    </row>
    <row r="523" spans="1:12" x14ac:dyDescent="0.45">
      <c r="A523" t="s">
        <v>90</v>
      </c>
      <c r="B523" t="s">
        <v>2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2035</v>
      </c>
      <c r="J523">
        <v>0</v>
      </c>
      <c r="K523" t="s">
        <v>52</v>
      </c>
      <c r="L523">
        <v>94</v>
      </c>
    </row>
    <row r="524" spans="1:12" x14ac:dyDescent="0.45">
      <c r="A524" t="s">
        <v>90</v>
      </c>
      <c r="B524" t="s">
        <v>2</v>
      </c>
      <c r="C524" t="s">
        <v>84</v>
      </c>
      <c r="D524" t="s">
        <v>53</v>
      </c>
      <c r="E524" t="s">
        <v>25</v>
      </c>
      <c r="F524" t="s">
        <v>53</v>
      </c>
      <c r="G524" t="s">
        <v>71</v>
      </c>
      <c r="H524" t="s">
        <v>89</v>
      </c>
      <c r="I524">
        <v>2035</v>
      </c>
      <c r="J524">
        <v>5.1400000000000001E-2</v>
      </c>
      <c r="K524" t="s">
        <v>53</v>
      </c>
      <c r="L524">
        <v>55</v>
      </c>
    </row>
    <row r="525" spans="1:12" x14ac:dyDescent="0.45">
      <c r="A525" t="s">
        <v>90</v>
      </c>
      <c r="B525" t="s">
        <v>2</v>
      </c>
      <c r="C525" t="s">
        <v>84</v>
      </c>
      <c r="D525" t="s">
        <v>54</v>
      </c>
      <c r="E525" t="s">
        <v>25</v>
      </c>
      <c r="F525" t="s">
        <v>54</v>
      </c>
      <c r="G525" t="s">
        <v>71</v>
      </c>
      <c r="H525" t="s">
        <v>89</v>
      </c>
      <c r="I525">
        <v>2035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2035</v>
      </c>
      <c r="J526">
        <v>0.12935000000000002</v>
      </c>
      <c r="K526" t="s">
        <v>85</v>
      </c>
    </row>
    <row r="527" spans="1:12" x14ac:dyDescent="0.45">
      <c r="A527" t="s">
        <v>90</v>
      </c>
      <c r="B527" t="s">
        <v>1</v>
      </c>
      <c r="C527" t="s">
        <v>84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2035</v>
      </c>
      <c r="J527">
        <v>81.216000000000008</v>
      </c>
      <c r="K527" t="s">
        <v>45</v>
      </c>
    </row>
    <row r="528" spans="1:12" x14ac:dyDescent="0.45">
      <c r="A528" t="s">
        <v>90</v>
      </c>
      <c r="B528" t="s">
        <v>1</v>
      </c>
      <c r="C528" t="s">
        <v>84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2035</v>
      </c>
      <c r="J528">
        <v>-65.882199999999997</v>
      </c>
      <c r="K528" t="s">
        <v>48</v>
      </c>
    </row>
    <row r="529" spans="1:12" x14ac:dyDescent="0.45">
      <c r="A529" t="s">
        <v>90</v>
      </c>
      <c r="B529" t="s">
        <v>1</v>
      </c>
      <c r="C529" t="s">
        <v>84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2035</v>
      </c>
      <c r="J529">
        <v>158.7321</v>
      </c>
      <c r="K529" t="s">
        <v>51</v>
      </c>
    </row>
    <row r="530" spans="1:12" x14ac:dyDescent="0.45">
      <c r="A530" t="s">
        <v>90</v>
      </c>
      <c r="B530" t="s">
        <v>1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1.7431000000000001</v>
      </c>
      <c r="K530" t="s">
        <v>24</v>
      </c>
    </row>
    <row r="531" spans="1:12" x14ac:dyDescent="0.45">
      <c r="A531" t="s">
        <v>90</v>
      </c>
      <c r="B531" t="s">
        <v>1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2035</v>
      </c>
      <c r="J531">
        <v>1.6374</v>
      </c>
      <c r="K531" t="s">
        <v>28</v>
      </c>
    </row>
    <row r="532" spans="1:12" x14ac:dyDescent="0.45">
      <c r="A532" t="s">
        <v>90</v>
      </c>
      <c r="B532" t="s">
        <v>1</v>
      </c>
      <c r="C532" t="s">
        <v>84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2035</v>
      </c>
      <c r="J532">
        <v>0.61559999999999993</v>
      </c>
      <c r="K532" t="s">
        <v>27</v>
      </c>
    </row>
    <row r="533" spans="1:12" x14ac:dyDescent="0.45">
      <c r="A533" t="s">
        <v>90</v>
      </c>
      <c r="B533" t="s">
        <v>1</v>
      </c>
      <c r="C533" t="s">
        <v>84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8.3306499999999986</v>
      </c>
      <c r="K533" t="s">
        <v>29</v>
      </c>
    </row>
    <row r="534" spans="1:12" x14ac:dyDescent="0.45">
      <c r="A534" t="s">
        <v>90</v>
      </c>
      <c r="B534" t="s">
        <v>1</v>
      </c>
      <c r="C534" t="s">
        <v>84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1.43615</v>
      </c>
      <c r="K534" t="s">
        <v>33</v>
      </c>
    </row>
    <row r="535" spans="1:12" x14ac:dyDescent="0.45">
      <c r="A535" t="s">
        <v>90</v>
      </c>
      <c r="B535" t="s">
        <v>1</v>
      </c>
      <c r="C535" t="s">
        <v>84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5.8599999999999994</v>
      </c>
      <c r="K535" t="s">
        <v>35</v>
      </c>
    </row>
    <row r="536" spans="1:12" x14ac:dyDescent="0.45">
      <c r="A536" t="s">
        <v>90</v>
      </c>
      <c r="B536" t="s">
        <v>1</v>
      </c>
      <c r="C536" t="s">
        <v>84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88.257949999999994</v>
      </c>
      <c r="K536" t="s">
        <v>37</v>
      </c>
    </row>
    <row r="537" spans="1:12" x14ac:dyDescent="0.45">
      <c r="A537" t="s">
        <v>90</v>
      </c>
      <c r="B537" t="s">
        <v>1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2035</v>
      </c>
      <c r="J537">
        <v>0</v>
      </c>
      <c r="K537" t="s">
        <v>52</v>
      </c>
      <c r="L537">
        <v>94</v>
      </c>
    </row>
    <row r="538" spans="1:12" x14ac:dyDescent="0.45">
      <c r="A538" t="s">
        <v>90</v>
      </c>
      <c r="B538" t="s">
        <v>1</v>
      </c>
      <c r="C538" t="s">
        <v>84</v>
      </c>
      <c r="D538" t="s">
        <v>53</v>
      </c>
      <c r="E538" t="s">
        <v>25</v>
      </c>
      <c r="F538" t="s">
        <v>53</v>
      </c>
      <c r="G538" t="s">
        <v>71</v>
      </c>
      <c r="H538" t="s">
        <v>89</v>
      </c>
      <c r="I538">
        <v>2035</v>
      </c>
      <c r="J538">
        <v>5.7999999999999996E-3</v>
      </c>
      <c r="K538" t="s">
        <v>53</v>
      </c>
      <c r="L538">
        <v>55</v>
      </c>
    </row>
    <row r="539" spans="1:12" x14ac:dyDescent="0.45">
      <c r="A539" t="s">
        <v>90</v>
      </c>
      <c r="B539" t="s">
        <v>1</v>
      </c>
      <c r="C539" t="s">
        <v>84</v>
      </c>
      <c r="D539" t="s">
        <v>54</v>
      </c>
      <c r="E539" t="s">
        <v>25</v>
      </c>
      <c r="F539" t="s">
        <v>54</v>
      </c>
      <c r="G539" t="s">
        <v>71</v>
      </c>
      <c r="H539" t="s">
        <v>89</v>
      </c>
      <c r="I539">
        <v>2035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1</v>
      </c>
      <c r="C540" t="s">
        <v>84</v>
      </c>
      <c r="D540" t="s">
        <v>85</v>
      </c>
      <c r="E540" t="s">
        <v>25</v>
      </c>
      <c r="F540" t="s">
        <v>85</v>
      </c>
      <c r="G540" t="s">
        <v>26</v>
      </c>
      <c r="H540" t="s">
        <v>82</v>
      </c>
      <c r="I540">
        <v>2035</v>
      </c>
      <c r="J540">
        <v>0.17215</v>
      </c>
      <c r="K540" t="s">
        <v>85</v>
      </c>
    </row>
    <row r="541" spans="1:12" x14ac:dyDescent="0.45">
      <c r="A541" t="s">
        <v>90</v>
      </c>
      <c r="B541" t="s">
        <v>3</v>
      </c>
      <c r="C541" t="s">
        <v>84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2040</v>
      </c>
      <c r="J541">
        <v>59.250299999999996</v>
      </c>
      <c r="K541" t="s">
        <v>45</v>
      </c>
    </row>
    <row r="542" spans="1:12" x14ac:dyDescent="0.45">
      <c r="A542" t="s">
        <v>90</v>
      </c>
      <c r="B542" t="s">
        <v>3</v>
      </c>
      <c r="C542" t="s">
        <v>84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2040</v>
      </c>
      <c r="J542">
        <v>71.381349999999998</v>
      </c>
      <c r="K542" t="s">
        <v>48</v>
      </c>
    </row>
    <row r="543" spans="1:12" x14ac:dyDescent="0.45">
      <c r="A543" t="s">
        <v>90</v>
      </c>
      <c r="B543" t="s">
        <v>3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2040</v>
      </c>
      <c r="J543">
        <v>259.31375000000003</v>
      </c>
      <c r="K543" t="s">
        <v>51</v>
      </c>
    </row>
    <row r="544" spans="1:12" x14ac:dyDescent="0.45">
      <c r="A544" t="s">
        <v>90</v>
      </c>
      <c r="B544" t="s">
        <v>3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1.9419499999999998</v>
      </c>
      <c r="K544" t="s">
        <v>24</v>
      </c>
    </row>
    <row r="545" spans="1:12" x14ac:dyDescent="0.45">
      <c r="A545" t="s">
        <v>90</v>
      </c>
      <c r="B545" t="s">
        <v>3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2040</v>
      </c>
      <c r="J545">
        <v>1.8685499999999999</v>
      </c>
      <c r="K545" t="s">
        <v>28</v>
      </c>
    </row>
    <row r="546" spans="1:12" x14ac:dyDescent="0.45">
      <c r="A546" t="s">
        <v>90</v>
      </c>
      <c r="B546" t="s">
        <v>3</v>
      </c>
      <c r="C546" t="s">
        <v>84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2040</v>
      </c>
      <c r="J546">
        <v>0.80435000000000001</v>
      </c>
      <c r="K546" t="s">
        <v>27</v>
      </c>
    </row>
    <row r="547" spans="1:12" x14ac:dyDescent="0.45">
      <c r="A547" t="s">
        <v>90</v>
      </c>
      <c r="B547" t="s">
        <v>3</v>
      </c>
      <c r="C547" t="s">
        <v>84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2040</v>
      </c>
      <c r="J547">
        <v>6.8430499999999999</v>
      </c>
      <c r="K547" t="s">
        <v>29</v>
      </c>
    </row>
    <row r="548" spans="1:12" x14ac:dyDescent="0.45">
      <c r="A548" t="s">
        <v>90</v>
      </c>
      <c r="B548" t="s">
        <v>3</v>
      </c>
      <c r="C548" t="s">
        <v>84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2040</v>
      </c>
      <c r="J548">
        <v>1.4253499999999999</v>
      </c>
      <c r="K548" t="s">
        <v>33</v>
      </c>
    </row>
    <row r="549" spans="1:12" x14ac:dyDescent="0.45">
      <c r="A549" t="s">
        <v>90</v>
      </c>
      <c r="B549" t="s">
        <v>3</v>
      </c>
      <c r="C549" t="s">
        <v>84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2040</v>
      </c>
      <c r="J549">
        <v>5.0498499999999993</v>
      </c>
      <c r="K549" t="s">
        <v>35</v>
      </c>
    </row>
    <row r="550" spans="1:12" x14ac:dyDescent="0.45">
      <c r="A550" t="s">
        <v>90</v>
      </c>
      <c r="B550" t="s">
        <v>3</v>
      </c>
      <c r="C550" t="s">
        <v>84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2040</v>
      </c>
      <c r="J550">
        <v>86.692800000000005</v>
      </c>
      <c r="K550" t="s">
        <v>37</v>
      </c>
    </row>
    <row r="551" spans="1:12" x14ac:dyDescent="0.45">
      <c r="A551" t="s">
        <v>90</v>
      </c>
      <c r="B551" t="s">
        <v>3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2040</v>
      </c>
      <c r="J551">
        <v>0</v>
      </c>
      <c r="K551" t="s">
        <v>52</v>
      </c>
      <c r="L551">
        <v>94</v>
      </c>
    </row>
    <row r="552" spans="1:12" x14ac:dyDescent="0.45">
      <c r="A552" t="s">
        <v>90</v>
      </c>
      <c r="B552" t="s">
        <v>3</v>
      </c>
      <c r="C552" t="s">
        <v>84</v>
      </c>
      <c r="D552" t="s">
        <v>53</v>
      </c>
      <c r="E552" t="s">
        <v>25</v>
      </c>
      <c r="F552" t="s">
        <v>53</v>
      </c>
      <c r="G552" t="s">
        <v>71</v>
      </c>
      <c r="H552" t="s">
        <v>89</v>
      </c>
      <c r="I552">
        <v>2040</v>
      </c>
      <c r="J552">
        <v>2.6800000000000001E-2</v>
      </c>
      <c r="K552" t="s">
        <v>53</v>
      </c>
      <c r="L552">
        <v>55</v>
      </c>
    </row>
    <row r="553" spans="1:12" x14ac:dyDescent="0.45">
      <c r="A553" t="s">
        <v>90</v>
      </c>
      <c r="B553" t="s">
        <v>3</v>
      </c>
      <c r="C553" t="s">
        <v>84</v>
      </c>
      <c r="D553" t="s">
        <v>54</v>
      </c>
      <c r="E553" t="s">
        <v>25</v>
      </c>
      <c r="F553" t="s">
        <v>54</v>
      </c>
      <c r="G553" t="s">
        <v>71</v>
      </c>
      <c r="H553" t="s">
        <v>89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3</v>
      </c>
      <c r="C554" t="s">
        <v>84</v>
      </c>
      <c r="D554" t="s">
        <v>85</v>
      </c>
      <c r="E554" t="s">
        <v>25</v>
      </c>
      <c r="F554" t="s">
        <v>85</v>
      </c>
      <c r="G554" t="s">
        <v>26</v>
      </c>
      <c r="H554" t="s">
        <v>82</v>
      </c>
      <c r="I554">
        <v>2040</v>
      </c>
      <c r="J554">
        <v>0.17294999999999999</v>
      </c>
      <c r="K554" t="s">
        <v>85</v>
      </c>
    </row>
    <row r="555" spans="1:12" x14ac:dyDescent="0.45">
      <c r="A555" t="s">
        <v>90</v>
      </c>
      <c r="B555" t="s">
        <v>4</v>
      </c>
      <c r="C555" t="s">
        <v>84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2040</v>
      </c>
      <c r="J555">
        <v>1.9999999999999997E-2</v>
      </c>
      <c r="K555" t="s">
        <v>45</v>
      </c>
    </row>
    <row r="556" spans="1:12" x14ac:dyDescent="0.45">
      <c r="A556" t="s">
        <v>90</v>
      </c>
      <c r="B556" t="s">
        <v>4</v>
      </c>
      <c r="C556" t="s">
        <v>84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2040</v>
      </c>
      <c r="J556">
        <v>432.80180000000001</v>
      </c>
      <c r="K556" t="s">
        <v>48</v>
      </c>
    </row>
    <row r="557" spans="1:12" x14ac:dyDescent="0.45">
      <c r="A557" t="s">
        <v>90</v>
      </c>
      <c r="B557" t="s">
        <v>4</v>
      </c>
      <c r="C557" t="s">
        <v>84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2040</v>
      </c>
      <c r="J557">
        <v>656.47140000000002</v>
      </c>
      <c r="K557" t="s">
        <v>51</v>
      </c>
    </row>
    <row r="558" spans="1:12" x14ac:dyDescent="0.45">
      <c r="A558" t="s">
        <v>90</v>
      </c>
      <c r="B558" t="s">
        <v>4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2040</v>
      </c>
      <c r="J558">
        <v>1.7817500000000002</v>
      </c>
      <c r="K558" t="s">
        <v>24</v>
      </c>
    </row>
    <row r="559" spans="1:12" x14ac:dyDescent="0.45">
      <c r="A559" t="s">
        <v>90</v>
      </c>
      <c r="B559" t="s">
        <v>4</v>
      </c>
      <c r="C559" t="s">
        <v>84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2040</v>
      </c>
      <c r="J559">
        <v>1.78925</v>
      </c>
      <c r="K559" t="s">
        <v>28</v>
      </c>
    </row>
    <row r="560" spans="1:12" x14ac:dyDescent="0.45">
      <c r="A560" t="s">
        <v>90</v>
      </c>
      <c r="B560" t="s">
        <v>4</v>
      </c>
      <c r="C560" t="s">
        <v>84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2040</v>
      </c>
      <c r="J560">
        <v>0.61255000000000004</v>
      </c>
      <c r="K560" t="s">
        <v>27</v>
      </c>
    </row>
    <row r="561" spans="1:12" x14ac:dyDescent="0.45">
      <c r="A561" t="s">
        <v>90</v>
      </c>
      <c r="B561" t="s">
        <v>4</v>
      </c>
      <c r="C561" t="s">
        <v>84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2040</v>
      </c>
      <c r="J561">
        <v>2.1816000000000004</v>
      </c>
      <c r="K561" t="s">
        <v>29</v>
      </c>
    </row>
    <row r="562" spans="1:12" x14ac:dyDescent="0.45">
      <c r="A562" t="s">
        <v>90</v>
      </c>
      <c r="B562" t="s">
        <v>4</v>
      </c>
      <c r="C562" t="s">
        <v>84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2040</v>
      </c>
      <c r="J562">
        <v>2.3628</v>
      </c>
      <c r="K562" t="s">
        <v>33</v>
      </c>
    </row>
    <row r="563" spans="1:12" x14ac:dyDescent="0.45">
      <c r="A563" t="s">
        <v>90</v>
      </c>
      <c r="B563" t="s">
        <v>4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2040</v>
      </c>
      <c r="J563">
        <v>5.2395999999999994</v>
      </c>
      <c r="K563" t="s">
        <v>35</v>
      </c>
    </row>
    <row r="564" spans="1:12" x14ac:dyDescent="0.45">
      <c r="A564" t="s">
        <v>90</v>
      </c>
      <c r="B564" t="s">
        <v>4</v>
      </c>
      <c r="C564" t="s">
        <v>84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2040</v>
      </c>
      <c r="J564">
        <v>93.714749999999995</v>
      </c>
      <c r="K564" t="s">
        <v>37</v>
      </c>
    </row>
    <row r="565" spans="1:12" x14ac:dyDescent="0.45">
      <c r="A565" t="s">
        <v>90</v>
      </c>
      <c r="B565" t="s">
        <v>4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2040</v>
      </c>
      <c r="J565">
        <v>3.4700000000000002E-2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84</v>
      </c>
      <c r="D566" t="s">
        <v>53</v>
      </c>
      <c r="E566" t="s">
        <v>25</v>
      </c>
      <c r="F566" t="s">
        <v>53</v>
      </c>
      <c r="G566" t="s">
        <v>71</v>
      </c>
      <c r="H566" t="s">
        <v>89</v>
      </c>
      <c r="I566">
        <v>2040</v>
      </c>
      <c r="J566">
        <v>0.1172</v>
      </c>
      <c r="K566" t="s">
        <v>53</v>
      </c>
      <c r="L566">
        <v>55</v>
      </c>
    </row>
    <row r="567" spans="1:12" x14ac:dyDescent="0.45">
      <c r="A567" t="s">
        <v>90</v>
      </c>
      <c r="B567" t="s">
        <v>4</v>
      </c>
      <c r="C567" t="s">
        <v>84</v>
      </c>
      <c r="D567" t="s">
        <v>54</v>
      </c>
      <c r="E567" t="s">
        <v>25</v>
      </c>
      <c r="F567" t="s">
        <v>54</v>
      </c>
      <c r="G567" t="s">
        <v>71</v>
      </c>
      <c r="H567" t="s">
        <v>89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4</v>
      </c>
      <c r="C568" t="s">
        <v>84</v>
      </c>
      <c r="D568" t="s">
        <v>85</v>
      </c>
      <c r="E568" t="s">
        <v>25</v>
      </c>
      <c r="F568" t="s">
        <v>85</v>
      </c>
      <c r="G568" t="s">
        <v>26</v>
      </c>
      <c r="H568" t="s">
        <v>82</v>
      </c>
      <c r="I568">
        <v>2040</v>
      </c>
      <c r="J568">
        <v>0.21195</v>
      </c>
      <c r="K568" t="s">
        <v>85</v>
      </c>
    </row>
    <row r="569" spans="1:12" x14ac:dyDescent="0.45">
      <c r="A569" t="s">
        <v>90</v>
      </c>
      <c r="B569" t="s">
        <v>0</v>
      </c>
      <c r="C569" t="s">
        <v>84</v>
      </c>
      <c r="D569" t="s">
        <v>45</v>
      </c>
      <c r="E569" t="s">
        <v>46</v>
      </c>
      <c r="F569" t="s">
        <v>45</v>
      </c>
      <c r="G569" t="s">
        <v>47</v>
      </c>
      <c r="H569" t="s">
        <v>89</v>
      </c>
      <c r="I569">
        <v>2040</v>
      </c>
      <c r="J569">
        <v>25.798349999999999</v>
      </c>
      <c r="K569" t="s">
        <v>45</v>
      </c>
    </row>
    <row r="570" spans="1:12" x14ac:dyDescent="0.45">
      <c r="A570" t="s">
        <v>90</v>
      </c>
      <c r="B570" t="s">
        <v>0</v>
      </c>
      <c r="C570" t="s">
        <v>84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2040</v>
      </c>
      <c r="J570">
        <v>156.488</v>
      </c>
      <c r="K570" t="s">
        <v>48</v>
      </c>
    </row>
    <row r="571" spans="1:12" x14ac:dyDescent="0.45">
      <c r="A571" t="s">
        <v>90</v>
      </c>
      <c r="B571" t="s">
        <v>0</v>
      </c>
      <c r="C571" t="s">
        <v>84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2040</v>
      </c>
      <c r="J571">
        <v>332.95140000000004</v>
      </c>
      <c r="K571" t="s">
        <v>51</v>
      </c>
    </row>
    <row r="572" spans="1:12" x14ac:dyDescent="0.45">
      <c r="A572" t="s">
        <v>90</v>
      </c>
      <c r="B572" t="s">
        <v>0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2040</v>
      </c>
      <c r="J572">
        <v>1.9455</v>
      </c>
      <c r="K572" t="s">
        <v>24</v>
      </c>
    </row>
    <row r="573" spans="1:12" x14ac:dyDescent="0.45">
      <c r="A573" t="s">
        <v>90</v>
      </c>
      <c r="B573" t="s">
        <v>0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2040</v>
      </c>
      <c r="J573">
        <v>1.8353999999999999</v>
      </c>
      <c r="K573" t="s">
        <v>28</v>
      </c>
    </row>
    <row r="574" spans="1:12" x14ac:dyDescent="0.45">
      <c r="A574" t="s">
        <v>90</v>
      </c>
      <c r="B574" t="s">
        <v>0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2040</v>
      </c>
      <c r="J574">
        <v>0.67659999999999998</v>
      </c>
      <c r="K574" t="s">
        <v>27</v>
      </c>
    </row>
    <row r="575" spans="1:12" x14ac:dyDescent="0.45">
      <c r="A575" t="s">
        <v>90</v>
      </c>
      <c r="B575" t="s">
        <v>0</v>
      </c>
      <c r="C575" t="s">
        <v>84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2040</v>
      </c>
      <c r="J575">
        <v>5.5442</v>
      </c>
      <c r="K575" t="s">
        <v>29</v>
      </c>
    </row>
    <row r="576" spans="1:12" x14ac:dyDescent="0.45">
      <c r="A576" t="s">
        <v>90</v>
      </c>
      <c r="B576" t="s">
        <v>0</v>
      </c>
      <c r="C576" t="s">
        <v>84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2040</v>
      </c>
      <c r="J576">
        <v>1.87825</v>
      </c>
      <c r="K576" t="s">
        <v>33</v>
      </c>
    </row>
    <row r="577" spans="1:12" x14ac:dyDescent="0.45">
      <c r="A577" t="s">
        <v>90</v>
      </c>
      <c r="B577" t="s">
        <v>0</v>
      </c>
      <c r="C577" t="s">
        <v>84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2040</v>
      </c>
      <c r="J577">
        <v>5.2990500000000003</v>
      </c>
      <c r="K577" t="s">
        <v>35</v>
      </c>
    </row>
    <row r="578" spans="1:12" x14ac:dyDescent="0.45">
      <c r="A578" t="s">
        <v>90</v>
      </c>
      <c r="B578" t="s">
        <v>0</v>
      </c>
      <c r="C578" t="s">
        <v>84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2040</v>
      </c>
      <c r="J578">
        <v>81.979799999999997</v>
      </c>
      <c r="K578" t="s">
        <v>37</v>
      </c>
    </row>
    <row r="579" spans="1:12" x14ac:dyDescent="0.45">
      <c r="A579" t="s">
        <v>90</v>
      </c>
      <c r="B579" t="s">
        <v>0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2040</v>
      </c>
      <c r="J579">
        <v>2.3999999999999998E-3</v>
      </c>
      <c r="K579" t="s">
        <v>52</v>
      </c>
      <c r="L579">
        <v>94</v>
      </c>
    </row>
    <row r="580" spans="1:12" x14ac:dyDescent="0.45">
      <c r="A580" t="s">
        <v>90</v>
      </c>
      <c r="B580" t="s">
        <v>0</v>
      </c>
      <c r="C580" t="s">
        <v>84</v>
      </c>
      <c r="D580" t="s">
        <v>53</v>
      </c>
      <c r="E580" t="s">
        <v>25</v>
      </c>
      <c r="F580" t="s">
        <v>53</v>
      </c>
      <c r="G580" t="s">
        <v>71</v>
      </c>
      <c r="H580" t="s">
        <v>89</v>
      </c>
      <c r="I580">
        <v>2040</v>
      </c>
      <c r="J580">
        <v>5.3600000000000002E-2</v>
      </c>
      <c r="K580" t="s">
        <v>53</v>
      </c>
      <c r="L580">
        <v>55</v>
      </c>
    </row>
    <row r="581" spans="1:12" x14ac:dyDescent="0.45">
      <c r="A581" t="s">
        <v>90</v>
      </c>
      <c r="B581" t="s">
        <v>0</v>
      </c>
      <c r="C581" t="s">
        <v>84</v>
      </c>
      <c r="D581" t="s">
        <v>54</v>
      </c>
      <c r="E581" t="s">
        <v>25</v>
      </c>
      <c r="F581" t="s">
        <v>54</v>
      </c>
      <c r="G581" t="s">
        <v>71</v>
      </c>
      <c r="H581" t="s">
        <v>89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0</v>
      </c>
      <c r="C582" t="s">
        <v>84</v>
      </c>
      <c r="D582" t="s">
        <v>85</v>
      </c>
      <c r="E582" t="s">
        <v>25</v>
      </c>
      <c r="F582" t="s">
        <v>85</v>
      </c>
      <c r="G582" t="s">
        <v>26</v>
      </c>
      <c r="H582" t="s">
        <v>82</v>
      </c>
      <c r="I582">
        <v>2040</v>
      </c>
      <c r="J582">
        <v>0.17120000000000002</v>
      </c>
      <c r="K582" t="s">
        <v>85</v>
      </c>
    </row>
    <row r="583" spans="1:12" x14ac:dyDescent="0.45">
      <c r="A583" t="s">
        <v>90</v>
      </c>
      <c r="B583" t="s">
        <v>6</v>
      </c>
      <c r="C583" t="s">
        <v>84</v>
      </c>
      <c r="D583" t="s">
        <v>45</v>
      </c>
      <c r="E583" t="s">
        <v>46</v>
      </c>
      <c r="F583" t="s">
        <v>45</v>
      </c>
      <c r="G583" t="s">
        <v>47</v>
      </c>
      <c r="H583" t="s">
        <v>89</v>
      </c>
      <c r="I583">
        <v>2040</v>
      </c>
      <c r="J583">
        <v>13.726149999999999</v>
      </c>
      <c r="K583" t="s">
        <v>45</v>
      </c>
    </row>
    <row r="584" spans="1:12" x14ac:dyDescent="0.45">
      <c r="A584" t="s">
        <v>90</v>
      </c>
      <c r="B584" t="s">
        <v>6</v>
      </c>
      <c r="C584" t="s">
        <v>84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2040</v>
      </c>
      <c r="J584">
        <v>121.366</v>
      </c>
      <c r="K584" t="s">
        <v>48</v>
      </c>
    </row>
    <row r="585" spans="1:12" x14ac:dyDescent="0.45">
      <c r="A585" t="s">
        <v>90</v>
      </c>
      <c r="B585" t="s">
        <v>6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2040</v>
      </c>
      <c r="J585">
        <v>419.8965</v>
      </c>
      <c r="K585" t="s">
        <v>51</v>
      </c>
    </row>
    <row r="586" spans="1:12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2040</v>
      </c>
      <c r="J586">
        <v>1.81325</v>
      </c>
      <c r="K586" t="s">
        <v>24</v>
      </c>
    </row>
    <row r="587" spans="1:12" x14ac:dyDescent="0.45">
      <c r="A587" t="s">
        <v>90</v>
      </c>
      <c r="B587" t="s">
        <v>6</v>
      </c>
      <c r="C587" t="s">
        <v>84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2040</v>
      </c>
      <c r="J587">
        <v>1.8210999999999999</v>
      </c>
      <c r="K587" t="s">
        <v>28</v>
      </c>
    </row>
    <row r="588" spans="1:12" x14ac:dyDescent="0.45">
      <c r="A588" t="s">
        <v>90</v>
      </c>
      <c r="B588" t="s">
        <v>6</v>
      </c>
      <c r="C588" t="s">
        <v>84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2040</v>
      </c>
      <c r="J588">
        <v>0.68654999999999999</v>
      </c>
      <c r="K588" t="s">
        <v>27</v>
      </c>
    </row>
    <row r="589" spans="1:12" x14ac:dyDescent="0.45">
      <c r="A589" t="s">
        <v>90</v>
      </c>
      <c r="B589" t="s">
        <v>6</v>
      </c>
      <c r="C589" t="s">
        <v>84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2040</v>
      </c>
      <c r="J589">
        <v>5.6577500000000001</v>
      </c>
      <c r="K589" t="s">
        <v>29</v>
      </c>
    </row>
    <row r="590" spans="1:12" x14ac:dyDescent="0.45">
      <c r="A590" t="s">
        <v>90</v>
      </c>
      <c r="B590" t="s">
        <v>6</v>
      </c>
      <c r="C590" t="s">
        <v>84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2040</v>
      </c>
      <c r="J590">
        <v>1.94885</v>
      </c>
      <c r="K590" t="s">
        <v>33</v>
      </c>
    </row>
    <row r="591" spans="1:12" x14ac:dyDescent="0.45">
      <c r="A591" t="s">
        <v>90</v>
      </c>
      <c r="B591" t="s">
        <v>6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2040</v>
      </c>
      <c r="J591">
        <v>4.9135</v>
      </c>
      <c r="K591" t="s">
        <v>35</v>
      </c>
    </row>
    <row r="592" spans="1:12" x14ac:dyDescent="0.45">
      <c r="A592" t="s">
        <v>90</v>
      </c>
      <c r="B592" t="s">
        <v>6</v>
      </c>
      <c r="C592" t="s">
        <v>84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2040</v>
      </c>
      <c r="J592">
        <v>90.278850000000006</v>
      </c>
      <c r="K592" t="s">
        <v>37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2040</v>
      </c>
      <c r="J593">
        <v>3.5000000000000001E-3</v>
      </c>
      <c r="K593" t="s">
        <v>52</v>
      </c>
      <c r="L593">
        <v>94</v>
      </c>
    </row>
    <row r="594" spans="1:12" x14ac:dyDescent="0.45">
      <c r="A594" t="s">
        <v>90</v>
      </c>
      <c r="B594" t="s">
        <v>6</v>
      </c>
      <c r="C594" t="s">
        <v>84</v>
      </c>
      <c r="D594" t="s">
        <v>53</v>
      </c>
      <c r="E594" t="s">
        <v>25</v>
      </c>
      <c r="F594" t="s">
        <v>53</v>
      </c>
      <c r="G594" t="s">
        <v>71</v>
      </c>
      <c r="H594" t="s">
        <v>89</v>
      </c>
      <c r="I594">
        <v>2040</v>
      </c>
      <c r="J594">
        <v>5.7500000000000002E-2</v>
      </c>
      <c r="K594" t="s">
        <v>53</v>
      </c>
      <c r="L594">
        <v>55</v>
      </c>
    </row>
    <row r="595" spans="1:12" x14ac:dyDescent="0.45">
      <c r="A595" t="s">
        <v>90</v>
      </c>
      <c r="B595" t="s">
        <v>6</v>
      </c>
      <c r="C595" t="s">
        <v>84</v>
      </c>
      <c r="D595" t="s">
        <v>54</v>
      </c>
      <c r="E595" t="s">
        <v>25</v>
      </c>
      <c r="F595" t="s">
        <v>54</v>
      </c>
      <c r="G595" t="s">
        <v>71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6</v>
      </c>
      <c r="C596" t="s">
        <v>84</v>
      </c>
      <c r="D596" t="s">
        <v>85</v>
      </c>
      <c r="E596" t="s">
        <v>25</v>
      </c>
      <c r="F596" t="s">
        <v>85</v>
      </c>
      <c r="G596" t="s">
        <v>26</v>
      </c>
      <c r="H596" t="s">
        <v>82</v>
      </c>
      <c r="I596">
        <v>2040</v>
      </c>
      <c r="J596">
        <v>0.16789999999999999</v>
      </c>
      <c r="K596" t="s">
        <v>85</v>
      </c>
    </row>
    <row r="597" spans="1:12" x14ac:dyDescent="0.45">
      <c r="A597" t="s">
        <v>90</v>
      </c>
      <c r="B597" t="s">
        <v>5</v>
      </c>
      <c r="C597" t="s">
        <v>84</v>
      </c>
      <c r="D597" t="s">
        <v>45</v>
      </c>
      <c r="E597" t="s">
        <v>46</v>
      </c>
      <c r="F597" t="s">
        <v>45</v>
      </c>
      <c r="G597" t="s">
        <v>47</v>
      </c>
      <c r="H597" t="s">
        <v>89</v>
      </c>
      <c r="I597">
        <v>2040</v>
      </c>
      <c r="J597">
        <v>64.665349999999989</v>
      </c>
      <c r="K597" t="s">
        <v>45</v>
      </c>
    </row>
    <row r="598" spans="1:12" x14ac:dyDescent="0.45">
      <c r="A598" t="s">
        <v>90</v>
      </c>
      <c r="B598" t="s">
        <v>5</v>
      </c>
      <c r="C598" t="s">
        <v>84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2040</v>
      </c>
      <c r="J598">
        <v>-180.69065000000001</v>
      </c>
      <c r="K598" t="s">
        <v>48</v>
      </c>
    </row>
    <row r="599" spans="1:12" x14ac:dyDescent="0.45">
      <c r="A599" t="s">
        <v>90</v>
      </c>
      <c r="B599" t="s">
        <v>5</v>
      </c>
      <c r="C599" t="s">
        <v>84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2040</v>
      </c>
      <c r="J599">
        <v>61.254900000000006</v>
      </c>
      <c r="K599" t="s">
        <v>51</v>
      </c>
    </row>
    <row r="600" spans="1:12" x14ac:dyDescent="0.45">
      <c r="A600" t="s">
        <v>90</v>
      </c>
      <c r="B600" t="s">
        <v>5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2040</v>
      </c>
      <c r="J600">
        <v>0.80394999999999994</v>
      </c>
      <c r="K600" t="s">
        <v>24</v>
      </c>
    </row>
    <row r="601" spans="1:12" x14ac:dyDescent="0.45">
      <c r="A601" t="s">
        <v>90</v>
      </c>
      <c r="B601" t="s">
        <v>5</v>
      </c>
      <c r="C601" t="s">
        <v>84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2040</v>
      </c>
      <c r="J601">
        <v>1.8872</v>
      </c>
      <c r="K601" t="s">
        <v>28</v>
      </c>
    </row>
    <row r="602" spans="1:12" x14ac:dyDescent="0.45">
      <c r="A602" t="s">
        <v>90</v>
      </c>
      <c r="B602" t="s">
        <v>5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2040</v>
      </c>
      <c r="J602">
        <v>0.66815000000000002</v>
      </c>
      <c r="K602" t="s">
        <v>27</v>
      </c>
    </row>
    <row r="603" spans="1:12" x14ac:dyDescent="0.45">
      <c r="A603" t="s">
        <v>90</v>
      </c>
      <c r="B603" t="s">
        <v>5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2040</v>
      </c>
      <c r="J603">
        <v>8.9328500000000002</v>
      </c>
      <c r="K603" t="s">
        <v>29</v>
      </c>
    </row>
    <row r="604" spans="1:12" x14ac:dyDescent="0.45">
      <c r="A604" t="s">
        <v>90</v>
      </c>
      <c r="B604" t="s">
        <v>5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2040</v>
      </c>
      <c r="J604">
        <v>1.33395</v>
      </c>
      <c r="K604" t="s">
        <v>33</v>
      </c>
    </row>
    <row r="605" spans="1:12" x14ac:dyDescent="0.45">
      <c r="A605" t="s">
        <v>90</v>
      </c>
      <c r="B605" t="s">
        <v>5</v>
      </c>
      <c r="C605" t="s">
        <v>84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2040</v>
      </c>
      <c r="J605">
        <v>4.6133500000000005</v>
      </c>
      <c r="K605" t="s">
        <v>35</v>
      </c>
    </row>
    <row r="606" spans="1:12" x14ac:dyDescent="0.45">
      <c r="A606" t="s">
        <v>90</v>
      </c>
      <c r="B606" t="s">
        <v>5</v>
      </c>
      <c r="C606" t="s">
        <v>84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2040</v>
      </c>
      <c r="J606">
        <v>80.46305000000001</v>
      </c>
      <c r="K606" t="s">
        <v>37</v>
      </c>
    </row>
    <row r="607" spans="1:12" x14ac:dyDescent="0.45">
      <c r="A607" t="s">
        <v>90</v>
      </c>
      <c r="B607" t="s">
        <v>5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2040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53</v>
      </c>
      <c r="E608" t="s">
        <v>25</v>
      </c>
      <c r="F608" t="s">
        <v>53</v>
      </c>
      <c r="G608" t="s">
        <v>71</v>
      </c>
      <c r="H608" t="s">
        <v>89</v>
      </c>
      <c r="I608">
        <v>2040</v>
      </c>
      <c r="J608">
        <v>2.3E-3</v>
      </c>
      <c r="K608" t="s">
        <v>53</v>
      </c>
      <c r="L608">
        <v>55</v>
      </c>
    </row>
    <row r="609" spans="1:12" x14ac:dyDescent="0.45">
      <c r="A609" t="s">
        <v>90</v>
      </c>
      <c r="B609" t="s">
        <v>5</v>
      </c>
      <c r="C609" t="s">
        <v>84</v>
      </c>
      <c r="D609" t="s">
        <v>54</v>
      </c>
      <c r="E609" t="s">
        <v>25</v>
      </c>
      <c r="F609" t="s">
        <v>54</v>
      </c>
      <c r="G609" t="s">
        <v>71</v>
      </c>
      <c r="H609" t="s">
        <v>89</v>
      </c>
      <c r="I609">
        <v>2040</v>
      </c>
      <c r="J609">
        <v>0</v>
      </c>
      <c r="K609" t="s">
        <v>54</v>
      </c>
      <c r="L609">
        <v>70</v>
      </c>
    </row>
    <row r="610" spans="1:12" x14ac:dyDescent="0.45">
      <c r="A610" t="s">
        <v>90</v>
      </c>
      <c r="B610" t="s">
        <v>5</v>
      </c>
      <c r="C610" t="s">
        <v>84</v>
      </c>
      <c r="D610" t="s">
        <v>85</v>
      </c>
      <c r="E610" t="s">
        <v>25</v>
      </c>
      <c r="F610" t="s">
        <v>85</v>
      </c>
      <c r="G610" t="s">
        <v>26</v>
      </c>
      <c r="H610" t="s">
        <v>82</v>
      </c>
      <c r="I610">
        <v>2040</v>
      </c>
      <c r="J610">
        <v>8.48E-2</v>
      </c>
      <c r="K610" t="s">
        <v>85</v>
      </c>
    </row>
    <row r="611" spans="1:12" x14ac:dyDescent="0.45">
      <c r="A611" t="s">
        <v>90</v>
      </c>
      <c r="B611" t="s">
        <v>2</v>
      </c>
      <c r="C611" t="s">
        <v>84</v>
      </c>
      <c r="D611" t="s">
        <v>45</v>
      </c>
      <c r="E611" t="s">
        <v>46</v>
      </c>
      <c r="F611" t="s">
        <v>45</v>
      </c>
      <c r="G611" t="s">
        <v>47</v>
      </c>
      <c r="H611" t="s">
        <v>89</v>
      </c>
      <c r="I611">
        <v>2040</v>
      </c>
      <c r="J611">
        <v>42.249200000000002</v>
      </c>
      <c r="K611" t="s">
        <v>45</v>
      </c>
    </row>
    <row r="612" spans="1:12" x14ac:dyDescent="0.45">
      <c r="A612" t="s">
        <v>90</v>
      </c>
      <c r="B612" t="s">
        <v>2</v>
      </c>
      <c r="C612" t="s">
        <v>84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2040</v>
      </c>
      <c r="J612">
        <v>8.8356999999999992</v>
      </c>
      <c r="K612" t="s">
        <v>48</v>
      </c>
    </row>
    <row r="613" spans="1:12" x14ac:dyDescent="0.45">
      <c r="A613" t="s">
        <v>90</v>
      </c>
      <c r="B613" t="s">
        <v>2</v>
      </c>
      <c r="C613" t="s">
        <v>84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2040</v>
      </c>
      <c r="J613">
        <v>294.39585</v>
      </c>
      <c r="K613" t="s">
        <v>51</v>
      </c>
    </row>
    <row r="614" spans="1:12" x14ac:dyDescent="0.45">
      <c r="A614" t="s">
        <v>90</v>
      </c>
      <c r="B614" t="s">
        <v>2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2040</v>
      </c>
      <c r="J614">
        <v>1.9479</v>
      </c>
      <c r="K614" t="s">
        <v>24</v>
      </c>
    </row>
    <row r="615" spans="1:12" x14ac:dyDescent="0.45">
      <c r="A615" t="s">
        <v>90</v>
      </c>
      <c r="B615" t="s">
        <v>2</v>
      </c>
      <c r="C615" t="s">
        <v>84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2040</v>
      </c>
      <c r="J615">
        <v>1.8813499999999999</v>
      </c>
      <c r="K615" t="s">
        <v>28</v>
      </c>
    </row>
    <row r="616" spans="1:12" x14ac:dyDescent="0.45">
      <c r="A616" t="s">
        <v>90</v>
      </c>
      <c r="B616" t="s">
        <v>2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2040</v>
      </c>
      <c r="J616">
        <v>0.69599999999999995</v>
      </c>
      <c r="K616" t="s">
        <v>27</v>
      </c>
    </row>
    <row r="617" spans="1:12" x14ac:dyDescent="0.45">
      <c r="A617" t="s">
        <v>90</v>
      </c>
      <c r="B617" t="s">
        <v>2</v>
      </c>
      <c r="C617" t="s">
        <v>84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2040</v>
      </c>
      <c r="J617">
        <v>5.91425</v>
      </c>
      <c r="K617" t="s">
        <v>29</v>
      </c>
    </row>
    <row r="618" spans="1:12" x14ac:dyDescent="0.45">
      <c r="A618" t="s">
        <v>90</v>
      </c>
      <c r="B618" t="s">
        <v>2</v>
      </c>
      <c r="C618" t="s">
        <v>84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2040</v>
      </c>
      <c r="J618">
        <v>1.9391</v>
      </c>
      <c r="K618" t="s">
        <v>33</v>
      </c>
    </row>
    <row r="619" spans="1:12" x14ac:dyDescent="0.45">
      <c r="A619" t="s">
        <v>90</v>
      </c>
      <c r="B619" t="s">
        <v>2</v>
      </c>
      <c r="C619" t="s">
        <v>84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2040</v>
      </c>
      <c r="J619">
        <v>5.0349500000000003</v>
      </c>
      <c r="K619" t="s">
        <v>35</v>
      </c>
    </row>
    <row r="620" spans="1:12" x14ac:dyDescent="0.45">
      <c r="A620" t="s">
        <v>90</v>
      </c>
      <c r="B620" t="s">
        <v>2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2040</v>
      </c>
      <c r="J620">
        <v>93.76509999999999</v>
      </c>
      <c r="K620" t="s">
        <v>37</v>
      </c>
    </row>
    <row r="621" spans="1:12" x14ac:dyDescent="0.45">
      <c r="A621" t="s">
        <v>90</v>
      </c>
      <c r="B621" t="s">
        <v>2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2040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2</v>
      </c>
      <c r="C622" t="s">
        <v>84</v>
      </c>
      <c r="D622" t="s">
        <v>53</v>
      </c>
      <c r="E622" t="s">
        <v>25</v>
      </c>
      <c r="F622" t="s">
        <v>53</v>
      </c>
      <c r="G622" t="s">
        <v>71</v>
      </c>
      <c r="H622" t="s">
        <v>89</v>
      </c>
      <c r="I622">
        <v>2040</v>
      </c>
      <c r="J622">
        <v>2.7300000000000001E-2</v>
      </c>
      <c r="K622" t="s">
        <v>53</v>
      </c>
      <c r="L622">
        <v>55</v>
      </c>
    </row>
    <row r="623" spans="1:12" x14ac:dyDescent="0.45">
      <c r="A623" t="s">
        <v>90</v>
      </c>
      <c r="B623" t="s">
        <v>2</v>
      </c>
      <c r="C623" t="s">
        <v>84</v>
      </c>
      <c r="D623" t="s">
        <v>54</v>
      </c>
      <c r="E623" t="s">
        <v>25</v>
      </c>
      <c r="F623" t="s">
        <v>54</v>
      </c>
      <c r="G623" t="s">
        <v>71</v>
      </c>
      <c r="H623" t="s">
        <v>89</v>
      </c>
      <c r="I623">
        <v>2040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2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2040</v>
      </c>
      <c r="J624">
        <v>0.17019999999999999</v>
      </c>
      <c r="K624" t="s">
        <v>85</v>
      </c>
    </row>
    <row r="625" spans="1:12" x14ac:dyDescent="0.45">
      <c r="A625" t="s">
        <v>90</v>
      </c>
      <c r="B625" t="s">
        <v>1</v>
      </c>
      <c r="C625" t="s">
        <v>84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2040</v>
      </c>
      <c r="J625">
        <v>145.24185</v>
      </c>
      <c r="K625" t="s">
        <v>45</v>
      </c>
    </row>
    <row r="626" spans="1:12" x14ac:dyDescent="0.45">
      <c r="A626" t="s">
        <v>90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2040</v>
      </c>
      <c r="J626">
        <v>-196.41804999999999</v>
      </c>
      <c r="K626" t="s">
        <v>48</v>
      </c>
    </row>
    <row r="627" spans="1:12" x14ac:dyDescent="0.45">
      <c r="A627" t="s">
        <v>90</v>
      </c>
      <c r="B627" t="s">
        <v>1</v>
      </c>
      <c r="C627" t="s">
        <v>84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2040</v>
      </c>
      <c r="J627">
        <v>46.605850000000004</v>
      </c>
      <c r="K627" t="s">
        <v>51</v>
      </c>
    </row>
    <row r="628" spans="1:12" x14ac:dyDescent="0.45">
      <c r="A628" t="s">
        <v>90</v>
      </c>
      <c r="B628" t="s">
        <v>1</v>
      </c>
      <c r="C628" t="s">
        <v>84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2040</v>
      </c>
      <c r="J628">
        <v>2.0644</v>
      </c>
      <c r="K628" t="s">
        <v>24</v>
      </c>
    </row>
    <row r="629" spans="1:12" x14ac:dyDescent="0.45">
      <c r="A629" t="s">
        <v>90</v>
      </c>
      <c r="B629" t="s">
        <v>1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1.99105</v>
      </c>
      <c r="K629" t="s">
        <v>28</v>
      </c>
    </row>
    <row r="630" spans="1:12" x14ac:dyDescent="0.45">
      <c r="A630" t="s">
        <v>90</v>
      </c>
      <c r="B630" t="s">
        <v>1</v>
      </c>
      <c r="C630" t="s">
        <v>84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2040</v>
      </c>
      <c r="J630">
        <v>0.88129999999999997</v>
      </c>
      <c r="K630" t="s">
        <v>27</v>
      </c>
    </row>
    <row r="631" spans="1:12" x14ac:dyDescent="0.45">
      <c r="A631" t="s">
        <v>90</v>
      </c>
      <c r="B631" t="s">
        <v>1</v>
      </c>
      <c r="C631" t="s">
        <v>84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16.86035</v>
      </c>
      <c r="K631" t="s">
        <v>29</v>
      </c>
    </row>
    <row r="632" spans="1:12" x14ac:dyDescent="0.45">
      <c r="A632" t="s">
        <v>90</v>
      </c>
      <c r="B632" t="s">
        <v>1</v>
      </c>
      <c r="C632" t="s">
        <v>84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1.3690500000000001</v>
      </c>
      <c r="K632" t="s">
        <v>33</v>
      </c>
    </row>
    <row r="633" spans="1:12" x14ac:dyDescent="0.45">
      <c r="A633" t="s">
        <v>90</v>
      </c>
      <c r="B633" t="s">
        <v>1</v>
      </c>
      <c r="C633" t="s">
        <v>84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5.7751000000000001</v>
      </c>
      <c r="K633" t="s">
        <v>35</v>
      </c>
    </row>
    <row r="634" spans="1:12" x14ac:dyDescent="0.45">
      <c r="A634" t="s">
        <v>90</v>
      </c>
      <c r="B634" t="s">
        <v>1</v>
      </c>
      <c r="C634" t="s">
        <v>84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83.360900000000001</v>
      </c>
      <c r="K634" t="s">
        <v>37</v>
      </c>
    </row>
    <row r="635" spans="1:12" x14ac:dyDescent="0.45">
      <c r="A635" t="s">
        <v>90</v>
      </c>
      <c r="B635" t="s">
        <v>1</v>
      </c>
      <c r="C635" t="s">
        <v>84</v>
      </c>
      <c r="D635" t="s">
        <v>52</v>
      </c>
      <c r="E635" t="s">
        <v>25</v>
      </c>
      <c r="F635" t="s">
        <v>52</v>
      </c>
      <c r="G635" t="s">
        <v>71</v>
      </c>
      <c r="H635" t="s">
        <v>89</v>
      </c>
      <c r="I635">
        <v>2040</v>
      </c>
      <c r="J635">
        <v>0</v>
      </c>
      <c r="K635" t="s">
        <v>52</v>
      </c>
      <c r="L635">
        <v>94</v>
      </c>
    </row>
    <row r="636" spans="1:12" x14ac:dyDescent="0.45">
      <c r="A636" t="s">
        <v>90</v>
      </c>
      <c r="B636" t="s">
        <v>1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2040</v>
      </c>
      <c r="J636">
        <v>2.5999999999999999E-3</v>
      </c>
      <c r="K636" t="s">
        <v>53</v>
      </c>
      <c r="L636">
        <v>55</v>
      </c>
    </row>
    <row r="637" spans="1:12" x14ac:dyDescent="0.45">
      <c r="A637" t="s">
        <v>90</v>
      </c>
      <c r="B637" t="s">
        <v>1</v>
      </c>
      <c r="C637" t="s">
        <v>84</v>
      </c>
      <c r="D637" t="s">
        <v>54</v>
      </c>
      <c r="E637" t="s">
        <v>25</v>
      </c>
      <c r="F637" t="s">
        <v>54</v>
      </c>
      <c r="G637" t="s">
        <v>71</v>
      </c>
      <c r="H637" t="s">
        <v>89</v>
      </c>
      <c r="I637">
        <v>2040</v>
      </c>
      <c r="J637">
        <v>0</v>
      </c>
      <c r="K637" t="s">
        <v>54</v>
      </c>
      <c r="L637">
        <v>70</v>
      </c>
    </row>
    <row r="638" spans="1:12" x14ac:dyDescent="0.45">
      <c r="A638" t="s">
        <v>90</v>
      </c>
      <c r="B638" t="s">
        <v>1</v>
      </c>
      <c r="C638" t="s">
        <v>84</v>
      </c>
      <c r="D638" t="s">
        <v>85</v>
      </c>
      <c r="E638" t="s">
        <v>25</v>
      </c>
      <c r="F638" t="s">
        <v>85</v>
      </c>
      <c r="G638" t="s">
        <v>26</v>
      </c>
      <c r="H638" t="s">
        <v>82</v>
      </c>
      <c r="I638">
        <v>2040</v>
      </c>
      <c r="J638">
        <v>0.309</v>
      </c>
      <c r="K638" t="s">
        <v>85</v>
      </c>
    </row>
    <row r="639" spans="1:12" x14ac:dyDescent="0.45">
      <c r="A639" t="s">
        <v>90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2045</v>
      </c>
      <c r="J639">
        <v>105.6688</v>
      </c>
      <c r="K639" t="s">
        <v>45</v>
      </c>
    </row>
    <row r="640" spans="1:12" x14ac:dyDescent="0.45">
      <c r="A640" t="s">
        <v>90</v>
      </c>
      <c r="B640" t="s">
        <v>3</v>
      </c>
      <c r="C640" t="s">
        <v>84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2045</v>
      </c>
      <c r="J640">
        <v>-42.221199999999996</v>
      </c>
      <c r="K640" t="s">
        <v>48</v>
      </c>
    </row>
    <row r="641" spans="1:12" x14ac:dyDescent="0.45">
      <c r="A641" t="s">
        <v>90</v>
      </c>
      <c r="B641" t="s">
        <v>3</v>
      </c>
      <c r="C641" t="s">
        <v>84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2045</v>
      </c>
      <c r="J641">
        <v>156.66505000000001</v>
      </c>
      <c r="K641" t="s">
        <v>51</v>
      </c>
    </row>
    <row r="642" spans="1:12" x14ac:dyDescent="0.45">
      <c r="A642" t="s">
        <v>90</v>
      </c>
      <c r="B642" t="s">
        <v>3</v>
      </c>
      <c r="C642" t="s">
        <v>84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2045</v>
      </c>
      <c r="J642">
        <v>2.1880999999999999</v>
      </c>
      <c r="K642" t="s">
        <v>24</v>
      </c>
    </row>
    <row r="643" spans="1:12" x14ac:dyDescent="0.45">
      <c r="A643" t="s">
        <v>90</v>
      </c>
      <c r="B643" t="s">
        <v>3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2045</v>
      </c>
      <c r="J643">
        <v>2.1843500000000002</v>
      </c>
      <c r="K643" t="s">
        <v>28</v>
      </c>
    </row>
    <row r="644" spans="1:12" x14ac:dyDescent="0.45">
      <c r="A644" t="s">
        <v>90</v>
      </c>
      <c r="B644" t="s">
        <v>3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2045</v>
      </c>
      <c r="J644">
        <v>0.96330000000000005</v>
      </c>
      <c r="K644" t="s">
        <v>27</v>
      </c>
    </row>
    <row r="645" spans="1:12" x14ac:dyDescent="0.45">
      <c r="A645" t="s">
        <v>90</v>
      </c>
      <c r="B645" t="s">
        <v>3</v>
      </c>
      <c r="C645" t="s">
        <v>84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2045</v>
      </c>
      <c r="J645">
        <v>6.9108000000000001</v>
      </c>
      <c r="K645" t="s">
        <v>29</v>
      </c>
    </row>
    <row r="646" spans="1:12" x14ac:dyDescent="0.45">
      <c r="A646" t="s">
        <v>90</v>
      </c>
      <c r="B646" t="s">
        <v>3</v>
      </c>
      <c r="C646" t="s">
        <v>84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2045</v>
      </c>
      <c r="J646">
        <v>1.4182999999999999</v>
      </c>
      <c r="K646" t="s">
        <v>33</v>
      </c>
    </row>
    <row r="647" spans="1:12" x14ac:dyDescent="0.45">
      <c r="A647" t="s">
        <v>90</v>
      </c>
      <c r="B647" t="s">
        <v>3</v>
      </c>
      <c r="C647" t="s">
        <v>84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2045</v>
      </c>
      <c r="J647">
        <v>4.7785500000000001</v>
      </c>
      <c r="K647" t="s">
        <v>35</v>
      </c>
    </row>
    <row r="648" spans="1:12" x14ac:dyDescent="0.45">
      <c r="A648" t="s">
        <v>90</v>
      </c>
      <c r="B648" t="s">
        <v>3</v>
      </c>
      <c r="C648" t="s">
        <v>84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2045</v>
      </c>
      <c r="J648">
        <v>90.249750000000006</v>
      </c>
      <c r="K648" t="s">
        <v>37</v>
      </c>
    </row>
    <row r="649" spans="1:12" x14ac:dyDescent="0.45">
      <c r="A649" t="s">
        <v>90</v>
      </c>
      <c r="B649" t="s">
        <v>3</v>
      </c>
      <c r="C649" t="s">
        <v>84</v>
      </c>
      <c r="D649" t="s">
        <v>52</v>
      </c>
      <c r="E649" t="s">
        <v>25</v>
      </c>
      <c r="F649" t="s">
        <v>52</v>
      </c>
      <c r="G649" t="s">
        <v>71</v>
      </c>
      <c r="H649" t="s">
        <v>89</v>
      </c>
      <c r="I649">
        <v>2045</v>
      </c>
      <c r="J649">
        <v>0</v>
      </c>
      <c r="K649" t="s">
        <v>52</v>
      </c>
      <c r="L649">
        <v>94</v>
      </c>
    </row>
    <row r="650" spans="1:12" x14ac:dyDescent="0.45">
      <c r="A650" t="s">
        <v>90</v>
      </c>
      <c r="B650" t="s">
        <v>3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2045</v>
      </c>
      <c r="J650">
        <v>3.32E-2</v>
      </c>
      <c r="K650" t="s">
        <v>53</v>
      </c>
      <c r="L650">
        <v>55</v>
      </c>
    </row>
    <row r="651" spans="1:12" x14ac:dyDescent="0.45">
      <c r="A651" t="s">
        <v>90</v>
      </c>
      <c r="B651" t="s">
        <v>3</v>
      </c>
      <c r="C651" t="s">
        <v>84</v>
      </c>
      <c r="D651" t="s">
        <v>54</v>
      </c>
      <c r="E651" t="s">
        <v>25</v>
      </c>
      <c r="F651" t="s">
        <v>54</v>
      </c>
      <c r="G651" t="s">
        <v>71</v>
      </c>
      <c r="H651" t="s">
        <v>89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3</v>
      </c>
      <c r="C652" t="s">
        <v>84</v>
      </c>
      <c r="D652" t="s">
        <v>85</v>
      </c>
      <c r="E652" t="s">
        <v>25</v>
      </c>
      <c r="F652" t="s">
        <v>85</v>
      </c>
      <c r="G652" t="s">
        <v>26</v>
      </c>
      <c r="H652" t="s">
        <v>82</v>
      </c>
      <c r="I652">
        <v>2045</v>
      </c>
      <c r="J652">
        <v>0.25750000000000001</v>
      </c>
      <c r="K652" t="s">
        <v>85</v>
      </c>
    </row>
    <row r="653" spans="1:12" x14ac:dyDescent="0.45">
      <c r="A653" t="s">
        <v>90</v>
      </c>
      <c r="B653" t="s">
        <v>4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89</v>
      </c>
      <c r="I653">
        <v>2045</v>
      </c>
      <c r="J653">
        <v>2.1149999999999999E-2</v>
      </c>
      <c r="K653" t="s">
        <v>45</v>
      </c>
    </row>
    <row r="654" spans="1:12" x14ac:dyDescent="0.45">
      <c r="A654" t="s">
        <v>90</v>
      </c>
      <c r="B654" t="s">
        <v>4</v>
      </c>
      <c r="C654" t="s">
        <v>84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2045</v>
      </c>
      <c r="J654">
        <v>439.66224999999997</v>
      </c>
      <c r="K654" t="s">
        <v>48</v>
      </c>
    </row>
    <row r="655" spans="1:12" x14ac:dyDescent="0.45">
      <c r="A655" t="s">
        <v>90</v>
      </c>
      <c r="B655" t="s">
        <v>4</v>
      </c>
      <c r="C655" t="s">
        <v>84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2045</v>
      </c>
      <c r="J655">
        <v>700.72</v>
      </c>
      <c r="K655" t="s">
        <v>51</v>
      </c>
    </row>
    <row r="656" spans="1:12" x14ac:dyDescent="0.45">
      <c r="A656" t="s">
        <v>90</v>
      </c>
      <c r="B656" t="s">
        <v>4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2045</v>
      </c>
      <c r="J656">
        <v>2.0526499999999999</v>
      </c>
      <c r="K656" t="s">
        <v>24</v>
      </c>
    </row>
    <row r="657" spans="1:12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2045</v>
      </c>
      <c r="J657">
        <v>2.1282500000000004</v>
      </c>
      <c r="K657" t="s">
        <v>28</v>
      </c>
    </row>
    <row r="658" spans="1:12" x14ac:dyDescent="0.45">
      <c r="A658" t="s">
        <v>90</v>
      </c>
      <c r="B658" t="s">
        <v>4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2045</v>
      </c>
      <c r="J658">
        <v>0.72440000000000004</v>
      </c>
      <c r="K658" t="s">
        <v>27</v>
      </c>
    </row>
    <row r="659" spans="1:12" x14ac:dyDescent="0.45">
      <c r="A659" t="s">
        <v>90</v>
      </c>
      <c r="B659" t="s">
        <v>4</v>
      </c>
      <c r="C659" t="s">
        <v>84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2045</v>
      </c>
      <c r="J659">
        <v>2.3449</v>
      </c>
      <c r="K659" t="s">
        <v>29</v>
      </c>
    </row>
    <row r="660" spans="1:12" x14ac:dyDescent="0.45">
      <c r="A660" t="s">
        <v>90</v>
      </c>
      <c r="B660" t="s">
        <v>4</v>
      </c>
      <c r="C660" t="s">
        <v>84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2045</v>
      </c>
      <c r="J660">
        <v>2.4756</v>
      </c>
      <c r="K660" t="s">
        <v>33</v>
      </c>
    </row>
    <row r="661" spans="1:12" x14ac:dyDescent="0.45">
      <c r="A661" t="s">
        <v>90</v>
      </c>
      <c r="B661" t="s">
        <v>4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2045</v>
      </c>
      <c r="J661">
        <v>5.4906499999999996</v>
      </c>
      <c r="K661" t="s">
        <v>35</v>
      </c>
    </row>
    <row r="662" spans="1:12" x14ac:dyDescent="0.45">
      <c r="A662" t="s">
        <v>90</v>
      </c>
      <c r="B662" t="s">
        <v>4</v>
      </c>
      <c r="C662" t="s">
        <v>84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2045</v>
      </c>
      <c r="J662">
        <v>97.710350000000005</v>
      </c>
      <c r="K662" t="s">
        <v>37</v>
      </c>
    </row>
    <row r="663" spans="1:12" x14ac:dyDescent="0.45">
      <c r="A663" t="s">
        <v>90</v>
      </c>
      <c r="B663" t="s">
        <v>4</v>
      </c>
      <c r="C663" t="s">
        <v>84</v>
      </c>
      <c r="D663" t="s">
        <v>52</v>
      </c>
      <c r="E663" t="s">
        <v>25</v>
      </c>
      <c r="F663" t="s">
        <v>52</v>
      </c>
      <c r="G663" t="s">
        <v>71</v>
      </c>
      <c r="H663" t="s">
        <v>89</v>
      </c>
      <c r="I663">
        <v>2045</v>
      </c>
      <c r="J663">
        <v>6.7999999999999996E-3</v>
      </c>
      <c r="K663" t="s">
        <v>52</v>
      </c>
      <c r="L663">
        <v>94</v>
      </c>
    </row>
    <row r="664" spans="1:12" x14ac:dyDescent="0.45">
      <c r="A664" t="s">
        <v>90</v>
      </c>
      <c r="B664" t="s">
        <v>4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7.0999999999999994E-2</v>
      </c>
      <c r="K664" t="s">
        <v>53</v>
      </c>
      <c r="L664">
        <v>55</v>
      </c>
    </row>
    <row r="665" spans="1:12" x14ac:dyDescent="0.45">
      <c r="A665" t="s">
        <v>90</v>
      </c>
      <c r="B665" t="s">
        <v>4</v>
      </c>
      <c r="C665" t="s">
        <v>84</v>
      </c>
      <c r="D665" t="s">
        <v>54</v>
      </c>
      <c r="E665" t="s">
        <v>25</v>
      </c>
      <c r="F665" t="s">
        <v>54</v>
      </c>
      <c r="G665" t="s">
        <v>71</v>
      </c>
      <c r="H665" t="s">
        <v>89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4</v>
      </c>
      <c r="C666" t="s">
        <v>84</v>
      </c>
      <c r="D666" t="s">
        <v>85</v>
      </c>
      <c r="E666" t="s">
        <v>25</v>
      </c>
      <c r="F666" t="s">
        <v>85</v>
      </c>
      <c r="G666" t="s">
        <v>26</v>
      </c>
      <c r="H666" t="s">
        <v>82</v>
      </c>
      <c r="I666">
        <v>2045</v>
      </c>
      <c r="J666">
        <v>0.27629999999999999</v>
      </c>
      <c r="K666" t="s">
        <v>85</v>
      </c>
    </row>
    <row r="667" spans="1:12" x14ac:dyDescent="0.45">
      <c r="A667" t="s">
        <v>90</v>
      </c>
      <c r="B667" t="s">
        <v>0</v>
      </c>
      <c r="C667" t="s">
        <v>84</v>
      </c>
      <c r="D667" t="s">
        <v>45</v>
      </c>
      <c r="E667" t="s">
        <v>46</v>
      </c>
      <c r="F667" t="s">
        <v>45</v>
      </c>
      <c r="G667" t="s">
        <v>47</v>
      </c>
      <c r="H667" t="s">
        <v>89</v>
      </c>
      <c r="I667">
        <v>2045</v>
      </c>
      <c r="J667">
        <v>71.317599999999999</v>
      </c>
      <c r="K667" t="s">
        <v>45</v>
      </c>
    </row>
    <row r="668" spans="1:12" x14ac:dyDescent="0.45">
      <c r="A668" t="s">
        <v>90</v>
      </c>
      <c r="B668" t="s">
        <v>0</v>
      </c>
      <c r="C668" t="s">
        <v>84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2045</v>
      </c>
      <c r="J668">
        <v>37.671999999999997</v>
      </c>
      <c r="K668" t="s">
        <v>48</v>
      </c>
    </row>
    <row r="669" spans="1:12" x14ac:dyDescent="0.45">
      <c r="A669" t="s">
        <v>90</v>
      </c>
      <c r="B669" t="s">
        <v>0</v>
      </c>
      <c r="C669" t="s">
        <v>84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2045</v>
      </c>
      <c r="J669">
        <v>212.77334999999999</v>
      </c>
      <c r="K669" t="s">
        <v>51</v>
      </c>
    </row>
    <row r="670" spans="1:12" x14ac:dyDescent="0.45">
      <c r="A670" t="s">
        <v>90</v>
      </c>
      <c r="B670" t="s">
        <v>0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2045</v>
      </c>
      <c r="J670">
        <v>2.2165999999999997</v>
      </c>
      <c r="K670" t="s">
        <v>24</v>
      </c>
    </row>
    <row r="671" spans="1:12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2045</v>
      </c>
      <c r="J671">
        <v>2.2001999999999997</v>
      </c>
      <c r="K671" t="s">
        <v>28</v>
      </c>
    </row>
    <row r="672" spans="1:12" x14ac:dyDescent="0.45">
      <c r="A672" t="s">
        <v>90</v>
      </c>
      <c r="B672" t="s">
        <v>0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2045</v>
      </c>
      <c r="J672">
        <v>0.82380000000000009</v>
      </c>
      <c r="K672" t="s">
        <v>27</v>
      </c>
    </row>
    <row r="673" spans="1:12" x14ac:dyDescent="0.45">
      <c r="A673" t="s">
        <v>90</v>
      </c>
      <c r="B673" t="s">
        <v>0</v>
      </c>
      <c r="C673" t="s">
        <v>84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2045</v>
      </c>
      <c r="J673">
        <v>8.895150000000001</v>
      </c>
      <c r="K673" t="s">
        <v>29</v>
      </c>
    </row>
    <row r="674" spans="1:12" x14ac:dyDescent="0.45">
      <c r="A674" t="s">
        <v>90</v>
      </c>
      <c r="B674" t="s">
        <v>0</v>
      </c>
      <c r="C674" t="s">
        <v>84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2045</v>
      </c>
      <c r="J674">
        <v>1.4248000000000001</v>
      </c>
      <c r="K674" t="s">
        <v>33</v>
      </c>
    </row>
    <row r="675" spans="1:12" x14ac:dyDescent="0.45">
      <c r="A675" t="s">
        <v>90</v>
      </c>
      <c r="B675" t="s">
        <v>0</v>
      </c>
      <c r="C675" t="s">
        <v>84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2045</v>
      </c>
      <c r="J675">
        <v>4.6126000000000005</v>
      </c>
      <c r="K675" t="s">
        <v>35</v>
      </c>
    </row>
    <row r="676" spans="1:12" x14ac:dyDescent="0.45">
      <c r="A676" t="s">
        <v>90</v>
      </c>
      <c r="B676" t="s">
        <v>0</v>
      </c>
      <c r="C676" t="s">
        <v>84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2045</v>
      </c>
      <c r="J676">
        <v>94.054450000000003</v>
      </c>
      <c r="K676" t="s">
        <v>37</v>
      </c>
    </row>
    <row r="677" spans="1:12" x14ac:dyDescent="0.45">
      <c r="A677" t="s">
        <v>90</v>
      </c>
      <c r="B677" t="s">
        <v>0</v>
      </c>
      <c r="C677" t="s">
        <v>84</v>
      </c>
      <c r="D677" t="s">
        <v>52</v>
      </c>
      <c r="E677" t="s">
        <v>25</v>
      </c>
      <c r="F677" t="s">
        <v>52</v>
      </c>
      <c r="G677" t="s">
        <v>71</v>
      </c>
      <c r="H677" t="s">
        <v>89</v>
      </c>
      <c r="I677">
        <v>2045</v>
      </c>
      <c r="J677">
        <v>4.0000000000000002E-4</v>
      </c>
      <c r="K677" t="s">
        <v>52</v>
      </c>
      <c r="L677">
        <v>94</v>
      </c>
    </row>
    <row r="678" spans="1:12" x14ac:dyDescent="0.45">
      <c r="A678" t="s">
        <v>90</v>
      </c>
      <c r="B678" t="s">
        <v>0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2045</v>
      </c>
      <c r="J678">
        <v>3.6299999999999999E-2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84</v>
      </c>
      <c r="D679" t="s">
        <v>54</v>
      </c>
      <c r="E679" t="s">
        <v>25</v>
      </c>
      <c r="F679" t="s">
        <v>54</v>
      </c>
      <c r="G679" t="s">
        <v>71</v>
      </c>
      <c r="H679" t="s">
        <v>89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0</v>
      </c>
      <c r="C680" t="s">
        <v>84</v>
      </c>
      <c r="D680" t="s">
        <v>85</v>
      </c>
      <c r="E680" t="s">
        <v>25</v>
      </c>
      <c r="F680" t="s">
        <v>85</v>
      </c>
      <c r="G680" t="s">
        <v>26</v>
      </c>
      <c r="H680" t="s">
        <v>82</v>
      </c>
      <c r="I680">
        <v>2045</v>
      </c>
      <c r="J680">
        <v>0.26155</v>
      </c>
      <c r="K680" t="s">
        <v>85</v>
      </c>
    </row>
    <row r="681" spans="1:12" x14ac:dyDescent="0.45">
      <c r="A681" t="s">
        <v>90</v>
      </c>
      <c r="B681" t="s">
        <v>6</v>
      </c>
      <c r="C681" t="s">
        <v>84</v>
      </c>
      <c r="D681" t="s">
        <v>45</v>
      </c>
      <c r="E681" t="s">
        <v>46</v>
      </c>
      <c r="F681" t="s">
        <v>45</v>
      </c>
      <c r="G681" t="s">
        <v>47</v>
      </c>
      <c r="H681" t="s">
        <v>89</v>
      </c>
      <c r="I681">
        <v>2045</v>
      </c>
      <c r="J681">
        <v>38.353050000000003</v>
      </c>
      <c r="K681" t="s">
        <v>45</v>
      </c>
    </row>
    <row r="682" spans="1:12" x14ac:dyDescent="0.45">
      <c r="A682" t="s">
        <v>90</v>
      </c>
      <c r="B682" t="s">
        <v>6</v>
      </c>
      <c r="C682" t="s">
        <v>84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2045</v>
      </c>
      <c r="J682">
        <v>28.931100000000001</v>
      </c>
      <c r="K682" t="s">
        <v>48</v>
      </c>
    </row>
    <row r="683" spans="1:12" x14ac:dyDescent="0.45">
      <c r="A683" t="s">
        <v>90</v>
      </c>
      <c r="B683" t="s">
        <v>6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2045</v>
      </c>
      <c r="J683">
        <v>310.98514999999998</v>
      </c>
      <c r="K683" t="s">
        <v>51</v>
      </c>
    </row>
    <row r="684" spans="1:12" x14ac:dyDescent="0.45">
      <c r="A684" t="s">
        <v>90</v>
      </c>
      <c r="B684" t="s">
        <v>6</v>
      </c>
      <c r="C684" t="s">
        <v>84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2045</v>
      </c>
      <c r="J684">
        <v>2.1124499999999999</v>
      </c>
      <c r="K684" t="s">
        <v>24</v>
      </c>
    </row>
    <row r="685" spans="1:12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2045</v>
      </c>
      <c r="J685">
        <v>2.1539000000000001</v>
      </c>
      <c r="K685" t="s">
        <v>28</v>
      </c>
    </row>
    <row r="686" spans="1:12" x14ac:dyDescent="0.45">
      <c r="A686" t="s">
        <v>90</v>
      </c>
      <c r="B686" t="s">
        <v>6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2045</v>
      </c>
      <c r="J686">
        <v>0.87270000000000003</v>
      </c>
      <c r="K686" t="s">
        <v>27</v>
      </c>
    </row>
    <row r="687" spans="1:12" x14ac:dyDescent="0.45">
      <c r="A687" t="s">
        <v>90</v>
      </c>
      <c r="B687" t="s">
        <v>6</v>
      </c>
      <c r="C687" t="s">
        <v>84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2045</v>
      </c>
      <c r="J687">
        <v>6.4249000000000001</v>
      </c>
      <c r="K687" t="s">
        <v>29</v>
      </c>
    </row>
    <row r="688" spans="1:12" x14ac:dyDescent="0.45">
      <c r="A688" t="s">
        <v>90</v>
      </c>
      <c r="B688" t="s">
        <v>6</v>
      </c>
      <c r="C688" t="s">
        <v>84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2045</v>
      </c>
      <c r="J688">
        <v>1.82115</v>
      </c>
      <c r="K688" t="s">
        <v>33</v>
      </c>
    </row>
    <row r="689" spans="1:12" x14ac:dyDescent="0.45">
      <c r="A689" t="s">
        <v>90</v>
      </c>
      <c r="B689" t="s">
        <v>6</v>
      </c>
      <c r="C689" t="s">
        <v>84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2045</v>
      </c>
      <c r="J689">
        <v>5.3256499999999996</v>
      </c>
      <c r="K689" t="s">
        <v>35</v>
      </c>
    </row>
    <row r="690" spans="1:12" x14ac:dyDescent="0.45">
      <c r="A690" t="s">
        <v>90</v>
      </c>
      <c r="B690" t="s">
        <v>6</v>
      </c>
      <c r="C690" t="s">
        <v>84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2045</v>
      </c>
      <c r="J690">
        <v>99.695300000000003</v>
      </c>
      <c r="K690" t="s">
        <v>37</v>
      </c>
    </row>
    <row r="691" spans="1:12" x14ac:dyDescent="0.45">
      <c r="A691" t="s">
        <v>90</v>
      </c>
      <c r="B691" t="s">
        <v>6</v>
      </c>
      <c r="C691" t="s">
        <v>84</v>
      </c>
      <c r="D691" t="s">
        <v>52</v>
      </c>
      <c r="E691" t="s">
        <v>25</v>
      </c>
      <c r="F691" t="s">
        <v>52</v>
      </c>
      <c r="G691" t="s">
        <v>71</v>
      </c>
      <c r="H691" t="s">
        <v>89</v>
      </c>
      <c r="I691">
        <v>2045</v>
      </c>
      <c r="J691">
        <v>4.0000000000000002E-4</v>
      </c>
      <c r="K691" t="s">
        <v>52</v>
      </c>
      <c r="L691">
        <v>94</v>
      </c>
    </row>
    <row r="692" spans="1:12" x14ac:dyDescent="0.45">
      <c r="A692" t="s">
        <v>90</v>
      </c>
      <c r="B692" t="s">
        <v>6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2045</v>
      </c>
      <c r="J692">
        <v>4.8000000000000001E-2</v>
      </c>
      <c r="K692" t="s">
        <v>53</v>
      </c>
      <c r="L692">
        <v>55</v>
      </c>
    </row>
    <row r="693" spans="1:12" x14ac:dyDescent="0.45">
      <c r="A693" t="s">
        <v>90</v>
      </c>
      <c r="B693" t="s">
        <v>6</v>
      </c>
      <c r="C693" t="s">
        <v>84</v>
      </c>
      <c r="D693" t="s">
        <v>54</v>
      </c>
      <c r="E693" t="s">
        <v>25</v>
      </c>
      <c r="F693" t="s">
        <v>54</v>
      </c>
      <c r="G693" t="s">
        <v>71</v>
      </c>
      <c r="H693" t="s">
        <v>89</v>
      </c>
      <c r="I693">
        <v>2045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6</v>
      </c>
      <c r="C694" t="s">
        <v>84</v>
      </c>
      <c r="D694" t="s">
        <v>85</v>
      </c>
      <c r="E694" t="s">
        <v>25</v>
      </c>
      <c r="F694" t="s">
        <v>85</v>
      </c>
      <c r="G694" t="s">
        <v>26</v>
      </c>
      <c r="H694" t="s">
        <v>82</v>
      </c>
      <c r="I694">
        <v>2045</v>
      </c>
      <c r="J694">
        <v>0.24195</v>
      </c>
      <c r="K694" t="s">
        <v>85</v>
      </c>
    </row>
    <row r="695" spans="1:12" x14ac:dyDescent="0.45">
      <c r="A695" t="s">
        <v>90</v>
      </c>
      <c r="B695" t="s">
        <v>5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H695" t="s">
        <v>89</v>
      </c>
      <c r="I695">
        <v>2045</v>
      </c>
      <c r="J695">
        <v>101.86955</v>
      </c>
      <c r="K695" t="s">
        <v>45</v>
      </c>
    </row>
    <row r="696" spans="1:12" x14ac:dyDescent="0.45">
      <c r="A696" t="s">
        <v>90</v>
      </c>
      <c r="B696" t="s">
        <v>5</v>
      </c>
      <c r="C696" t="s">
        <v>84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-288.13905</v>
      </c>
      <c r="K696" t="s">
        <v>48</v>
      </c>
    </row>
    <row r="697" spans="1:12" x14ac:dyDescent="0.45">
      <c r="A697" t="s">
        <v>90</v>
      </c>
      <c r="B697" t="s">
        <v>5</v>
      </c>
      <c r="C697" t="s">
        <v>84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-0.6947000000000001</v>
      </c>
      <c r="K697" t="s">
        <v>51</v>
      </c>
    </row>
    <row r="698" spans="1:12" x14ac:dyDescent="0.45">
      <c r="A698" t="s">
        <v>90</v>
      </c>
      <c r="B698" t="s">
        <v>5</v>
      </c>
      <c r="C698" t="s">
        <v>84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0.79010000000000002</v>
      </c>
      <c r="K698" t="s">
        <v>24</v>
      </c>
    </row>
    <row r="699" spans="1:12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2.0350999999999999</v>
      </c>
      <c r="K699" t="s">
        <v>28</v>
      </c>
    </row>
    <row r="700" spans="1:12" x14ac:dyDescent="0.45">
      <c r="A700" t="s">
        <v>90</v>
      </c>
      <c r="B700" t="s">
        <v>5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0.73694999999999999</v>
      </c>
      <c r="K700" t="s">
        <v>27</v>
      </c>
    </row>
    <row r="701" spans="1:12" x14ac:dyDescent="0.45">
      <c r="A701" t="s">
        <v>90</v>
      </c>
      <c r="B701" t="s">
        <v>5</v>
      </c>
      <c r="C701" t="s">
        <v>84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10.32155</v>
      </c>
      <c r="K701" t="s">
        <v>29</v>
      </c>
    </row>
    <row r="702" spans="1:12" x14ac:dyDescent="0.45">
      <c r="A702" t="s">
        <v>90</v>
      </c>
      <c r="B702" t="s">
        <v>5</v>
      </c>
      <c r="C702" t="s">
        <v>84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1.2519499999999999</v>
      </c>
      <c r="K702" t="s">
        <v>33</v>
      </c>
    </row>
    <row r="703" spans="1:12" x14ac:dyDescent="0.45">
      <c r="A703" t="s">
        <v>90</v>
      </c>
      <c r="B703" t="s">
        <v>5</v>
      </c>
      <c r="C703" t="s">
        <v>84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4.0944000000000003</v>
      </c>
      <c r="K703" t="s">
        <v>35</v>
      </c>
    </row>
    <row r="704" spans="1:12" x14ac:dyDescent="0.45">
      <c r="A704" t="s">
        <v>90</v>
      </c>
      <c r="B704" t="s">
        <v>5</v>
      </c>
      <c r="C704" t="s">
        <v>84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78.540099999999995</v>
      </c>
      <c r="K704" t="s">
        <v>37</v>
      </c>
    </row>
    <row r="705" spans="1:12" x14ac:dyDescent="0.45">
      <c r="A705" t="s">
        <v>90</v>
      </c>
      <c r="B705" t="s">
        <v>5</v>
      </c>
      <c r="C705" t="s">
        <v>84</v>
      </c>
      <c r="D705" t="s">
        <v>52</v>
      </c>
      <c r="E705" t="s">
        <v>25</v>
      </c>
      <c r="F705" t="s">
        <v>52</v>
      </c>
      <c r="G705" t="s">
        <v>71</v>
      </c>
      <c r="H705" t="s">
        <v>89</v>
      </c>
      <c r="I705">
        <v>2045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2045</v>
      </c>
      <c r="J706">
        <v>1.1999999999999999E-3</v>
      </c>
      <c r="K706" t="s">
        <v>53</v>
      </c>
      <c r="L706">
        <v>55</v>
      </c>
    </row>
    <row r="707" spans="1:12" x14ac:dyDescent="0.45">
      <c r="A707" t="s">
        <v>90</v>
      </c>
      <c r="B707" t="s">
        <v>5</v>
      </c>
      <c r="C707" t="s">
        <v>84</v>
      </c>
      <c r="D707" t="s">
        <v>54</v>
      </c>
      <c r="E707" t="s">
        <v>25</v>
      </c>
      <c r="F707" t="s">
        <v>54</v>
      </c>
      <c r="G707" t="s">
        <v>71</v>
      </c>
      <c r="H707" t="s">
        <v>89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5</v>
      </c>
      <c r="C708" t="s">
        <v>84</v>
      </c>
      <c r="D708" t="s">
        <v>85</v>
      </c>
      <c r="E708" t="s">
        <v>25</v>
      </c>
      <c r="F708" t="s">
        <v>85</v>
      </c>
      <c r="G708" t="s">
        <v>26</v>
      </c>
      <c r="H708" t="s">
        <v>82</v>
      </c>
      <c r="I708">
        <v>2045</v>
      </c>
      <c r="J708">
        <v>0.12609999999999999</v>
      </c>
      <c r="K708" t="s">
        <v>85</v>
      </c>
    </row>
    <row r="709" spans="1:12" x14ac:dyDescent="0.45">
      <c r="A709" t="s">
        <v>90</v>
      </c>
      <c r="B709" t="s">
        <v>2</v>
      </c>
      <c r="C709" t="s">
        <v>84</v>
      </c>
      <c r="D709" t="s">
        <v>45</v>
      </c>
      <c r="E709" t="s">
        <v>46</v>
      </c>
      <c r="F709" t="s">
        <v>45</v>
      </c>
      <c r="G709" t="s">
        <v>47</v>
      </c>
      <c r="H709" t="s">
        <v>89</v>
      </c>
      <c r="I709">
        <v>2045</v>
      </c>
      <c r="J709">
        <v>55.212100000000007</v>
      </c>
      <c r="K709" t="s">
        <v>45</v>
      </c>
    </row>
    <row r="710" spans="1:12" x14ac:dyDescent="0.45">
      <c r="A710" t="s">
        <v>90</v>
      </c>
      <c r="B710" t="s">
        <v>2</v>
      </c>
      <c r="C710" t="s">
        <v>84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2045</v>
      </c>
      <c r="J710">
        <v>-19.604649999999999</v>
      </c>
      <c r="K710" t="s">
        <v>48</v>
      </c>
    </row>
    <row r="711" spans="1:12" x14ac:dyDescent="0.45">
      <c r="A711" t="s">
        <v>90</v>
      </c>
      <c r="B711" t="s">
        <v>2</v>
      </c>
      <c r="C711" t="s">
        <v>84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2045</v>
      </c>
      <c r="J711">
        <v>254.56385</v>
      </c>
      <c r="K711" t="s">
        <v>51</v>
      </c>
    </row>
    <row r="712" spans="1:12" x14ac:dyDescent="0.45">
      <c r="A712" t="s">
        <v>90</v>
      </c>
      <c r="B712" t="s">
        <v>2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2045</v>
      </c>
      <c r="J712">
        <v>2.1936999999999998</v>
      </c>
      <c r="K712" t="s">
        <v>24</v>
      </c>
    </row>
    <row r="713" spans="1:12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2045</v>
      </c>
      <c r="J713">
        <v>2.1914500000000001</v>
      </c>
      <c r="K713" t="s">
        <v>28</v>
      </c>
    </row>
    <row r="714" spans="1:12" x14ac:dyDescent="0.45">
      <c r="A714" t="s">
        <v>90</v>
      </c>
      <c r="B714" t="s">
        <v>2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2045</v>
      </c>
      <c r="J714">
        <v>0.82110000000000005</v>
      </c>
      <c r="K714" t="s">
        <v>27</v>
      </c>
    </row>
    <row r="715" spans="1:12" x14ac:dyDescent="0.45">
      <c r="A715" t="s">
        <v>90</v>
      </c>
      <c r="B715" t="s">
        <v>2</v>
      </c>
      <c r="C715" t="s">
        <v>84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2045</v>
      </c>
      <c r="J715">
        <v>6.5330500000000002</v>
      </c>
      <c r="K715" t="s">
        <v>29</v>
      </c>
    </row>
    <row r="716" spans="1:12" x14ac:dyDescent="0.45">
      <c r="A716" t="s">
        <v>90</v>
      </c>
      <c r="B716" t="s">
        <v>2</v>
      </c>
      <c r="C716" t="s">
        <v>84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2045</v>
      </c>
      <c r="J716">
        <v>1.8263</v>
      </c>
      <c r="K716" t="s">
        <v>33</v>
      </c>
    </row>
    <row r="717" spans="1:12" x14ac:dyDescent="0.45">
      <c r="A717" t="s">
        <v>90</v>
      </c>
      <c r="B717" t="s">
        <v>2</v>
      </c>
      <c r="C717" t="s">
        <v>84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2045</v>
      </c>
      <c r="J717">
        <v>5.3595000000000006</v>
      </c>
      <c r="K717" t="s">
        <v>35</v>
      </c>
    </row>
    <row r="718" spans="1:12" x14ac:dyDescent="0.45">
      <c r="A718" t="s">
        <v>90</v>
      </c>
      <c r="B718" t="s">
        <v>2</v>
      </c>
      <c r="C718" t="s">
        <v>84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2045</v>
      </c>
      <c r="J718">
        <v>100.53985</v>
      </c>
      <c r="K718" t="s">
        <v>37</v>
      </c>
    </row>
    <row r="719" spans="1:12" x14ac:dyDescent="0.45">
      <c r="A719" t="s">
        <v>90</v>
      </c>
      <c r="B719" t="s">
        <v>2</v>
      </c>
      <c r="C719" t="s">
        <v>84</v>
      </c>
      <c r="D719" t="s">
        <v>52</v>
      </c>
      <c r="E719" t="s">
        <v>25</v>
      </c>
      <c r="F719" t="s">
        <v>52</v>
      </c>
      <c r="G719" t="s">
        <v>71</v>
      </c>
      <c r="H719" t="s">
        <v>89</v>
      </c>
      <c r="I719">
        <v>2045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2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2045</v>
      </c>
      <c r="J720">
        <v>3.4299999999999997E-2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54</v>
      </c>
      <c r="E721" t="s">
        <v>25</v>
      </c>
      <c r="F721" t="s">
        <v>54</v>
      </c>
      <c r="G721" t="s">
        <v>71</v>
      </c>
      <c r="H721" t="s">
        <v>89</v>
      </c>
      <c r="I721">
        <v>2045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2</v>
      </c>
      <c r="C722" t="s">
        <v>84</v>
      </c>
      <c r="D722" t="s">
        <v>85</v>
      </c>
      <c r="E722" t="s">
        <v>25</v>
      </c>
      <c r="F722" t="s">
        <v>85</v>
      </c>
      <c r="G722" t="s">
        <v>26</v>
      </c>
      <c r="H722" t="s">
        <v>82</v>
      </c>
      <c r="I722">
        <v>2045</v>
      </c>
      <c r="J722">
        <v>0.26670000000000005</v>
      </c>
      <c r="K722" t="s">
        <v>85</v>
      </c>
    </row>
    <row r="723" spans="1:12" x14ac:dyDescent="0.45">
      <c r="A723" t="s">
        <v>90</v>
      </c>
      <c r="B723" t="s">
        <v>1</v>
      </c>
      <c r="C723" t="s">
        <v>84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2045</v>
      </c>
      <c r="J723">
        <v>203.95175</v>
      </c>
      <c r="K723" t="s">
        <v>45</v>
      </c>
    </row>
    <row r="724" spans="1:12" x14ac:dyDescent="0.45">
      <c r="A724" t="s">
        <v>90</v>
      </c>
      <c r="B724" t="s">
        <v>1</v>
      </c>
      <c r="C724" t="s">
        <v>84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2045</v>
      </c>
      <c r="J724">
        <v>-335.74470000000002</v>
      </c>
      <c r="K724" t="s">
        <v>48</v>
      </c>
    </row>
    <row r="725" spans="1:12" x14ac:dyDescent="0.45">
      <c r="A725" t="s">
        <v>90</v>
      </c>
      <c r="B725" t="s">
        <v>1</v>
      </c>
      <c r="C725" t="s">
        <v>84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2045</v>
      </c>
      <c r="J725">
        <v>-34.093299999999999</v>
      </c>
      <c r="K725" t="s">
        <v>51</v>
      </c>
    </row>
    <row r="726" spans="1:12" x14ac:dyDescent="0.45">
      <c r="A726" t="s">
        <v>90</v>
      </c>
      <c r="B726" t="s">
        <v>1</v>
      </c>
      <c r="C726" t="s">
        <v>84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2045</v>
      </c>
      <c r="J726">
        <v>2.2986</v>
      </c>
      <c r="K726" t="s">
        <v>24</v>
      </c>
    </row>
    <row r="727" spans="1:12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2.28165</v>
      </c>
      <c r="K727" t="s">
        <v>28</v>
      </c>
    </row>
    <row r="728" spans="1:12" x14ac:dyDescent="0.45">
      <c r="A728" t="s">
        <v>90</v>
      </c>
      <c r="B728" t="s">
        <v>1</v>
      </c>
      <c r="C728" t="s">
        <v>84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2045</v>
      </c>
      <c r="J728">
        <v>1.0310999999999999</v>
      </c>
      <c r="K728" t="s">
        <v>27</v>
      </c>
    </row>
    <row r="729" spans="1:12" x14ac:dyDescent="0.45">
      <c r="A729" t="s">
        <v>90</v>
      </c>
      <c r="B729" t="s">
        <v>1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22.537300000000002</v>
      </c>
      <c r="K729" t="s">
        <v>29</v>
      </c>
    </row>
    <row r="730" spans="1:12" x14ac:dyDescent="0.45">
      <c r="A730" t="s">
        <v>90</v>
      </c>
      <c r="B730" t="s">
        <v>1</v>
      </c>
      <c r="C730" t="s">
        <v>84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1.4416</v>
      </c>
      <c r="K730" t="s">
        <v>33</v>
      </c>
    </row>
    <row r="731" spans="1:12" x14ac:dyDescent="0.45">
      <c r="A731" t="s">
        <v>90</v>
      </c>
      <c r="B731" t="s">
        <v>1</v>
      </c>
      <c r="C731" t="s">
        <v>84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4.9245999999999999</v>
      </c>
      <c r="K731" t="s">
        <v>35</v>
      </c>
    </row>
    <row r="732" spans="1:12" x14ac:dyDescent="0.45">
      <c r="A732" t="s">
        <v>90</v>
      </c>
      <c r="B732" t="s">
        <v>1</v>
      </c>
      <c r="C732" t="s">
        <v>84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105.188</v>
      </c>
      <c r="K732" t="s">
        <v>37</v>
      </c>
    </row>
    <row r="733" spans="1:12" x14ac:dyDescent="0.45">
      <c r="A733" t="s">
        <v>90</v>
      </c>
      <c r="B733" t="s">
        <v>1</v>
      </c>
      <c r="C733" t="s">
        <v>84</v>
      </c>
      <c r="D733" t="s">
        <v>52</v>
      </c>
      <c r="E733" t="s">
        <v>25</v>
      </c>
      <c r="F733" t="s">
        <v>52</v>
      </c>
      <c r="G733" t="s">
        <v>71</v>
      </c>
      <c r="H733" t="s">
        <v>89</v>
      </c>
      <c r="I733">
        <v>2045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1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2045</v>
      </c>
      <c r="J734">
        <v>1E-3</v>
      </c>
      <c r="K734" t="s">
        <v>53</v>
      </c>
      <c r="L734">
        <v>55</v>
      </c>
    </row>
    <row r="735" spans="1:12" x14ac:dyDescent="0.45">
      <c r="A735" t="s">
        <v>90</v>
      </c>
      <c r="B735" t="s">
        <v>1</v>
      </c>
      <c r="C735" t="s">
        <v>84</v>
      </c>
      <c r="D735" t="s">
        <v>54</v>
      </c>
      <c r="E735" t="s">
        <v>25</v>
      </c>
      <c r="F735" t="s">
        <v>54</v>
      </c>
      <c r="G735" t="s">
        <v>71</v>
      </c>
      <c r="H735" t="s">
        <v>89</v>
      </c>
      <c r="I735">
        <v>2045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1</v>
      </c>
      <c r="C736" t="s">
        <v>84</v>
      </c>
      <c r="D736" t="s">
        <v>85</v>
      </c>
      <c r="E736" t="s">
        <v>25</v>
      </c>
      <c r="F736" t="s">
        <v>85</v>
      </c>
      <c r="G736" t="s">
        <v>26</v>
      </c>
      <c r="H736" t="s">
        <v>82</v>
      </c>
      <c r="I736">
        <v>2045</v>
      </c>
      <c r="J736">
        <v>0.49260000000000004</v>
      </c>
      <c r="K736" t="s">
        <v>85</v>
      </c>
    </row>
    <row r="737" spans="1:12" x14ac:dyDescent="0.45">
      <c r="A737" t="s">
        <v>90</v>
      </c>
      <c r="B737" t="s">
        <v>3</v>
      </c>
      <c r="C737" t="s">
        <v>84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2050</v>
      </c>
      <c r="J737">
        <v>138.67624999999998</v>
      </c>
      <c r="K737" t="s">
        <v>45</v>
      </c>
    </row>
    <row r="738" spans="1:12" x14ac:dyDescent="0.45">
      <c r="A738" t="s">
        <v>90</v>
      </c>
      <c r="B738" t="s">
        <v>3</v>
      </c>
      <c r="C738" t="s">
        <v>84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2050</v>
      </c>
      <c r="J738">
        <v>-105.05535</v>
      </c>
      <c r="K738" t="s">
        <v>48</v>
      </c>
    </row>
    <row r="739" spans="1:12" x14ac:dyDescent="0.45">
      <c r="A739" t="s">
        <v>90</v>
      </c>
      <c r="B739" t="s">
        <v>3</v>
      </c>
      <c r="C739" t="s">
        <v>84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2050</v>
      </c>
      <c r="J739">
        <v>79.576750000000004</v>
      </c>
      <c r="K739" t="s">
        <v>51</v>
      </c>
    </row>
    <row r="740" spans="1:12" x14ac:dyDescent="0.45">
      <c r="A740" t="s">
        <v>90</v>
      </c>
      <c r="B740" t="s">
        <v>3</v>
      </c>
      <c r="C740" t="s">
        <v>84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2050</v>
      </c>
      <c r="J740">
        <v>2.35025</v>
      </c>
      <c r="K740" t="s">
        <v>24</v>
      </c>
    </row>
    <row r="741" spans="1:12" x14ac:dyDescent="0.45">
      <c r="A741" t="s">
        <v>90</v>
      </c>
      <c r="B741" t="s">
        <v>3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2050</v>
      </c>
      <c r="J741">
        <v>2.5006500000000003</v>
      </c>
      <c r="K741" t="s">
        <v>28</v>
      </c>
    </row>
    <row r="742" spans="1:12" x14ac:dyDescent="0.45">
      <c r="A742" t="s">
        <v>90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2050</v>
      </c>
      <c r="J742">
        <v>1.05175</v>
      </c>
      <c r="K742" t="s">
        <v>27</v>
      </c>
    </row>
    <row r="743" spans="1:12" x14ac:dyDescent="0.45">
      <c r="A743" t="s">
        <v>90</v>
      </c>
      <c r="B743" t="s">
        <v>3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2050</v>
      </c>
      <c r="J743">
        <v>7.9924499999999998</v>
      </c>
      <c r="K743" t="s">
        <v>29</v>
      </c>
    </row>
    <row r="744" spans="1:12" x14ac:dyDescent="0.45">
      <c r="A744" t="s">
        <v>90</v>
      </c>
      <c r="B744" t="s">
        <v>3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2050</v>
      </c>
      <c r="J744">
        <v>1.5704500000000001</v>
      </c>
      <c r="K744" t="s">
        <v>33</v>
      </c>
    </row>
    <row r="745" spans="1:12" x14ac:dyDescent="0.45">
      <c r="A745" t="s">
        <v>90</v>
      </c>
      <c r="B745" t="s">
        <v>3</v>
      </c>
      <c r="C745" t="s">
        <v>84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2050</v>
      </c>
      <c r="J745">
        <v>4.78505</v>
      </c>
      <c r="K745" t="s">
        <v>35</v>
      </c>
    </row>
    <row r="746" spans="1:12" x14ac:dyDescent="0.45">
      <c r="A746" t="s">
        <v>90</v>
      </c>
      <c r="B746" t="s">
        <v>3</v>
      </c>
      <c r="C746" t="s">
        <v>84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2050</v>
      </c>
      <c r="J746">
        <v>114.95169999999999</v>
      </c>
      <c r="K746" t="s">
        <v>37</v>
      </c>
    </row>
    <row r="747" spans="1:12" x14ac:dyDescent="0.45">
      <c r="A747" t="s">
        <v>90</v>
      </c>
      <c r="B747" t="s">
        <v>3</v>
      </c>
      <c r="C747" t="s">
        <v>84</v>
      </c>
      <c r="D747" t="s">
        <v>52</v>
      </c>
      <c r="E747" t="s">
        <v>25</v>
      </c>
      <c r="F747" t="s">
        <v>52</v>
      </c>
      <c r="G747" t="s">
        <v>71</v>
      </c>
      <c r="H747" t="s">
        <v>89</v>
      </c>
      <c r="I747">
        <v>2050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3</v>
      </c>
      <c r="C748" t="s">
        <v>84</v>
      </c>
      <c r="D748" t="s">
        <v>53</v>
      </c>
      <c r="E748" t="s">
        <v>25</v>
      </c>
      <c r="F748" t="s">
        <v>53</v>
      </c>
      <c r="G748" t="s">
        <v>71</v>
      </c>
      <c r="H748" t="s">
        <v>89</v>
      </c>
      <c r="I748">
        <v>2050</v>
      </c>
      <c r="J748">
        <v>3.5900000000000001E-2</v>
      </c>
      <c r="K748" t="s">
        <v>53</v>
      </c>
      <c r="L748">
        <v>55</v>
      </c>
    </row>
    <row r="749" spans="1:12" x14ac:dyDescent="0.45">
      <c r="A749" t="s">
        <v>90</v>
      </c>
      <c r="B749" t="s">
        <v>3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3</v>
      </c>
      <c r="C750" t="s">
        <v>84</v>
      </c>
      <c r="D750" t="s">
        <v>85</v>
      </c>
      <c r="E750" t="s">
        <v>25</v>
      </c>
      <c r="F750" t="s">
        <v>85</v>
      </c>
      <c r="G750" t="s">
        <v>26</v>
      </c>
      <c r="H750" t="s">
        <v>82</v>
      </c>
      <c r="I750">
        <v>2050</v>
      </c>
      <c r="J750">
        <v>0.40325</v>
      </c>
      <c r="K750" t="s">
        <v>85</v>
      </c>
    </row>
    <row r="751" spans="1:12" x14ac:dyDescent="0.45">
      <c r="A751" t="s">
        <v>90</v>
      </c>
      <c r="B751" t="s">
        <v>4</v>
      </c>
      <c r="C751" t="s">
        <v>84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2050</v>
      </c>
      <c r="J751">
        <v>2.615E-2</v>
      </c>
      <c r="K751" t="s">
        <v>45</v>
      </c>
    </row>
    <row r="752" spans="1:12" x14ac:dyDescent="0.45">
      <c r="A752" t="s">
        <v>90</v>
      </c>
      <c r="B752" t="s">
        <v>4</v>
      </c>
      <c r="C752" t="s">
        <v>84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2050</v>
      </c>
      <c r="J752">
        <v>523.83089999999993</v>
      </c>
      <c r="K752" t="s">
        <v>48</v>
      </c>
    </row>
    <row r="753" spans="1:12" x14ac:dyDescent="0.45">
      <c r="A753" t="s">
        <v>90</v>
      </c>
      <c r="B753" t="s">
        <v>4</v>
      </c>
      <c r="C753" t="s">
        <v>84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2050</v>
      </c>
      <c r="J753">
        <v>766.10210000000006</v>
      </c>
      <c r="K753" t="s">
        <v>51</v>
      </c>
    </row>
    <row r="754" spans="1:12" x14ac:dyDescent="0.45">
      <c r="A754" t="s">
        <v>90</v>
      </c>
      <c r="B754" t="s">
        <v>4</v>
      </c>
      <c r="C754" t="s">
        <v>84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2050</v>
      </c>
      <c r="J754">
        <v>2.2709000000000001</v>
      </c>
      <c r="K754" t="s">
        <v>24</v>
      </c>
    </row>
    <row r="755" spans="1:12" x14ac:dyDescent="0.45">
      <c r="A755" t="s">
        <v>90</v>
      </c>
      <c r="B755" t="s">
        <v>4</v>
      </c>
      <c r="C755" t="s">
        <v>84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2050</v>
      </c>
      <c r="J755">
        <v>2.4167500000000004</v>
      </c>
      <c r="K755" t="s">
        <v>28</v>
      </c>
    </row>
    <row r="756" spans="1:12" x14ac:dyDescent="0.45">
      <c r="A756" t="s">
        <v>90</v>
      </c>
      <c r="B756" t="s">
        <v>4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2050</v>
      </c>
      <c r="J756">
        <v>0.81109999999999993</v>
      </c>
      <c r="K756" t="s">
        <v>27</v>
      </c>
    </row>
    <row r="757" spans="1:12" x14ac:dyDescent="0.45">
      <c r="A757" t="s">
        <v>90</v>
      </c>
      <c r="B757" t="s">
        <v>4</v>
      </c>
      <c r="C757" t="s">
        <v>84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2050</v>
      </c>
      <c r="J757">
        <v>3.6767000000000003</v>
      </c>
      <c r="K757" t="s">
        <v>29</v>
      </c>
    </row>
    <row r="758" spans="1:12" x14ac:dyDescent="0.45">
      <c r="A758" t="s">
        <v>90</v>
      </c>
      <c r="B758" t="s">
        <v>4</v>
      </c>
      <c r="C758" t="s">
        <v>84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2050</v>
      </c>
      <c r="J758">
        <v>2.7488999999999999</v>
      </c>
      <c r="K758" t="s">
        <v>33</v>
      </c>
    </row>
    <row r="759" spans="1:12" x14ac:dyDescent="0.45">
      <c r="A759" t="s">
        <v>90</v>
      </c>
      <c r="B759" t="s">
        <v>4</v>
      </c>
      <c r="C759" t="s">
        <v>84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2050</v>
      </c>
      <c r="J759">
        <v>5.6541999999999994</v>
      </c>
      <c r="K759" t="s">
        <v>35</v>
      </c>
    </row>
    <row r="760" spans="1:12" x14ac:dyDescent="0.45">
      <c r="A760" t="s">
        <v>90</v>
      </c>
      <c r="B760" t="s">
        <v>4</v>
      </c>
      <c r="C760" t="s">
        <v>84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2050</v>
      </c>
      <c r="J760">
        <v>113.50194999999999</v>
      </c>
      <c r="K760" t="s">
        <v>37</v>
      </c>
    </row>
    <row r="761" spans="1:12" x14ac:dyDescent="0.45">
      <c r="A761" t="s">
        <v>90</v>
      </c>
      <c r="B761" t="s">
        <v>4</v>
      </c>
      <c r="C761" t="s">
        <v>84</v>
      </c>
      <c r="D761" t="s">
        <v>52</v>
      </c>
      <c r="E761" t="s">
        <v>25</v>
      </c>
      <c r="F761" t="s">
        <v>52</v>
      </c>
      <c r="G761" t="s">
        <v>71</v>
      </c>
      <c r="H761" t="s">
        <v>89</v>
      </c>
      <c r="I761">
        <v>2050</v>
      </c>
      <c r="J761">
        <v>1E-3</v>
      </c>
      <c r="K761" t="s">
        <v>52</v>
      </c>
      <c r="L761">
        <v>94</v>
      </c>
    </row>
    <row r="762" spans="1:12" x14ac:dyDescent="0.45">
      <c r="A762" t="s">
        <v>90</v>
      </c>
      <c r="B762" t="s">
        <v>4</v>
      </c>
      <c r="C762" t="s">
        <v>84</v>
      </c>
      <c r="D762" t="s">
        <v>53</v>
      </c>
      <c r="E762" t="s">
        <v>25</v>
      </c>
      <c r="F762" t="s">
        <v>53</v>
      </c>
      <c r="G762" t="s">
        <v>71</v>
      </c>
      <c r="H762" t="s">
        <v>89</v>
      </c>
      <c r="I762">
        <v>2050</v>
      </c>
      <c r="J762">
        <v>7.8600000000000003E-2</v>
      </c>
      <c r="K762" t="s">
        <v>53</v>
      </c>
      <c r="L762">
        <v>55</v>
      </c>
    </row>
    <row r="763" spans="1:12" x14ac:dyDescent="0.45">
      <c r="A763" t="s">
        <v>90</v>
      </c>
      <c r="B763" t="s">
        <v>4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4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2050</v>
      </c>
      <c r="J764">
        <v>0.33745000000000003</v>
      </c>
      <c r="K764" t="s">
        <v>85</v>
      </c>
    </row>
    <row r="765" spans="1:12" x14ac:dyDescent="0.45">
      <c r="A765" t="s">
        <v>90</v>
      </c>
      <c r="B765" t="s">
        <v>0</v>
      </c>
      <c r="C765" t="s">
        <v>84</v>
      </c>
      <c r="D765" t="s">
        <v>45</v>
      </c>
      <c r="E765" t="s">
        <v>46</v>
      </c>
      <c r="F765" t="s">
        <v>45</v>
      </c>
      <c r="G765" t="s">
        <v>47</v>
      </c>
      <c r="H765" t="s">
        <v>89</v>
      </c>
      <c r="I765">
        <v>2050</v>
      </c>
      <c r="J765">
        <v>106.9097</v>
      </c>
      <c r="K765" t="s">
        <v>45</v>
      </c>
    </row>
    <row r="766" spans="1:12" x14ac:dyDescent="0.45">
      <c r="A766" t="s">
        <v>90</v>
      </c>
      <c r="B766" t="s">
        <v>0</v>
      </c>
      <c r="C766" t="s">
        <v>84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2050</v>
      </c>
      <c r="J766">
        <v>-10.883399999999998</v>
      </c>
      <c r="K766" t="s">
        <v>48</v>
      </c>
    </row>
    <row r="767" spans="1:12" x14ac:dyDescent="0.45">
      <c r="A767" t="s">
        <v>90</v>
      </c>
      <c r="B767" t="s">
        <v>0</v>
      </c>
      <c r="C767" t="s">
        <v>84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2050</v>
      </c>
      <c r="J767">
        <v>129.24615</v>
      </c>
      <c r="K767" t="s">
        <v>51</v>
      </c>
    </row>
    <row r="768" spans="1:12" x14ac:dyDescent="0.45">
      <c r="A768" t="s">
        <v>90</v>
      </c>
      <c r="B768" t="s">
        <v>0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2050</v>
      </c>
      <c r="J768">
        <v>2.3741500000000002</v>
      </c>
      <c r="K768" t="s">
        <v>24</v>
      </c>
    </row>
    <row r="769" spans="1:12" x14ac:dyDescent="0.45">
      <c r="A769" t="s">
        <v>90</v>
      </c>
      <c r="B769" t="s">
        <v>0</v>
      </c>
      <c r="C769" t="s">
        <v>84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2050</v>
      </c>
      <c r="J769">
        <v>2.5327500000000001</v>
      </c>
      <c r="K769" t="s">
        <v>28</v>
      </c>
    </row>
    <row r="770" spans="1:12" x14ac:dyDescent="0.45">
      <c r="A770" t="s">
        <v>90</v>
      </c>
      <c r="B770" t="s">
        <v>0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2050</v>
      </c>
      <c r="J770">
        <v>0.91599999999999993</v>
      </c>
      <c r="K770" t="s">
        <v>27</v>
      </c>
    </row>
    <row r="771" spans="1:12" x14ac:dyDescent="0.45">
      <c r="A771" t="s">
        <v>90</v>
      </c>
      <c r="B771" t="s">
        <v>0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2050</v>
      </c>
      <c r="J771">
        <v>17.657350000000001</v>
      </c>
      <c r="K771" t="s">
        <v>29</v>
      </c>
    </row>
    <row r="772" spans="1:12" x14ac:dyDescent="0.45">
      <c r="A772" t="s">
        <v>90</v>
      </c>
      <c r="B772" t="s">
        <v>0</v>
      </c>
      <c r="C772" t="s">
        <v>84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2050</v>
      </c>
      <c r="J772">
        <v>1.53165</v>
      </c>
      <c r="K772" t="s">
        <v>33</v>
      </c>
    </row>
    <row r="773" spans="1:12" x14ac:dyDescent="0.45">
      <c r="A773" t="s">
        <v>90</v>
      </c>
      <c r="B773" t="s">
        <v>0</v>
      </c>
      <c r="C773" t="s">
        <v>84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2050</v>
      </c>
      <c r="J773">
        <v>4.1950500000000002</v>
      </c>
      <c r="K773" t="s">
        <v>35</v>
      </c>
    </row>
    <row r="774" spans="1:12" x14ac:dyDescent="0.45">
      <c r="A774" t="s">
        <v>90</v>
      </c>
      <c r="B774" t="s">
        <v>0</v>
      </c>
      <c r="C774" t="s">
        <v>84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2050</v>
      </c>
      <c r="J774">
        <v>121.51405</v>
      </c>
      <c r="K774" t="s">
        <v>37</v>
      </c>
    </row>
    <row r="775" spans="1:12" x14ac:dyDescent="0.45">
      <c r="A775" t="s">
        <v>90</v>
      </c>
      <c r="B775" t="s">
        <v>0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H775" t="s">
        <v>89</v>
      </c>
      <c r="I775">
        <v>2050</v>
      </c>
      <c r="J775">
        <v>1E-4</v>
      </c>
      <c r="K775" t="s">
        <v>52</v>
      </c>
      <c r="L775">
        <v>94</v>
      </c>
    </row>
    <row r="776" spans="1:12" x14ac:dyDescent="0.45">
      <c r="A776" t="s">
        <v>90</v>
      </c>
      <c r="B776" t="s">
        <v>0</v>
      </c>
      <c r="C776" t="s">
        <v>84</v>
      </c>
      <c r="D776" t="s">
        <v>53</v>
      </c>
      <c r="E776" t="s">
        <v>25</v>
      </c>
      <c r="F776" t="s">
        <v>53</v>
      </c>
      <c r="G776" t="s">
        <v>71</v>
      </c>
      <c r="H776" t="s">
        <v>89</v>
      </c>
      <c r="I776">
        <v>2050</v>
      </c>
      <c r="J776">
        <v>2.24E-2</v>
      </c>
      <c r="K776" t="s">
        <v>53</v>
      </c>
      <c r="L776">
        <v>55</v>
      </c>
    </row>
    <row r="777" spans="1:12" x14ac:dyDescent="0.45">
      <c r="A777" t="s">
        <v>90</v>
      </c>
      <c r="B777" t="s">
        <v>0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84</v>
      </c>
      <c r="D778" t="s">
        <v>85</v>
      </c>
      <c r="E778" t="s">
        <v>25</v>
      </c>
      <c r="F778" t="s">
        <v>85</v>
      </c>
      <c r="G778" t="s">
        <v>26</v>
      </c>
      <c r="H778" t="s">
        <v>82</v>
      </c>
      <c r="I778">
        <v>2050</v>
      </c>
      <c r="J778">
        <v>0.41969999999999996</v>
      </c>
      <c r="K778" t="s">
        <v>85</v>
      </c>
    </row>
    <row r="779" spans="1:12" x14ac:dyDescent="0.45">
      <c r="A779" t="s">
        <v>90</v>
      </c>
      <c r="B779" t="s">
        <v>6</v>
      </c>
      <c r="C779" t="s">
        <v>84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2050</v>
      </c>
      <c r="J779">
        <v>52.745100000000001</v>
      </c>
      <c r="K779" t="s">
        <v>45</v>
      </c>
    </row>
    <row r="780" spans="1:12" x14ac:dyDescent="0.45">
      <c r="A780" t="s">
        <v>90</v>
      </c>
      <c r="B780" t="s">
        <v>6</v>
      </c>
      <c r="C780" t="s">
        <v>84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2050</v>
      </c>
      <c r="J780">
        <v>4.1539999999999999</v>
      </c>
      <c r="K780" t="s">
        <v>48</v>
      </c>
    </row>
    <row r="781" spans="1:12" x14ac:dyDescent="0.45">
      <c r="A781" t="s">
        <v>90</v>
      </c>
      <c r="B781" t="s">
        <v>6</v>
      </c>
      <c r="C781" t="s">
        <v>84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2050</v>
      </c>
      <c r="J781">
        <v>240.84485000000001</v>
      </c>
      <c r="K781" t="s">
        <v>51</v>
      </c>
    </row>
    <row r="782" spans="1:12" x14ac:dyDescent="0.45">
      <c r="A782" t="s">
        <v>90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2050</v>
      </c>
      <c r="J782">
        <v>2.23685</v>
      </c>
      <c r="K782" t="s">
        <v>24</v>
      </c>
    </row>
    <row r="783" spans="1:12" x14ac:dyDescent="0.45">
      <c r="A783" t="s">
        <v>90</v>
      </c>
      <c r="B783" t="s">
        <v>6</v>
      </c>
      <c r="C783" t="s">
        <v>84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2050</v>
      </c>
      <c r="J783">
        <v>2.4142999999999999</v>
      </c>
      <c r="K783" t="s">
        <v>28</v>
      </c>
    </row>
    <row r="784" spans="1:12" x14ac:dyDescent="0.45">
      <c r="A784" t="s">
        <v>90</v>
      </c>
      <c r="B784" t="s">
        <v>6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0.95450000000000002</v>
      </c>
      <c r="K784" t="s">
        <v>27</v>
      </c>
    </row>
    <row r="785" spans="1:12" x14ac:dyDescent="0.45">
      <c r="A785" t="s">
        <v>90</v>
      </c>
      <c r="B785" t="s">
        <v>6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2050</v>
      </c>
      <c r="J785">
        <v>8.1373999999999995</v>
      </c>
      <c r="K785" t="s">
        <v>29</v>
      </c>
    </row>
    <row r="786" spans="1:12" x14ac:dyDescent="0.45">
      <c r="A786" t="s">
        <v>90</v>
      </c>
      <c r="B786" t="s">
        <v>6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2050</v>
      </c>
      <c r="J786">
        <v>2.1814</v>
      </c>
      <c r="K786" t="s">
        <v>33</v>
      </c>
    </row>
    <row r="787" spans="1:12" x14ac:dyDescent="0.45">
      <c r="A787" t="s">
        <v>90</v>
      </c>
      <c r="B787" t="s">
        <v>6</v>
      </c>
      <c r="C787" t="s">
        <v>84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2050</v>
      </c>
      <c r="J787">
        <v>5.22065</v>
      </c>
      <c r="K787" t="s">
        <v>35</v>
      </c>
    </row>
    <row r="788" spans="1:12" x14ac:dyDescent="0.45">
      <c r="A788" t="s">
        <v>90</v>
      </c>
      <c r="B788" t="s">
        <v>6</v>
      </c>
      <c r="C788" t="s">
        <v>84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2050</v>
      </c>
      <c r="J788">
        <v>121.21510000000001</v>
      </c>
      <c r="K788" t="s">
        <v>37</v>
      </c>
    </row>
    <row r="789" spans="1:12" x14ac:dyDescent="0.45">
      <c r="A789" t="s">
        <v>90</v>
      </c>
      <c r="B789" t="s">
        <v>6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H789" t="s">
        <v>89</v>
      </c>
      <c r="I789">
        <v>2050</v>
      </c>
      <c r="J789">
        <v>1E-4</v>
      </c>
      <c r="K789" t="s">
        <v>52</v>
      </c>
      <c r="L789">
        <v>94</v>
      </c>
    </row>
    <row r="790" spans="1:12" x14ac:dyDescent="0.45">
      <c r="A790" t="s">
        <v>90</v>
      </c>
      <c r="B790" t="s">
        <v>6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H790" t="s">
        <v>89</v>
      </c>
      <c r="I790">
        <v>2050</v>
      </c>
      <c r="J790">
        <v>4.7100000000000003E-2</v>
      </c>
      <c r="K790" t="s">
        <v>53</v>
      </c>
      <c r="L790">
        <v>55</v>
      </c>
    </row>
    <row r="791" spans="1:12" x14ac:dyDescent="0.45">
      <c r="A791" t="s">
        <v>90</v>
      </c>
      <c r="B791" t="s">
        <v>6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6</v>
      </c>
      <c r="C792" t="s">
        <v>84</v>
      </c>
      <c r="D792" t="s">
        <v>85</v>
      </c>
      <c r="E792" t="s">
        <v>25</v>
      </c>
      <c r="F792" t="s">
        <v>85</v>
      </c>
      <c r="G792" t="s">
        <v>26</v>
      </c>
      <c r="H792" t="s">
        <v>82</v>
      </c>
      <c r="I792">
        <v>2050</v>
      </c>
      <c r="J792">
        <v>0.435</v>
      </c>
      <c r="K792" t="s">
        <v>85</v>
      </c>
    </row>
    <row r="793" spans="1:12" x14ac:dyDescent="0.45">
      <c r="A793" t="s">
        <v>90</v>
      </c>
      <c r="B793" t="s">
        <v>5</v>
      </c>
      <c r="C793" t="s">
        <v>84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2050</v>
      </c>
      <c r="J793">
        <v>142.3185</v>
      </c>
      <c r="K793" t="s">
        <v>45</v>
      </c>
    </row>
    <row r="794" spans="1:12" x14ac:dyDescent="0.45">
      <c r="A794" t="s">
        <v>90</v>
      </c>
      <c r="B794" t="s">
        <v>5</v>
      </c>
      <c r="C794" t="s">
        <v>84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2050</v>
      </c>
      <c r="J794">
        <v>-353.22055</v>
      </c>
      <c r="K794" t="s">
        <v>48</v>
      </c>
    </row>
    <row r="795" spans="1:12" x14ac:dyDescent="0.45">
      <c r="A795" t="s">
        <v>90</v>
      </c>
      <c r="B795" t="s">
        <v>5</v>
      </c>
      <c r="C795" t="s">
        <v>84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2050</v>
      </c>
      <c r="J795">
        <v>-61.276700000000005</v>
      </c>
      <c r="K795" t="s">
        <v>51</v>
      </c>
    </row>
    <row r="796" spans="1:12" x14ac:dyDescent="0.45">
      <c r="A796" t="s">
        <v>90</v>
      </c>
      <c r="B796" t="s">
        <v>5</v>
      </c>
      <c r="C796" t="s">
        <v>84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2050</v>
      </c>
      <c r="J796">
        <v>0.79339999999999999</v>
      </c>
      <c r="K796" t="s">
        <v>24</v>
      </c>
    </row>
    <row r="797" spans="1:12" x14ac:dyDescent="0.45">
      <c r="A797" t="s">
        <v>90</v>
      </c>
      <c r="B797" t="s">
        <v>5</v>
      </c>
      <c r="C797" t="s">
        <v>84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2050</v>
      </c>
      <c r="J797">
        <v>2.22715</v>
      </c>
      <c r="K797" t="s">
        <v>28</v>
      </c>
    </row>
    <row r="798" spans="1:12" x14ac:dyDescent="0.45">
      <c r="A798" t="s">
        <v>90</v>
      </c>
      <c r="B798" t="s">
        <v>5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2050</v>
      </c>
      <c r="J798">
        <v>0.68149999999999999</v>
      </c>
      <c r="K798" t="s">
        <v>27</v>
      </c>
    </row>
    <row r="799" spans="1:12" x14ac:dyDescent="0.45">
      <c r="A799" t="s">
        <v>90</v>
      </c>
      <c r="B799" t="s">
        <v>5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2050</v>
      </c>
      <c r="J799">
        <v>12.79175</v>
      </c>
      <c r="K799" t="s">
        <v>29</v>
      </c>
    </row>
    <row r="800" spans="1:12" x14ac:dyDescent="0.45">
      <c r="A800" t="s">
        <v>90</v>
      </c>
      <c r="B800" t="s">
        <v>5</v>
      </c>
      <c r="C800" t="s">
        <v>84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2050</v>
      </c>
      <c r="J800">
        <v>1.59405</v>
      </c>
      <c r="K800" t="s">
        <v>33</v>
      </c>
    </row>
    <row r="801" spans="1:12" x14ac:dyDescent="0.45">
      <c r="A801" t="s">
        <v>90</v>
      </c>
      <c r="B801" t="s">
        <v>5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2050</v>
      </c>
      <c r="J801">
        <v>4.16275</v>
      </c>
      <c r="K801" t="s">
        <v>35</v>
      </c>
    </row>
    <row r="802" spans="1:12" x14ac:dyDescent="0.45">
      <c r="A802" t="s">
        <v>90</v>
      </c>
      <c r="B802" t="s">
        <v>5</v>
      </c>
      <c r="C802" t="s">
        <v>84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2050</v>
      </c>
      <c r="J802">
        <v>102.1494</v>
      </c>
      <c r="K802" t="s">
        <v>37</v>
      </c>
    </row>
    <row r="803" spans="1:12" x14ac:dyDescent="0.45">
      <c r="A803" t="s">
        <v>90</v>
      </c>
      <c r="B803" t="s">
        <v>5</v>
      </c>
      <c r="C803" t="s">
        <v>84</v>
      </c>
      <c r="D803" t="s">
        <v>52</v>
      </c>
      <c r="E803" t="s">
        <v>25</v>
      </c>
      <c r="F803" t="s">
        <v>52</v>
      </c>
      <c r="G803" t="s">
        <v>71</v>
      </c>
      <c r="H803" t="s">
        <v>89</v>
      </c>
      <c r="I803">
        <v>2050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5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H804" t="s">
        <v>89</v>
      </c>
      <c r="I804">
        <v>2050</v>
      </c>
      <c r="J804">
        <v>6.9999999999999999E-4</v>
      </c>
      <c r="K804" t="s">
        <v>53</v>
      </c>
      <c r="L804">
        <v>55</v>
      </c>
    </row>
    <row r="805" spans="1:12" x14ac:dyDescent="0.45">
      <c r="A805" t="s">
        <v>90</v>
      </c>
      <c r="B805" t="s">
        <v>5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2050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5</v>
      </c>
      <c r="C806" t="s">
        <v>84</v>
      </c>
      <c r="D806" t="s">
        <v>85</v>
      </c>
      <c r="E806" t="s">
        <v>25</v>
      </c>
      <c r="F806" t="s">
        <v>85</v>
      </c>
      <c r="G806" t="s">
        <v>26</v>
      </c>
      <c r="H806" t="s">
        <v>82</v>
      </c>
      <c r="I806">
        <v>2050</v>
      </c>
      <c r="J806">
        <v>0.1719</v>
      </c>
      <c r="K806" t="s">
        <v>85</v>
      </c>
    </row>
    <row r="807" spans="1:12" x14ac:dyDescent="0.45">
      <c r="A807" t="s">
        <v>90</v>
      </c>
      <c r="B807" t="s">
        <v>2</v>
      </c>
      <c r="C807" t="s">
        <v>84</v>
      </c>
      <c r="D807" t="s">
        <v>45</v>
      </c>
      <c r="E807" t="s">
        <v>46</v>
      </c>
      <c r="F807" t="s">
        <v>45</v>
      </c>
      <c r="G807" t="s">
        <v>47</v>
      </c>
      <c r="H807" t="s">
        <v>89</v>
      </c>
      <c r="I807">
        <v>2050</v>
      </c>
      <c r="J807">
        <v>63.754500000000007</v>
      </c>
      <c r="K807" t="s">
        <v>45</v>
      </c>
    </row>
    <row r="808" spans="1:12" x14ac:dyDescent="0.45">
      <c r="A808" t="s">
        <v>90</v>
      </c>
      <c r="B808" t="s">
        <v>2</v>
      </c>
      <c r="C808" t="s">
        <v>84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2050</v>
      </c>
      <c r="J808">
        <v>1.5871</v>
      </c>
      <c r="K808" t="s">
        <v>48</v>
      </c>
    </row>
    <row r="809" spans="1:12" x14ac:dyDescent="0.45">
      <c r="A809" t="s">
        <v>90</v>
      </c>
      <c r="B809" t="s">
        <v>2</v>
      </c>
      <c r="C809" t="s">
        <v>84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2050</v>
      </c>
      <c r="J809">
        <v>228.4716</v>
      </c>
      <c r="K809" t="s">
        <v>51</v>
      </c>
    </row>
    <row r="810" spans="1:12" x14ac:dyDescent="0.45">
      <c r="A810" t="s">
        <v>90</v>
      </c>
      <c r="B810" t="s">
        <v>2</v>
      </c>
      <c r="C810" t="s">
        <v>84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2050</v>
      </c>
      <c r="J810">
        <v>2.3351000000000002</v>
      </c>
      <c r="K810" t="s">
        <v>24</v>
      </c>
    </row>
    <row r="811" spans="1:12" x14ac:dyDescent="0.45">
      <c r="A811" t="s">
        <v>90</v>
      </c>
      <c r="B811" t="s">
        <v>2</v>
      </c>
      <c r="C811" t="s">
        <v>84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2050</v>
      </c>
      <c r="J811">
        <v>2.4200499999999998</v>
      </c>
      <c r="K811" t="s">
        <v>28</v>
      </c>
    </row>
    <row r="812" spans="1:12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2050</v>
      </c>
      <c r="J812">
        <v>0.88400000000000001</v>
      </c>
      <c r="K812" t="s">
        <v>27</v>
      </c>
    </row>
    <row r="813" spans="1:12" x14ac:dyDescent="0.45">
      <c r="A813" t="s">
        <v>90</v>
      </c>
      <c r="B813" t="s">
        <v>2</v>
      </c>
      <c r="C813" t="s">
        <v>84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2050</v>
      </c>
      <c r="J813">
        <v>7.6464999999999996</v>
      </c>
      <c r="K813" t="s">
        <v>29</v>
      </c>
    </row>
    <row r="814" spans="1:12" x14ac:dyDescent="0.45">
      <c r="A814" t="s">
        <v>90</v>
      </c>
      <c r="B814" t="s">
        <v>2</v>
      </c>
      <c r="C814" t="s">
        <v>84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2050</v>
      </c>
      <c r="J814">
        <v>1.9153500000000001</v>
      </c>
      <c r="K814" t="s">
        <v>33</v>
      </c>
    </row>
    <row r="815" spans="1:12" x14ac:dyDescent="0.45">
      <c r="A815" t="s">
        <v>90</v>
      </c>
      <c r="B815" t="s">
        <v>2</v>
      </c>
      <c r="C815" t="s">
        <v>84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2050</v>
      </c>
      <c r="J815">
        <v>5.3207000000000004</v>
      </c>
      <c r="K815" t="s">
        <v>35</v>
      </c>
    </row>
    <row r="816" spans="1:12" x14ac:dyDescent="0.45">
      <c r="A816" t="s">
        <v>90</v>
      </c>
      <c r="B816" t="s">
        <v>2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2050</v>
      </c>
      <c r="J816">
        <v>116.07595000000001</v>
      </c>
      <c r="K816" t="s">
        <v>37</v>
      </c>
    </row>
    <row r="817" spans="1:12" x14ac:dyDescent="0.45">
      <c r="A817" t="s">
        <v>90</v>
      </c>
      <c r="B817" t="s">
        <v>2</v>
      </c>
      <c r="C817" t="s">
        <v>84</v>
      </c>
      <c r="D817" t="s">
        <v>52</v>
      </c>
      <c r="E817" t="s">
        <v>25</v>
      </c>
      <c r="F817" t="s">
        <v>52</v>
      </c>
      <c r="G817" t="s">
        <v>71</v>
      </c>
      <c r="H817" t="s">
        <v>89</v>
      </c>
      <c r="I817">
        <v>2050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2</v>
      </c>
      <c r="C818" t="s">
        <v>84</v>
      </c>
      <c r="D818" t="s">
        <v>53</v>
      </c>
      <c r="E818" t="s">
        <v>25</v>
      </c>
      <c r="F818" t="s">
        <v>53</v>
      </c>
      <c r="G818" t="s">
        <v>71</v>
      </c>
      <c r="H818" t="s">
        <v>89</v>
      </c>
      <c r="I818">
        <v>2050</v>
      </c>
      <c r="J818">
        <v>4.0800000000000003E-2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2050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2</v>
      </c>
      <c r="C820" t="s">
        <v>84</v>
      </c>
      <c r="D820" t="s">
        <v>85</v>
      </c>
      <c r="E820" t="s">
        <v>25</v>
      </c>
      <c r="F820" t="s">
        <v>85</v>
      </c>
      <c r="G820" t="s">
        <v>26</v>
      </c>
      <c r="H820" t="s">
        <v>82</v>
      </c>
      <c r="I820">
        <v>2050</v>
      </c>
      <c r="J820">
        <v>0.45794999999999997</v>
      </c>
      <c r="K820" t="s">
        <v>85</v>
      </c>
    </row>
    <row r="821" spans="1:12" x14ac:dyDescent="0.45">
      <c r="A821" t="s">
        <v>90</v>
      </c>
      <c r="B821" t="s">
        <v>1</v>
      </c>
      <c r="C821" t="s">
        <v>84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2050</v>
      </c>
      <c r="J821">
        <v>246.16970000000001</v>
      </c>
      <c r="K821" t="s">
        <v>45</v>
      </c>
    </row>
    <row r="822" spans="1:12" x14ac:dyDescent="0.45">
      <c r="A822" t="s">
        <v>90</v>
      </c>
      <c r="B822" t="s">
        <v>1</v>
      </c>
      <c r="C822" t="s">
        <v>84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2050</v>
      </c>
      <c r="J822">
        <v>-401.04039999999998</v>
      </c>
      <c r="K822" t="s">
        <v>48</v>
      </c>
    </row>
    <row r="823" spans="1:12" x14ac:dyDescent="0.45">
      <c r="A823" t="s">
        <v>90</v>
      </c>
      <c r="B823" t="s">
        <v>1</v>
      </c>
      <c r="C823" t="s">
        <v>84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2050</v>
      </c>
      <c r="J823">
        <v>-100.47245000000001</v>
      </c>
      <c r="K823" t="s">
        <v>51</v>
      </c>
    </row>
    <row r="824" spans="1:12" x14ac:dyDescent="0.45">
      <c r="A824" t="s">
        <v>90</v>
      </c>
      <c r="B824" t="s">
        <v>1</v>
      </c>
      <c r="C824" t="s">
        <v>84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2050</v>
      </c>
      <c r="J824">
        <v>2.4250499999999997</v>
      </c>
      <c r="K824" t="s">
        <v>24</v>
      </c>
    </row>
    <row r="825" spans="1:12" x14ac:dyDescent="0.45">
      <c r="A825" t="s">
        <v>90</v>
      </c>
      <c r="B825" t="s">
        <v>1</v>
      </c>
      <c r="C825" t="s">
        <v>84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2050</v>
      </c>
      <c r="J825">
        <v>2.5369999999999999</v>
      </c>
      <c r="K825" t="s">
        <v>28</v>
      </c>
    </row>
    <row r="826" spans="1:12" x14ac:dyDescent="0.45">
      <c r="A826" t="s">
        <v>90</v>
      </c>
      <c r="B826" t="s">
        <v>1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2050</v>
      </c>
      <c r="J826">
        <v>1.09755</v>
      </c>
      <c r="K826" t="s">
        <v>27</v>
      </c>
    </row>
    <row r="827" spans="1:12" x14ac:dyDescent="0.45">
      <c r="A827" t="s">
        <v>90</v>
      </c>
      <c r="B827" t="s">
        <v>1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21.625300000000003</v>
      </c>
      <c r="K827" t="s">
        <v>29</v>
      </c>
    </row>
    <row r="828" spans="1:12" x14ac:dyDescent="0.45">
      <c r="A828" t="s">
        <v>90</v>
      </c>
      <c r="B828" t="s">
        <v>1</v>
      </c>
      <c r="C828" t="s">
        <v>84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1.7387999999999999</v>
      </c>
      <c r="K828" t="s">
        <v>33</v>
      </c>
    </row>
    <row r="829" spans="1:12" x14ac:dyDescent="0.45">
      <c r="A829" t="s">
        <v>90</v>
      </c>
      <c r="B829" t="s">
        <v>1</v>
      </c>
      <c r="C829" t="s">
        <v>84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4.4139499999999998</v>
      </c>
      <c r="K829" t="s">
        <v>35</v>
      </c>
    </row>
    <row r="830" spans="1:12" x14ac:dyDescent="0.45">
      <c r="A830" t="s">
        <v>90</v>
      </c>
      <c r="B830" t="s">
        <v>1</v>
      </c>
      <c r="C830" t="s">
        <v>84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117.00585000000001</v>
      </c>
      <c r="K830" t="s">
        <v>37</v>
      </c>
    </row>
    <row r="831" spans="1:12" x14ac:dyDescent="0.45">
      <c r="A831" t="s">
        <v>90</v>
      </c>
      <c r="B831" t="s">
        <v>1</v>
      </c>
      <c r="C831" t="s">
        <v>84</v>
      </c>
      <c r="D831" t="s">
        <v>52</v>
      </c>
      <c r="E831" t="s">
        <v>25</v>
      </c>
      <c r="F831" t="s">
        <v>52</v>
      </c>
      <c r="G831" t="s">
        <v>71</v>
      </c>
      <c r="H831" t="s">
        <v>89</v>
      </c>
      <c r="I831">
        <v>2050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1</v>
      </c>
      <c r="C832" t="s">
        <v>84</v>
      </c>
      <c r="D832" t="s">
        <v>53</v>
      </c>
      <c r="E832" t="s">
        <v>25</v>
      </c>
      <c r="F832" t="s">
        <v>53</v>
      </c>
      <c r="G832" t="s">
        <v>71</v>
      </c>
      <c r="H832" t="s">
        <v>89</v>
      </c>
      <c r="I832">
        <v>2050</v>
      </c>
      <c r="J832">
        <v>5.9999999999999995E-4</v>
      </c>
      <c r="K832" t="s">
        <v>53</v>
      </c>
      <c r="L832">
        <v>55</v>
      </c>
    </row>
    <row r="833" spans="1:12" x14ac:dyDescent="0.45">
      <c r="A833" t="s">
        <v>90</v>
      </c>
      <c r="B833" t="s">
        <v>1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2050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85</v>
      </c>
      <c r="E834" t="s">
        <v>25</v>
      </c>
      <c r="F834" t="s">
        <v>85</v>
      </c>
      <c r="G834" t="s">
        <v>26</v>
      </c>
      <c r="H834" t="s">
        <v>82</v>
      </c>
      <c r="I834">
        <v>2050</v>
      </c>
      <c r="J834">
        <v>0.66110000000000002</v>
      </c>
      <c r="K834" t="s">
        <v>85</v>
      </c>
    </row>
    <row r="835" spans="1:12" x14ac:dyDescent="0.45">
      <c r="A835" t="s">
        <v>90</v>
      </c>
      <c r="B835" t="s">
        <v>3</v>
      </c>
      <c r="C835" t="s">
        <v>84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2055</v>
      </c>
      <c r="J835">
        <v>149.6003</v>
      </c>
      <c r="K835" t="s">
        <v>45</v>
      </c>
    </row>
    <row r="836" spans="1:12" x14ac:dyDescent="0.45">
      <c r="A836" t="s">
        <v>90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2055</v>
      </c>
      <c r="J836">
        <v>-165.25434999999999</v>
      </c>
      <c r="K836" t="s">
        <v>48</v>
      </c>
    </row>
    <row r="837" spans="1:12" x14ac:dyDescent="0.45">
      <c r="A837" t="s">
        <v>90</v>
      </c>
      <c r="B837" t="s">
        <v>3</v>
      </c>
      <c r="C837" t="s">
        <v>84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2055</v>
      </c>
      <c r="J837">
        <v>35.365349999999999</v>
      </c>
      <c r="K837" t="s">
        <v>51</v>
      </c>
    </row>
    <row r="838" spans="1:12" x14ac:dyDescent="0.45">
      <c r="A838" t="s">
        <v>90</v>
      </c>
      <c r="B838" t="s">
        <v>3</v>
      </c>
      <c r="C838" t="s">
        <v>84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2055</v>
      </c>
      <c r="J838">
        <v>2.3953499999999996</v>
      </c>
      <c r="K838" t="s">
        <v>24</v>
      </c>
    </row>
    <row r="839" spans="1:12" x14ac:dyDescent="0.45">
      <c r="A839" t="s">
        <v>90</v>
      </c>
      <c r="B839" t="s">
        <v>3</v>
      </c>
      <c r="C839" t="s">
        <v>84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2055</v>
      </c>
      <c r="J839">
        <v>2.5750500000000001</v>
      </c>
      <c r="K839" t="s">
        <v>28</v>
      </c>
    </row>
    <row r="840" spans="1:12" x14ac:dyDescent="0.45">
      <c r="A840" t="s">
        <v>90</v>
      </c>
      <c r="B840" t="s">
        <v>3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2055</v>
      </c>
      <c r="J840">
        <v>1.1054999999999999</v>
      </c>
      <c r="K840" t="s">
        <v>27</v>
      </c>
    </row>
    <row r="841" spans="1:12" x14ac:dyDescent="0.45">
      <c r="A841" t="s">
        <v>90</v>
      </c>
      <c r="B841" t="s">
        <v>3</v>
      </c>
      <c r="C841" t="s">
        <v>84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2055</v>
      </c>
      <c r="J841">
        <v>8.6547000000000001</v>
      </c>
      <c r="K841" t="s">
        <v>29</v>
      </c>
    </row>
    <row r="842" spans="1:12" x14ac:dyDescent="0.45">
      <c r="A842" t="s">
        <v>90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2" x14ac:dyDescent="0.45">
      <c r="A843" t="s">
        <v>90</v>
      </c>
      <c r="B843" t="s">
        <v>3</v>
      </c>
      <c r="C843" t="s">
        <v>84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2055</v>
      </c>
      <c r="J843">
        <v>4.5329499999999996</v>
      </c>
      <c r="K843" t="s">
        <v>35</v>
      </c>
    </row>
    <row r="844" spans="1:12" x14ac:dyDescent="0.45">
      <c r="A844" t="s">
        <v>90</v>
      </c>
      <c r="B844" t="s">
        <v>3</v>
      </c>
      <c r="C844" t="s">
        <v>84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2055</v>
      </c>
      <c r="J844">
        <v>125.40729999999999</v>
      </c>
      <c r="K844" t="s">
        <v>37</v>
      </c>
    </row>
    <row r="845" spans="1:12" x14ac:dyDescent="0.45">
      <c r="A845" t="s">
        <v>90</v>
      </c>
      <c r="B845" t="s">
        <v>3</v>
      </c>
      <c r="C845" t="s">
        <v>84</v>
      </c>
      <c r="D845" t="s">
        <v>52</v>
      </c>
      <c r="E845" t="s">
        <v>25</v>
      </c>
      <c r="F845" t="s">
        <v>52</v>
      </c>
      <c r="G845" t="s">
        <v>71</v>
      </c>
      <c r="H845" t="s">
        <v>89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3</v>
      </c>
      <c r="C846" t="s">
        <v>84</v>
      </c>
      <c r="D846" t="s">
        <v>53</v>
      </c>
      <c r="E846" t="s">
        <v>25</v>
      </c>
      <c r="F846" t="s">
        <v>53</v>
      </c>
      <c r="G846" t="s">
        <v>71</v>
      </c>
      <c r="H846" t="s">
        <v>89</v>
      </c>
      <c r="I846">
        <v>2055</v>
      </c>
      <c r="J846">
        <v>3.6500000000000005E-2</v>
      </c>
      <c r="K846" t="s">
        <v>53</v>
      </c>
      <c r="L846">
        <v>55</v>
      </c>
    </row>
    <row r="847" spans="1:12" x14ac:dyDescent="0.45">
      <c r="A847" t="s">
        <v>90</v>
      </c>
      <c r="B847" t="s">
        <v>3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3</v>
      </c>
      <c r="C848" t="s">
        <v>84</v>
      </c>
      <c r="D848" t="s">
        <v>85</v>
      </c>
      <c r="E848" t="s">
        <v>25</v>
      </c>
      <c r="F848" t="s">
        <v>85</v>
      </c>
      <c r="G848" t="s">
        <v>26</v>
      </c>
      <c r="H848" t="s">
        <v>82</v>
      </c>
      <c r="I848">
        <v>2055</v>
      </c>
      <c r="J848">
        <v>0.63419999999999999</v>
      </c>
      <c r="K848" t="s">
        <v>85</v>
      </c>
    </row>
    <row r="849" spans="1:12" x14ac:dyDescent="0.45">
      <c r="A849" t="s">
        <v>90</v>
      </c>
      <c r="B849" t="s">
        <v>4</v>
      </c>
      <c r="C849" t="s">
        <v>84</v>
      </c>
      <c r="D849" t="s">
        <v>45</v>
      </c>
      <c r="E849" t="s">
        <v>46</v>
      </c>
      <c r="F849" t="s">
        <v>45</v>
      </c>
      <c r="G849" t="s">
        <v>47</v>
      </c>
      <c r="H849" t="s">
        <v>89</v>
      </c>
      <c r="I849">
        <v>2055</v>
      </c>
      <c r="J849">
        <v>3.5150000000000001E-2</v>
      </c>
      <c r="K849" t="s">
        <v>45</v>
      </c>
    </row>
    <row r="850" spans="1:12" x14ac:dyDescent="0.45">
      <c r="A850" t="s">
        <v>90</v>
      </c>
      <c r="B850" t="s">
        <v>4</v>
      </c>
      <c r="C850" t="s">
        <v>84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2055</v>
      </c>
      <c r="J850">
        <v>457.87824999999998</v>
      </c>
      <c r="K850" t="s">
        <v>48</v>
      </c>
    </row>
    <row r="851" spans="1:12" x14ac:dyDescent="0.45">
      <c r="A851" t="s">
        <v>90</v>
      </c>
      <c r="B851" t="s">
        <v>4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2055</v>
      </c>
      <c r="J851">
        <v>693.87069999999994</v>
      </c>
      <c r="K851" t="s">
        <v>51</v>
      </c>
    </row>
    <row r="852" spans="1:12" x14ac:dyDescent="0.45">
      <c r="A852" t="s">
        <v>90</v>
      </c>
      <c r="B852" t="s">
        <v>4</v>
      </c>
      <c r="C852" t="s">
        <v>84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2055</v>
      </c>
      <c r="J852">
        <v>2.3143500000000001</v>
      </c>
      <c r="K852" t="s">
        <v>24</v>
      </c>
    </row>
    <row r="853" spans="1:12" x14ac:dyDescent="0.45">
      <c r="A853" t="s">
        <v>90</v>
      </c>
      <c r="B853" t="s">
        <v>4</v>
      </c>
      <c r="C853" t="s">
        <v>84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2055</v>
      </c>
      <c r="J853">
        <v>2.6085000000000003</v>
      </c>
      <c r="K853" t="s">
        <v>28</v>
      </c>
    </row>
    <row r="854" spans="1:12" x14ac:dyDescent="0.45">
      <c r="A854" t="s">
        <v>90</v>
      </c>
      <c r="B854" t="s">
        <v>4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2055</v>
      </c>
      <c r="J854">
        <v>0.88860000000000006</v>
      </c>
      <c r="K854" t="s">
        <v>27</v>
      </c>
    </row>
    <row r="855" spans="1:12" x14ac:dyDescent="0.45">
      <c r="A855" t="s">
        <v>90</v>
      </c>
      <c r="B855" t="s">
        <v>4</v>
      </c>
      <c r="C855" t="s">
        <v>84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2055</v>
      </c>
      <c r="J855">
        <v>4.1312499999999996</v>
      </c>
      <c r="K855" t="s">
        <v>29</v>
      </c>
    </row>
    <row r="856" spans="1:12" x14ac:dyDescent="0.45">
      <c r="A856" t="s">
        <v>90</v>
      </c>
      <c r="B856" t="s">
        <v>4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2055</v>
      </c>
      <c r="J856">
        <v>2.6589499999999999</v>
      </c>
      <c r="K856" t="s">
        <v>33</v>
      </c>
    </row>
    <row r="857" spans="1:12" x14ac:dyDescent="0.45">
      <c r="A857" t="s">
        <v>90</v>
      </c>
      <c r="B857" t="s">
        <v>4</v>
      </c>
      <c r="C857" t="s">
        <v>84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2055</v>
      </c>
      <c r="J857">
        <v>5.6654</v>
      </c>
      <c r="K857" t="s">
        <v>35</v>
      </c>
    </row>
    <row r="858" spans="1:12" x14ac:dyDescent="0.45">
      <c r="A858" t="s">
        <v>90</v>
      </c>
      <c r="B858" t="s">
        <v>4</v>
      </c>
      <c r="C858" t="s">
        <v>84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2055</v>
      </c>
      <c r="J858">
        <v>122.35965</v>
      </c>
      <c r="K858" t="s">
        <v>37</v>
      </c>
    </row>
    <row r="859" spans="1:12" x14ac:dyDescent="0.45">
      <c r="A859" t="s">
        <v>90</v>
      </c>
      <c r="B859" t="s">
        <v>4</v>
      </c>
      <c r="C859" t="s">
        <v>84</v>
      </c>
      <c r="D859" t="s">
        <v>52</v>
      </c>
      <c r="E859" t="s">
        <v>25</v>
      </c>
      <c r="F859" t="s">
        <v>52</v>
      </c>
      <c r="G859" t="s">
        <v>71</v>
      </c>
      <c r="H859" t="s">
        <v>89</v>
      </c>
      <c r="I859">
        <v>2055</v>
      </c>
      <c r="J859">
        <v>8.0000000000000004E-4</v>
      </c>
      <c r="K859" t="s">
        <v>52</v>
      </c>
      <c r="L859">
        <v>94</v>
      </c>
    </row>
    <row r="860" spans="1:12" x14ac:dyDescent="0.45">
      <c r="A860" t="s">
        <v>90</v>
      </c>
      <c r="B860" t="s">
        <v>4</v>
      </c>
      <c r="C860" t="s">
        <v>84</v>
      </c>
      <c r="D860" t="s">
        <v>53</v>
      </c>
      <c r="E860" t="s">
        <v>25</v>
      </c>
      <c r="F860" t="s">
        <v>53</v>
      </c>
      <c r="G860" t="s">
        <v>71</v>
      </c>
      <c r="H860" t="s">
        <v>89</v>
      </c>
      <c r="I860">
        <v>2055</v>
      </c>
      <c r="J860">
        <v>7.3899999999999993E-2</v>
      </c>
      <c r="K860" t="s">
        <v>53</v>
      </c>
      <c r="L860">
        <v>55</v>
      </c>
    </row>
    <row r="861" spans="1:12" x14ac:dyDescent="0.45">
      <c r="A861" t="s">
        <v>90</v>
      </c>
      <c r="B861" t="s">
        <v>4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4</v>
      </c>
      <c r="C862" t="s">
        <v>84</v>
      </c>
      <c r="D862" t="s">
        <v>85</v>
      </c>
      <c r="E862" t="s">
        <v>25</v>
      </c>
      <c r="F862" t="s">
        <v>85</v>
      </c>
      <c r="G862" t="s">
        <v>26</v>
      </c>
      <c r="H862" t="s">
        <v>82</v>
      </c>
      <c r="I862">
        <v>2055</v>
      </c>
      <c r="J862">
        <v>0.37119999999999997</v>
      </c>
      <c r="K862" t="s">
        <v>85</v>
      </c>
    </row>
    <row r="863" spans="1:12" x14ac:dyDescent="0.45">
      <c r="A863" t="s">
        <v>90</v>
      </c>
      <c r="B863" t="s">
        <v>0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2055</v>
      </c>
      <c r="J863">
        <v>109.705</v>
      </c>
      <c r="K863" t="s">
        <v>45</v>
      </c>
    </row>
    <row r="864" spans="1:12" x14ac:dyDescent="0.45">
      <c r="A864" t="s">
        <v>90</v>
      </c>
      <c r="B864" t="s">
        <v>0</v>
      </c>
      <c r="C864" t="s">
        <v>84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2055</v>
      </c>
      <c r="J864">
        <v>-70.057649999999995</v>
      </c>
      <c r="K864" t="s">
        <v>48</v>
      </c>
    </row>
    <row r="865" spans="1:12" x14ac:dyDescent="0.45">
      <c r="A865" t="s">
        <v>90</v>
      </c>
      <c r="B865" t="s">
        <v>0</v>
      </c>
      <c r="C865" t="s">
        <v>84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2055</v>
      </c>
      <c r="J865">
        <v>73.172049999999999</v>
      </c>
      <c r="K865" t="s">
        <v>51</v>
      </c>
    </row>
    <row r="866" spans="1:12" x14ac:dyDescent="0.45">
      <c r="A866" t="s">
        <v>90</v>
      </c>
      <c r="B866" t="s">
        <v>0</v>
      </c>
      <c r="C866" t="s">
        <v>84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2055</v>
      </c>
      <c r="J866">
        <v>2.4123999999999999</v>
      </c>
      <c r="K866" t="s">
        <v>24</v>
      </c>
    </row>
    <row r="867" spans="1:12" x14ac:dyDescent="0.45">
      <c r="A867" t="s">
        <v>90</v>
      </c>
      <c r="B867" t="s">
        <v>0</v>
      </c>
      <c r="C867" t="s">
        <v>84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2055</v>
      </c>
      <c r="J867">
        <v>2.5850499999999998</v>
      </c>
      <c r="K867" t="s">
        <v>28</v>
      </c>
    </row>
    <row r="868" spans="1:12" x14ac:dyDescent="0.45">
      <c r="A868" t="s">
        <v>90</v>
      </c>
      <c r="B868" t="s">
        <v>0</v>
      </c>
      <c r="C868" t="s">
        <v>84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2055</v>
      </c>
      <c r="J868">
        <v>0.97560000000000002</v>
      </c>
      <c r="K868" t="s">
        <v>27</v>
      </c>
    </row>
    <row r="869" spans="1:12" x14ac:dyDescent="0.45">
      <c r="A869" t="s">
        <v>90</v>
      </c>
      <c r="B869" t="s">
        <v>0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2055</v>
      </c>
      <c r="J869">
        <v>20.9406</v>
      </c>
      <c r="K869" t="s">
        <v>29</v>
      </c>
    </row>
    <row r="870" spans="1:12" x14ac:dyDescent="0.45">
      <c r="A870" t="s">
        <v>90</v>
      </c>
      <c r="B870" t="s">
        <v>0</v>
      </c>
      <c r="C870" t="s">
        <v>84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2055</v>
      </c>
      <c r="J870">
        <v>1.57935</v>
      </c>
      <c r="K870" t="s">
        <v>33</v>
      </c>
    </row>
    <row r="871" spans="1:12" x14ac:dyDescent="0.45">
      <c r="A871" t="s">
        <v>90</v>
      </c>
      <c r="B871" t="s">
        <v>0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2055</v>
      </c>
      <c r="J871">
        <v>4.3904499999999995</v>
      </c>
      <c r="K871" t="s">
        <v>35</v>
      </c>
    </row>
    <row r="872" spans="1:12" x14ac:dyDescent="0.45">
      <c r="A872" t="s">
        <v>90</v>
      </c>
      <c r="B872" t="s">
        <v>0</v>
      </c>
      <c r="C872" t="s">
        <v>84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2055</v>
      </c>
      <c r="J872">
        <v>131.17439999999999</v>
      </c>
      <c r="K872" t="s">
        <v>37</v>
      </c>
    </row>
    <row r="873" spans="1:12" x14ac:dyDescent="0.45">
      <c r="A873" t="s">
        <v>90</v>
      </c>
      <c r="B873" t="s">
        <v>0</v>
      </c>
      <c r="C873" t="s">
        <v>84</v>
      </c>
      <c r="D873" t="s">
        <v>52</v>
      </c>
      <c r="E873" t="s">
        <v>25</v>
      </c>
      <c r="F873" t="s">
        <v>52</v>
      </c>
      <c r="G873" t="s">
        <v>71</v>
      </c>
      <c r="H873" t="s">
        <v>89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0</v>
      </c>
      <c r="C874" t="s">
        <v>84</v>
      </c>
      <c r="D874" t="s">
        <v>53</v>
      </c>
      <c r="E874" t="s">
        <v>25</v>
      </c>
      <c r="F874" t="s">
        <v>53</v>
      </c>
      <c r="G874" t="s">
        <v>71</v>
      </c>
      <c r="H874" t="s">
        <v>89</v>
      </c>
      <c r="I874">
        <v>2055</v>
      </c>
      <c r="J874">
        <v>1.2400000000000001E-2</v>
      </c>
      <c r="K874" t="s">
        <v>53</v>
      </c>
      <c r="L874">
        <v>55</v>
      </c>
    </row>
    <row r="875" spans="1:12" x14ac:dyDescent="0.45">
      <c r="A875" t="s">
        <v>90</v>
      </c>
      <c r="B875" t="s">
        <v>0</v>
      </c>
      <c r="C875" t="s">
        <v>84</v>
      </c>
      <c r="D875" t="s">
        <v>54</v>
      </c>
      <c r="E875" t="s">
        <v>25</v>
      </c>
      <c r="F875" t="s">
        <v>54</v>
      </c>
      <c r="G875" t="s">
        <v>71</v>
      </c>
      <c r="H875" t="s">
        <v>89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0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2055</v>
      </c>
      <c r="J876">
        <v>0.68625000000000003</v>
      </c>
      <c r="K876" t="s">
        <v>85</v>
      </c>
    </row>
    <row r="877" spans="1:12" x14ac:dyDescent="0.45">
      <c r="A877" t="s">
        <v>90</v>
      </c>
      <c r="B877" t="s">
        <v>6</v>
      </c>
      <c r="C877" t="s">
        <v>84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2055</v>
      </c>
      <c r="J877">
        <v>53.820300000000003</v>
      </c>
      <c r="K877" t="s">
        <v>45</v>
      </c>
    </row>
    <row r="878" spans="1:12" x14ac:dyDescent="0.45">
      <c r="A878" t="s">
        <v>90</v>
      </c>
      <c r="B878" t="s">
        <v>6</v>
      </c>
      <c r="C878" t="s">
        <v>84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2055</v>
      </c>
      <c r="J878">
        <v>-152.82920000000001</v>
      </c>
      <c r="K878" t="s">
        <v>48</v>
      </c>
    </row>
    <row r="879" spans="1:12" x14ac:dyDescent="0.45">
      <c r="A879" t="s">
        <v>90</v>
      </c>
      <c r="B879" t="s">
        <v>6</v>
      </c>
      <c r="C879" t="s">
        <v>84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2055</v>
      </c>
      <c r="J879">
        <v>138.0257</v>
      </c>
      <c r="K879" t="s">
        <v>51</v>
      </c>
    </row>
    <row r="880" spans="1:12" x14ac:dyDescent="0.45">
      <c r="A880" t="s">
        <v>90</v>
      </c>
      <c r="B880" t="s">
        <v>6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2055</v>
      </c>
      <c r="J880">
        <v>2.2866</v>
      </c>
      <c r="K880" t="s">
        <v>24</v>
      </c>
    </row>
    <row r="881" spans="1:12" x14ac:dyDescent="0.45">
      <c r="A881" t="s">
        <v>90</v>
      </c>
      <c r="B881" t="s">
        <v>6</v>
      </c>
      <c r="C881" t="s">
        <v>84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2055</v>
      </c>
      <c r="J881">
        <v>2.4939499999999999</v>
      </c>
      <c r="K881" t="s">
        <v>28</v>
      </c>
    </row>
    <row r="882" spans="1:12" x14ac:dyDescent="0.45">
      <c r="A882" t="s">
        <v>90</v>
      </c>
      <c r="B882" t="s">
        <v>6</v>
      </c>
      <c r="C882" t="s">
        <v>84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2055</v>
      </c>
      <c r="J882">
        <v>0.99495</v>
      </c>
      <c r="K882" t="s">
        <v>27</v>
      </c>
    </row>
    <row r="883" spans="1:12" x14ac:dyDescent="0.45">
      <c r="A883" t="s">
        <v>90</v>
      </c>
      <c r="B883" t="s">
        <v>6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2055</v>
      </c>
      <c r="J883">
        <v>9.2483499999999985</v>
      </c>
      <c r="K883" t="s">
        <v>29</v>
      </c>
    </row>
    <row r="884" spans="1:12" x14ac:dyDescent="0.45">
      <c r="A884" t="s">
        <v>90</v>
      </c>
      <c r="B884" t="s">
        <v>6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2055</v>
      </c>
      <c r="J884">
        <v>1.5321500000000001</v>
      </c>
      <c r="K884" t="s">
        <v>33</v>
      </c>
    </row>
    <row r="885" spans="1:12" x14ac:dyDescent="0.45">
      <c r="A885" t="s">
        <v>90</v>
      </c>
      <c r="B885" t="s">
        <v>6</v>
      </c>
      <c r="C885" t="s">
        <v>84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2055</v>
      </c>
      <c r="J885">
        <v>4.8427000000000007</v>
      </c>
      <c r="K885" t="s">
        <v>35</v>
      </c>
    </row>
    <row r="886" spans="1:12" x14ac:dyDescent="0.45">
      <c r="A886" t="s">
        <v>90</v>
      </c>
      <c r="B886" t="s">
        <v>6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2055</v>
      </c>
      <c r="J886">
        <v>133.33865</v>
      </c>
      <c r="K886" t="s">
        <v>37</v>
      </c>
    </row>
    <row r="887" spans="1:12" x14ac:dyDescent="0.45">
      <c r="A887" t="s">
        <v>90</v>
      </c>
      <c r="B887" t="s">
        <v>6</v>
      </c>
      <c r="C887" t="s">
        <v>84</v>
      </c>
      <c r="D887" t="s">
        <v>52</v>
      </c>
      <c r="E887" t="s">
        <v>25</v>
      </c>
      <c r="F887" t="s">
        <v>52</v>
      </c>
      <c r="G887" t="s">
        <v>71</v>
      </c>
      <c r="H887" t="s">
        <v>89</v>
      </c>
      <c r="I887">
        <v>2055</v>
      </c>
      <c r="J887">
        <v>0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84</v>
      </c>
      <c r="D888" t="s">
        <v>53</v>
      </c>
      <c r="E888" t="s">
        <v>25</v>
      </c>
      <c r="F888" t="s">
        <v>53</v>
      </c>
      <c r="G888" t="s">
        <v>71</v>
      </c>
      <c r="H888" t="s">
        <v>89</v>
      </c>
      <c r="I888">
        <v>2055</v>
      </c>
      <c r="J888">
        <v>4.4999999999999998E-2</v>
      </c>
      <c r="K888" t="s">
        <v>53</v>
      </c>
      <c r="L888">
        <v>55</v>
      </c>
    </row>
    <row r="889" spans="1:12" x14ac:dyDescent="0.45">
      <c r="A889" t="s">
        <v>90</v>
      </c>
      <c r="B889" t="s">
        <v>6</v>
      </c>
      <c r="C889" t="s">
        <v>84</v>
      </c>
      <c r="D889" t="s">
        <v>54</v>
      </c>
      <c r="E889" t="s">
        <v>25</v>
      </c>
      <c r="F889" t="s">
        <v>54</v>
      </c>
      <c r="G889" t="s">
        <v>71</v>
      </c>
      <c r="H889" t="s">
        <v>89</v>
      </c>
      <c r="I889">
        <v>2055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6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2055</v>
      </c>
      <c r="J890">
        <v>0.68415000000000004</v>
      </c>
      <c r="K890" t="s">
        <v>85</v>
      </c>
    </row>
    <row r="891" spans="1:12" x14ac:dyDescent="0.45">
      <c r="A891" t="s">
        <v>90</v>
      </c>
      <c r="B891" t="s">
        <v>5</v>
      </c>
      <c r="C891" t="s">
        <v>84</v>
      </c>
      <c r="D891" t="s">
        <v>45</v>
      </c>
      <c r="E891" t="s">
        <v>46</v>
      </c>
      <c r="F891" t="s">
        <v>45</v>
      </c>
      <c r="G891" t="s">
        <v>47</v>
      </c>
      <c r="H891" t="s">
        <v>89</v>
      </c>
      <c r="I891">
        <v>2055</v>
      </c>
      <c r="J891">
        <v>181.91804999999999</v>
      </c>
      <c r="K891" t="s">
        <v>45</v>
      </c>
    </row>
    <row r="892" spans="1:12" x14ac:dyDescent="0.45">
      <c r="A892" t="s">
        <v>90</v>
      </c>
      <c r="B892" t="s">
        <v>5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2055</v>
      </c>
      <c r="J892">
        <v>-390.88830000000002</v>
      </c>
      <c r="K892" t="s">
        <v>48</v>
      </c>
    </row>
    <row r="893" spans="1:12" x14ac:dyDescent="0.45">
      <c r="A893" t="s">
        <v>90</v>
      </c>
      <c r="B893" t="s">
        <v>5</v>
      </c>
      <c r="C893" t="s">
        <v>84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2055</v>
      </c>
      <c r="J893">
        <v>-106.50130000000001</v>
      </c>
      <c r="K893" t="s">
        <v>51</v>
      </c>
    </row>
    <row r="894" spans="1:12" x14ac:dyDescent="0.45">
      <c r="A894" t="s">
        <v>90</v>
      </c>
      <c r="B894" t="s">
        <v>5</v>
      </c>
      <c r="C894" t="s">
        <v>84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2055</v>
      </c>
      <c r="J894">
        <v>0.74980000000000002</v>
      </c>
      <c r="K894" t="s">
        <v>24</v>
      </c>
    </row>
    <row r="895" spans="1:12" x14ac:dyDescent="0.45">
      <c r="A895" t="s">
        <v>90</v>
      </c>
      <c r="B895" t="s">
        <v>5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2055</v>
      </c>
      <c r="J895">
        <v>2.1790500000000002</v>
      </c>
      <c r="K895" t="s">
        <v>28</v>
      </c>
    </row>
    <row r="896" spans="1:12" x14ac:dyDescent="0.45">
      <c r="A896" t="s">
        <v>90</v>
      </c>
      <c r="B896" t="s">
        <v>5</v>
      </c>
      <c r="C896" t="s">
        <v>84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2055</v>
      </c>
      <c r="J896">
        <v>0.82919999999999994</v>
      </c>
      <c r="K896" t="s">
        <v>27</v>
      </c>
    </row>
    <row r="897" spans="1:12" x14ac:dyDescent="0.45">
      <c r="A897" t="s">
        <v>90</v>
      </c>
      <c r="B897" t="s">
        <v>5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2055</v>
      </c>
      <c r="J897">
        <v>10.578399999999998</v>
      </c>
      <c r="K897" t="s">
        <v>29</v>
      </c>
    </row>
    <row r="898" spans="1:12" x14ac:dyDescent="0.45">
      <c r="A898" t="s">
        <v>90</v>
      </c>
      <c r="B898" t="s">
        <v>5</v>
      </c>
      <c r="C898" t="s">
        <v>84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2055</v>
      </c>
      <c r="J898">
        <v>1.51485</v>
      </c>
      <c r="K898" t="s">
        <v>33</v>
      </c>
    </row>
    <row r="899" spans="1:12" x14ac:dyDescent="0.45">
      <c r="A899" t="s">
        <v>90</v>
      </c>
      <c r="B899" t="s">
        <v>5</v>
      </c>
      <c r="C899" t="s">
        <v>84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2055</v>
      </c>
      <c r="J899">
        <v>4.0207499999999996</v>
      </c>
      <c r="K899" t="s">
        <v>35</v>
      </c>
    </row>
    <row r="900" spans="1:12" x14ac:dyDescent="0.45">
      <c r="A900" t="s">
        <v>90</v>
      </c>
      <c r="B900" t="s">
        <v>5</v>
      </c>
      <c r="C900" t="s">
        <v>84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2055</v>
      </c>
      <c r="J900">
        <v>122.67179999999999</v>
      </c>
      <c r="K900" t="s">
        <v>37</v>
      </c>
    </row>
    <row r="901" spans="1:12" x14ac:dyDescent="0.45">
      <c r="A901" t="s">
        <v>90</v>
      </c>
      <c r="B901" t="s">
        <v>5</v>
      </c>
      <c r="C901" t="s">
        <v>84</v>
      </c>
      <c r="D901" t="s">
        <v>52</v>
      </c>
      <c r="E901" t="s">
        <v>25</v>
      </c>
      <c r="F901" t="s">
        <v>52</v>
      </c>
      <c r="G901" t="s">
        <v>71</v>
      </c>
      <c r="H901" t="s">
        <v>89</v>
      </c>
      <c r="I901">
        <v>2055</v>
      </c>
      <c r="J901">
        <v>0</v>
      </c>
      <c r="K901" t="s">
        <v>52</v>
      </c>
      <c r="L901">
        <v>94</v>
      </c>
    </row>
    <row r="902" spans="1:12" x14ac:dyDescent="0.45">
      <c r="A902" t="s">
        <v>90</v>
      </c>
      <c r="B902" t="s">
        <v>5</v>
      </c>
      <c r="C902" t="s">
        <v>84</v>
      </c>
      <c r="D902" t="s">
        <v>53</v>
      </c>
      <c r="E902" t="s">
        <v>25</v>
      </c>
      <c r="F902" t="s">
        <v>53</v>
      </c>
      <c r="G902" t="s">
        <v>71</v>
      </c>
      <c r="H902" t="s">
        <v>89</v>
      </c>
      <c r="I902">
        <v>2055</v>
      </c>
      <c r="J902">
        <v>4.4999999999999999E-4</v>
      </c>
      <c r="K902" t="s">
        <v>53</v>
      </c>
      <c r="L902">
        <v>55</v>
      </c>
    </row>
    <row r="903" spans="1:12" x14ac:dyDescent="0.45">
      <c r="A903" t="s">
        <v>90</v>
      </c>
      <c r="B903" t="s">
        <v>5</v>
      </c>
      <c r="C903" t="s">
        <v>84</v>
      </c>
      <c r="D903" t="s">
        <v>54</v>
      </c>
      <c r="E903" t="s">
        <v>25</v>
      </c>
      <c r="F903" t="s">
        <v>54</v>
      </c>
      <c r="G903" t="s">
        <v>71</v>
      </c>
      <c r="H903" t="s">
        <v>89</v>
      </c>
      <c r="I903">
        <v>2055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5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2055</v>
      </c>
      <c r="J904">
        <v>0.19914999999999999</v>
      </c>
      <c r="K904" t="s">
        <v>85</v>
      </c>
    </row>
    <row r="905" spans="1:12" x14ac:dyDescent="0.45">
      <c r="A905" t="s">
        <v>90</v>
      </c>
      <c r="B905" t="s">
        <v>2</v>
      </c>
      <c r="C905" t="s">
        <v>84</v>
      </c>
      <c r="D905" t="s">
        <v>45</v>
      </c>
      <c r="E905" t="s">
        <v>46</v>
      </c>
      <c r="F905" t="s">
        <v>45</v>
      </c>
      <c r="G905" t="s">
        <v>47</v>
      </c>
      <c r="H905" t="s">
        <v>89</v>
      </c>
      <c r="I905">
        <v>2055</v>
      </c>
      <c r="J905">
        <v>65.904449999999997</v>
      </c>
      <c r="K905" t="s">
        <v>45</v>
      </c>
    </row>
    <row r="906" spans="1:12" x14ac:dyDescent="0.45">
      <c r="A906" t="s">
        <v>90</v>
      </c>
      <c r="B906" t="s">
        <v>2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2055</v>
      </c>
      <c r="J906">
        <v>-19.329450000000001</v>
      </c>
      <c r="K906" t="s">
        <v>48</v>
      </c>
    </row>
    <row r="907" spans="1:12" x14ac:dyDescent="0.45">
      <c r="A907" t="s">
        <v>90</v>
      </c>
      <c r="B907" t="s">
        <v>2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2055</v>
      </c>
      <c r="J907">
        <v>188.80175</v>
      </c>
      <c r="K907" t="s">
        <v>51</v>
      </c>
    </row>
    <row r="908" spans="1:12" x14ac:dyDescent="0.45">
      <c r="A908" t="s">
        <v>90</v>
      </c>
      <c r="B908" t="s">
        <v>2</v>
      </c>
      <c r="C908" t="s">
        <v>84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2055</v>
      </c>
      <c r="J908">
        <v>2.3629500000000001</v>
      </c>
      <c r="K908" t="s">
        <v>24</v>
      </c>
    </row>
    <row r="909" spans="1:12" x14ac:dyDescent="0.45">
      <c r="A909" t="s">
        <v>90</v>
      </c>
      <c r="B909" t="s">
        <v>2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2055</v>
      </c>
      <c r="J909">
        <v>2.5305999999999997</v>
      </c>
      <c r="K909" t="s">
        <v>28</v>
      </c>
    </row>
    <row r="910" spans="1:12" x14ac:dyDescent="0.45">
      <c r="A910" t="s">
        <v>90</v>
      </c>
      <c r="B910" t="s">
        <v>2</v>
      </c>
      <c r="C910" t="s">
        <v>84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2055</v>
      </c>
      <c r="J910">
        <v>0.92660000000000009</v>
      </c>
      <c r="K910" t="s">
        <v>27</v>
      </c>
    </row>
    <row r="911" spans="1:12" x14ac:dyDescent="0.45">
      <c r="A911" t="s">
        <v>90</v>
      </c>
      <c r="B911" t="s">
        <v>2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2055</v>
      </c>
      <c r="J911">
        <v>6.8690999999999995</v>
      </c>
      <c r="K911" t="s">
        <v>29</v>
      </c>
    </row>
    <row r="912" spans="1:12" x14ac:dyDescent="0.45">
      <c r="A912" t="s">
        <v>90</v>
      </c>
      <c r="B912" t="s">
        <v>2</v>
      </c>
      <c r="C912" t="s">
        <v>84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2055</v>
      </c>
      <c r="J912">
        <v>1.8517000000000001</v>
      </c>
      <c r="K912" t="s">
        <v>33</v>
      </c>
    </row>
    <row r="913" spans="1:12" x14ac:dyDescent="0.45">
      <c r="A913" t="s">
        <v>90</v>
      </c>
      <c r="B913" t="s">
        <v>2</v>
      </c>
      <c r="C913" t="s">
        <v>84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2055</v>
      </c>
      <c r="J913">
        <v>5.03695</v>
      </c>
      <c r="K913" t="s">
        <v>35</v>
      </c>
    </row>
    <row r="914" spans="1:12" x14ac:dyDescent="0.45">
      <c r="A914" t="s">
        <v>90</v>
      </c>
      <c r="B914" t="s">
        <v>2</v>
      </c>
      <c r="C914" t="s">
        <v>84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2055</v>
      </c>
      <c r="J914">
        <v>128.5325</v>
      </c>
      <c r="K914" t="s">
        <v>37</v>
      </c>
    </row>
    <row r="915" spans="1:12" x14ac:dyDescent="0.45">
      <c r="A915" t="s">
        <v>90</v>
      </c>
      <c r="B915" t="s">
        <v>2</v>
      </c>
      <c r="C915" t="s">
        <v>84</v>
      </c>
      <c r="D915" t="s">
        <v>52</v>
      </c>
      <c r="E915" t="s">
        <v>25</v>
      </c>
      <c r="F915" t="s">
        <v>52</v>
      </c>
      <c r="G915" t="s">
        <v>71</v>
      </c>
      <c r="H915" t="s">
        <v>89</v>
      </c>
      <c r="I915">
        <v>2055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2</v>
      </c>
      <c r="C916" t="s">
        <v>84</v>
      </c>
      <c r="D916" t="s">
        <v>53</v>
      </c>
      <c r="E916" t="s">
        <v>25</v>
      </c>
      <c r="F916" t="s">
        <v>53</v>
      </c>
      <c r="G916" t="s">
        <v>71</v>
      </c>
      <c r="H916" t="s">
        <v>89</v>
      </c>
      <c r="I916">
        <v>2055</v>
      </c>
      <c r="J916">
        <v>4.65E-2</v>
      </c>
      <c r="K916" t="s">
        <v>53</v>
      </c>
      <c r="L916">
        <v>55</v>
      </c>
    </row>
    <row r="917" spans="1:12" x14ac:dyDescent="0.45">
      <c r="A917" t="s">
        <v>90</v>
      </c>
      <c r="B917" t="s">
        <v>2</v>
      </c>
      <c r="C917" t="s">
        <v>84</v>
      </c>
      <c r="D917" t="s">
        <v>54</v>
      </c>
      <c r="E917" t="s">
        <v>25</v>
      </c>
      <c r="F917" t="s">
        <v>54</v>
      </c>
      <c r="G917" t="s">
        <v>71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2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0.74459999999999993</v>
      </c>
      <c r="K918" t="s">
        <v>85</v>
      </c>
    </row>
    <row r="919" spans="1:12" x14ac:dyDescent="0.45">
      <c r="A919" t="s">
        <v>90</v>
      </c>
      <c r="B919" t="s">
        <v>1</v>
      </c>
      <c r="C919" t="s">
        <v>84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2055</v>
      </c>
      <c r="J919">
        <v>249.74925000000002</v>
      </c>
      <c r="K919" t="s">
        <v>45</v>
      </c>
    </row>
    <row r="920" spans="1:12" x14ac:dyDescent="0.45">
      <c r="A920" t="s">
        <v>90</v>
      </c>
      <c r="B920" t="s">
        <v>1</v>
      </c>
      <c r="C920" t="s">
        <v>84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2055</v>
      </c>
      <c r="J920">
        <v>-396.85910000000001</v>
      </c>
      <c r="K920" t="s">
        <v>48</v>
      </c>
    </row>
    <row r="921" spans="1:12" x14ac:dyDescent="0.45">
      <c r="A921" t="s">
        <v>90</v>
      </c>
      <c r="B921" t="s">
        <v>1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2055</v>
      </c>
      <c r="J921">
        <v>-118.88929999999999</v>
      </c>
      <c r="K921" t="s">
        <v>51</v>
      </c>
    </row>
    <row r="922" spans="1:12" x14ac:dyDescent="0.45">
      <c r="A922" t="s">
        <v>90</v>
      </c>
      <c r="B922" t="s">
        <v>1</v>
      </c>
      <c r="C922" t="s">
        <v>84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2055</v>
      </c>
      <c r="J922">
        <v>2.4382999999999999</v>
      </c>
      <c r="K922" t="s">
        <v>24</v>
      </c>
    </row>
    <row r="923" spans="1:12" x14ac:dyDescent="0.45">
      <c r="A923" t="s">
        <v>90</v>
      </c>
      <c r="B923" t="s">
        <v>1</v>
      </c>
      <c r="C923" t="s">
        <v>84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2055</v>
      </c>
      <c r="J923">
        <v>2.5799500000000002</v>
      </c>
      <c r="K923" t="s">
        <v>28</v>
      </c>
    </row>
    <row r="924" spans="1:12" x14ac:dyDescent="0.45">
      <c r="A924" t="s">
        <v>90</v>
      </c>
      <c r="B924" t="s">
        <v>1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2055</v>
      </c>
      <c r="J924">
        <v>1.1327</v>
      </c>
      <c r="K924" t="s">
        <v>27</v>
      </c>
    </row>
    <row r="925" spans="1:12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20.022300000000001</v>
      </c>
      <c r="K925" t="s">
        <v>29</v>
      </c>
    </row>
    <row r="926" spans="1:12" x14ac:dyDescent="0.45">
      <c r="A926" t="s">
        <v>90</v>
      </c>
      <c r="B926" t="s">
        <v>1</v>
      </c>
      <c r="C926" t="s">
        <v>84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1.66615</v>
      </c>
      <c r="K926" t="s">
        <v>33</v>
      </c>
    </row>
    <row r="927" spans="1:12" x14ac:dyDescent="0.45">
      <c r="A927" t="s">
        <v>90</v>
      </c>
      <c r="B927" t="s">
        <v>1</v>
      </c>
      <c r="C927" t="s">
        <v>84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4.5674000000000001</v>
      </c>
      <c r="K927" t="s">
        <v>35</v>
      </c>
    </row>
    <row r="928" spans="1:12" x14ac:dyDescent="0.45">
      <c r="A928" t="s">
        <v>90</v>
      </c>
      <c r="B928" t="s">
        <v>1</v>
      </c>
      <c r="C928" t="s">
        <v>84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126.24805000000001</v>
      </c>
      <c r="K928" t="s">
        <v>37</v>
      </c>
    </row>
    <row r="929" spans="1:12" x14ac:dyDescent="0.45">
      <c r="A929" t="s">
        <v>90</v>
      </c>
      <c r="B929" t="s">
        <v>1</v>
      </c>
      <c r="C929" t="s">
        <v>84</v>
      </c>
      <c r="D929" t="s">
        <v>52</v>
      </c>
      <c r="E929" t="s">
        <v>25</v>
      </c>
      <c r="F929" t="s">
        <v>52</v>
      </c>
      <c r="G929" t="s">
        <v>71</v>
      </c>
      <c r="H929" t="s">
        <v>89</v>
      </c>
      <c r="I929">
        <v>2055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1</v>
      </c>
      <c r="C930" t="s">
        <v>84</v>
      </c>
      <c r="D930" t="s">
        <v>53</v>
      </c>
      <c r="E930" t="s">
        <v>25</v>
      </c>
      <c r="F930" t="s">
        <v>53</v>
      </c>
      <c r="G930" t="s">
        <v>71</v>
      </c>
      <c r="H930" t="s">
        <v>89</v>
      </c>
      <c r="I930">
        <v>2055</v>
      </c>
      <c r="J930">
        <v>5.9999999999999995E-4</v>
      </c>
      <c r="K930" t="s">
        <v>53</v>
      </c>
      <c r="L930">
        <v>55</v>
      </c>
    </row>
    <row r="931" spans="1:12" x14ac:dyDescent="0.45">
      <c r="A931" t="s">
        <v>90</v>
      </c>
      <c r="B931" t="s">
        <v>1</v>
      </c>
      <c r="C931" t="s">
        <v>84</v>
      </c>
      <c r="D931" t="s">
        <v>54</v>
      </c>
      <c r="E931" t="s">
        <v>25</v>
      </c>
      <c r="F931" t="s">
        <v>54</v>
      </c>
      <c r="G931" t="s">
        <v>71</v>
      </c>
      <c r="H931" t="s">
        <v>89</v>
      </c>
      <c r="I931">
        <v>2055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2055</v>
      </c>
      <c r="J932">
        <v>0.78949999999999998</v>
      </c>
      <c r="K932" t="s">
        <v>85</v>
      </c>
    </row>
    <row r="933" spans="1:12" x14ac:dyDescent="0.45">
      <c r="A933" t="s">
        <v>90</v>
      </c>
      <c r="B933" t="s">
        <v>3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2060</v>
      </c>
      <c r="J933">
        <v>135.44375000000002</v>
      </c>
      <c r="K933" t="s">
        <v>45</v>
      </c>
    </row>
    <row r="934" spans="1:12" x14ac:dyDescent="0.45">
      <c r="A934" t="s">
        <v>90</v>
      </c>
      <c r="B934" t="s">
        <v>3</v>
      </c>
      <c r="C934" t="s">
        <v>84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2060</v>
      </c>
      <c r="J934">
        <v>-196.04444999999998</v>
      </c>
      <c r="K934" t="s">
        <v>48</v>
      </c>
    </row>
    <row r="935" spans="1:12" x14ac:dyDescent="0.45">
      <c r="A935" t="s">
        <v>90</v>
      </c>
      <c r="B935" t="s">
        <v>3</v>
      </c>
      <c r="C935" t="s">
        <v>84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2060</v>
      </c>
      <c r="J935">
        <v>2.7420999999999998</v>
      </c>
      <c r="K935" t="s">
        <v>51</v>
      </c>
    </row>
    <row r="936" spans="1:12" x14ac:dyDescent="0.45">
      <c r="A936" t="s">
        <v>90</v>
      </c>
      <c r="B936" t="s">
        <v>3</v>
      </c>
      <c r="C936" t="s">
        <v>84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2060</v>
      </c>
      <c r="J936">
        <v>2.2960500000000001</v>
      </c>
      <c r="K936" t="s">
        <v>24</v>
      </c>
    </row>
    <row r="937" spans="1:12" x14ac:dyDescent="0.45">
      <c r="A937" t="s">
        <v>90</v>
      </c>
      <c r="B937" t="s">
        <v>3</v>
      </c>
      <c r="C937" t="s">
        <v>84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2060</v>
      </c>
      <c r="J937">
        <v>2.7693500000000002</v>
      </c>
      <c r="K937" t="s">
        <v>28</v>
      </c>
    </row>
    <row r="938" spans="1:12" x14ac:dyDescent="0.45">
      <c r="A938" t="s">
        <v>90</v>
      </c>
      <c r="B938" t="s">
        <v>3</v>
      </c>
      <c r="C938" t="s">
        <v>84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2060</v>
      </c>
      <c r="J938">
        <v>1.1153499999999998</v>
      </c>
      <c r="K938" t="s">
        <v>27</v>
      </c>
    </row>
    <row r="939" spans="1:12" x14ac:dyDescent="0.45">
      <c r="A939" t="s">
        <v>90</v>
      </c>
      <c r="B939" t="s">
        <v>3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12.725249999999999</v>
      </c>
      <c r="K939" t="s">
        <v>29</v>
      </c>
    </row>
    <row r="940" spans="1:12" x14ac:dyDescent="0.45">
      <c r="A940" t="s">
        <v>90</v>
      </c>
      <c r="B940" t="s">
        <v>3</v>
      </c>
      <c r="C940" t="s">
        <v>84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2060</v>
      </c>
      <c r="J940">
        <v>1.9051</v>
      </c>
      <c r="K940" t="s">
        <v>33</v>
      </c>
    </row>
    <row r="941" spans="1:12" x14ac:dyDescent="0.45">
      <c r="A941" t="s">
        <v>90</v>
      </c>
      <c r="B941" t="s">
        <v>3</v>
      </c>
      <c r="C941" t="s">
        <v>84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2060</v>
      </c>
      <c r="J941">
        <v>5.8452000000000002</v>
      </c>
      <c r="K941" t="s">
        <v>35</v>
      </c>
    </row>
    <row r="942" spans="1:12" x14ac:dyDescent="0.45">
      <c r="A942" t="s">
        <v>90</v>
      </c>
      <c r="B942" t="s">
        <v>3</v>
      </c>
      <c r="C942" t="s">
        <v>84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2060</v>
      </c>
      <c r="J942">
        <v>194.13005000000001</v>
      </c>
      <c r="K942" t="s">
        <v>37</v>
      </c>
    </row>
    <row r="943" spans="1:12" x14ac:dyDescent="0.45">
      <c r="A943" t="s">
        <v>90</v>
      </c>
      <c r="B943" t="s">
        <v>3</v>
      </c>
      <c r="C943" t="s">
        <v>84</v>
      </c>
      <c r="D943" t="s">
        <v>52</v>
      </c>
      <c r="E943" t="s">
        <v>25</v>
      </c>
      <c r="F943" t="s">
        <v>52</v>
      </c>
      <c r="G943" t="s">
        <v>71</v>
      </c>
      <c r="H943" t="s">
        <v>89</v>
      </c>
      <c r="I943">
        <v>2060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3</v>
      </c>
      <c r="C944" t="s">
        <v>84</v>
      </c>
      <c r="D944" t="s">
        <v>53</v>
      </c>
      <c r="E944" t="s">
        <v>25</v>
      </c>
      <c r="F944" t="s">
        <v>53</v>
      </c>
      <c r="G944" t="s">
        <v>71</v>
      </c>
      <c r="H944" t="s">
        <v>89</v>
      </c>
      <c r="I944">
        <v>2060</v>
      </c>
      <c r="J944">
        <v>3.6600000000000001E-2</v>
      </c>
      <c r="K944" t="s">
        <v>53</v>
      </c>
      <c r="L944">
        <v>55</v>
      </c>
    </row>
    <row r="945" spans="1:12" x14ac:dyDescent="0.45">
      <c r="A945" t="s">
        <v>90</v>
      </c>
      <c r="B945" t="s">
        <v>3</v>
      </c>
      <c r="C945" t="s">
        <v>84</v>
      </c>
      <c r="D945" t="s">
        <v>54</v>
      </c>
      <c r="E945" t="s">
        <v>25</v>
      </c>
      <c r="F945" t="s">
        <v>54</v>
      </c>
      <c r="G945" t="s">
        <v>71</v>
      </c>
      <c r="H945" t="s">
        <v>89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3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2060</v>
      </c>
      <c r="J946">
        <v>1.1293000000000002</v>
      </c>
      <c r="K946" t="s">
        <v>85</v>
      </c>
    </row>
    <row r="947" spans="1:12" x14ac:dyDescent="0.45">
      <c r="A947" t="s">
        <v>90</v>
      </c>
      <c r="B947" t="s">
        <v>4</v>
      </c>
      <c r="C947" t="s">
        <v>84</v>
      </c>
      <c r="D947" t="s">
        <v>45</v>
      </c>
      <c r="E947" t="s">
        <v>46</v>
      </c>
      <c r="F947" t="s">
        <v>45</v>
      </c>
      <c r="G947" t="s">
        <v>47</v>
      </c>
      <c r="H947" t="s">
        <v>89</v>
      </c>
      <c r="I947">
        <v>2060</v>
      </c>
      <c r="J947">
        <v>3.2600000000000004E-2</v>
      </c>
      <c r="K947" t="s">
        <v>45</v>
      </c>
    </row>
    <row r="948" spans="1:12" x14ac:dyDescent="0.45">
      <c r="A948" t="s">
        <v>90</v>
      </c>
      <c r="B948" t="s">
        <v>4</v>
      </c>
      <c r="C948" t="s">
        <v>84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2060</v>
      </c>
      <c r="J948">
        <v>478.80905000000001</v>
      </c>
      <c r="K948" t="s">
        <v>48</v>
      </c>
    </row>
    <row r="949" spans="1:12" x14ac:dyDescent="0.45">
      <c r="A949" t="s">
        <v>90</v>
      </c>
      <c r="B949" t="s">
        <v>4</v>
      </c>
      <c r="C949" t="s">
        <v>84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2060</v>
      </c>
      <c r="J949">
        <v>649.4932</v>
      </c>
      <c r="K949" t="s">
        <v>51</v>
      </c>
    </row>
    <row r="950" spans="1:12" x14ac:dyDescent="0.45">
      <c r="A950" t="s">
        <v>90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2060</v>
      </c>
      <c r="J950">
        <v>2.3145500000000001</v>
      </c>
      <c r="K950" t="s">
        <v>24</v>
      </c>
    </row>
    <row r="951" spans="1:12" x14ac:dyDescent="0.45">
      <c r="A951" t="s">
        <v>90</v>
      </c>
      <c r="B951" t="s">
        <v>4</v>
      </c>
      <c r="C951" t="s">
        <v>84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2060</v>
      </c>
      <c r="J951">
        <v>2.9535499999999999</v>
      </c>
      <c r="K951" t="s">
        <v>28</v>
      </c>
    </row>
    <row r="952" spans="1:12" x14ac:dyDescent="0.45">
      <c r="A952" t="s">
        <v>90</v>
      </c>
      <c r="B952" t="s">
        <v>4</v>
      </c>
      <c r="C952" t="s">
        <v>84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2060</v>
      </c>
      <c r="J952">
        <v>0.95795000000000008</v>
      </c>
      <c r="K952" t="s">
        <v>27</v>
      </c>
    </row>
    <row r="953" spans="1:12" x14ac:dyDescent="0.45">
      <c r="A953" t="s">
        <v>90</v>
      </c>
      <c r="B953" t="s">
        <v>4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2060</v>
      </c>
      <c r="J953">
        <v>5.2963500000000003</v>
      </c>
      <c r="K953" t="s">
        <v>29</v>
      </c>
    </row>
    <row r="954" spans="1:12" x14ac:dyDescent="0.45">
      <c r="A954" t="s">
        <v>90</v>
      </c>
      <c r="B954" t="s">
        <v>4</v>
      </c>
      <c r="C954" t="s">
        <v>84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2060</v>
      </c>
      <c r="J954">
        <v>3.4098000000000002</v>
      </c>
      <c r="K954" t="s">
        <v>33</v>
      </c>
    </row>
    <row r="955" spans="1:12" x14ac:dyDescent="0.45">
      <c r="A955" t="s">
        <v>90</v>
      </c>
      <c r="B955" t="s">
        <v>4</v>
      </c>
      <c r="C955" t="s">
        <v>84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2060</v>
      </c>
      <c r="J955">
        <v>6.6663999999999994</v>
      </c>
      <c r="K955" t="s">
        <v>35</v>
      </c>
    </row>
    <row r="956" spans="1:12" x14ac:dyDescent="0.45">
      <c r="A956" t="s">
        <v>90</v>
      </c>
      <c r="B956" t="s">
        <v>4</v>
      </c>
      <c r="C956" t="s">
        <v>84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2060</v>
      </c>
      <c r="J956">
        <v>194.25444999999999</v>
      </c>
      <c r="K956" t="s">
        <v>37</v>
      </c>
    </row>
    <row r="957" spans="1:12" x14ac:dyDescent="0.45">
      <c r="A957" t="s">
        <v>90</v>
      </c>
      <c r="B957" t="s">
        <v>4</v>
      </c>
      <c r="C957" t="s">
        <v>84</v>
      </c>
      <c r="D957" t="s">
        <v>52</v>
      </c>
      <c r="E957" t="s">
        <v>25</v>
      </c>
      <c r="F957" t="s">
        <v>52</v>
      </c>
      <c r="G957" t="s">
        <v>71</v>
      </c>
      <c r="H957" t="s">
        <v>89</v>
      </c>
      <c r="I957">
        <v>2060</v>
      </c>
      <c r="J957">
        <v>5.0000000000000001E-4</v>
      </c>
      <c r="K957" t="s">
        <v>52</v>
      </c>
      <c r="L957">
        <v>94</v>
      </c>
    </row>
    <row r="958" spans="1:12" x14ac:dyDescent="0.45">
      <c r="A958" t="s">
        <v>90</v>
      </c>
      <c r="B958" t="s">
        <v>4</v>
      </c>
      <c r="C958" t="s">
        <v>84</v>
      </c>
      <c r="D958" t="s">
        <v>53</v>
      </c>
      <c r="E958" t="s">
        <v>25</v>
      </c>
      <c r="F958" t="s">
        <v>53</v>
      </c>
      <c r="G958" t="s">
        <v>71</v>
      </c>
      <c r="H958" t="s">
        <v>89</v>
      </c>
      <c r="I958">
        <v>2060</v>
      </c>
      <c r="J958">
        <v>5.3000000000000005E-2</v>
      </c>
      <c r="K958" t="s">
        <v>53</v>
      </c>
      <c r="L958">
        <v>55</v>
      </c>
    </row>
    <row r="959" spans="1:12" x14ac:dyDescent="0.45">
      <c r="A959" t="s">
        <v>90</v>
      </c>
      <c r="B959" t="s">
        <v>4</v>
      </c>
      <c r="C959" t="s">
        <v>84</v>
      </c>
      <c r="D959" t="s">
        <v>54</v>
      </c>
      <c r="E959" t="s">
        <v>25</v>
      </c>
      <c r="F959" t="s">
        <v>54</v>
      </c>
      <c r="G959" t="s">
        <v>71</v>
      </c>
      <c r="H959" t="s">
        <v>89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4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2060</v>
      </c>
      <c r="J960">
        <v>0.38929999999999998</v>
      </c>
      <c r="K960" t="s">
        <v>85</v>
      </c>
    </row>
    <row r="961" spans="1:12" x14ac:dyDescent="0.45">
      <c r="A961" t="s">
        <v>90</v>
      </c>
      <c r="B961" t="s">
        <v>0</v>
      </c>
      <c r="C961" t="s">
        <v>84</v>
      </c>
      <c r="D961" t="s">
        <v>45</v>
      </c>
      <c r="E961" t="s">
        <v>46</v>
      </c>
      <c r="F961" t="s">
        <v>45</v>
      </c>
      <c r="G961" t="s">
        <v>47</v>
      </c>
      <c r="H961" t="s">
        <v>89</v>
      </c>
      <c r="I961">
        <v>2060</v>
      </c>
      <c r="J961">
        <v>106.66895</v>
      </c>
      <c r="K961" t="s">
        <v>45</v>
      </c>
    </row>
    <row r="962" spans="1:12" x14ac:dyDescent="0.45">
      <c r="A962" t="s">
        <v>90</v>
      </c>
      <c r="B962" t="s">
        <v>0</v>
      </c>
      <c r="C962" t="s">
        <v>84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2060</v>
      </c>
      <c r="J962">
        <v>-111.1062</v>
      </c>
      <c r="K962" t="s">
        <v>48</v>
      </c>
    </row>
    <row r="963" spans="1:12" x14ac:dyDescent="0.45">
      <c r="A963" t="s">
        <v>90</v>
      </c>
      <c r="B963" t="s">
        <v>0</v>
      </c>
      <c r="C963" t="s">
        <v>84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2060</v>
      </c>
      <c r="J963">
        <v>24.67625</v>
      </c>
      <c r="K963" t="s">
        <v>51</v>
      </c>
    </row>
    <row r="964" spans="1:12" x14ac:dyDescent="0.45">
      <c r="A964" t="s">
        <v>90</v>
      </c>
      <c r="B964" t="s">
        <v>0</v>
      </c>
      <c r="C964" t="s">
        <v>84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2060</v>
      </c>
      <c r="J964">
        <v>2.3163999999999998</v>
      </c>
      <c r="K964" t="s">
        <v>24</v>
      </c>
    </row>
    <row r="965" spans="1:12" x14ac:dyDescent="0.45">
      <c r="A965" t="s">
        <v>90</v>
      </c>
      <c r="B965" t="s">
        <v>0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2060</v>
      </c>
      <c r="J965">
        <v>2.7718500000000001</v>
      </c>
      <c r="K965" t="s">
        <v>28</v>
      </c>
    </row>
    <row r="966" spans="1:12" x14ac:dyDescent="0.45">
      <c r="A966" t="s">
        <v>90</v>
      </c>
      <c r="B966" t="s">
        <v>0</v>
      </c>
      <c r="C966" t="s">
        <v>84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2060</v>
      </c>
      <c r="J966">
        <v>0.9749000000000001</v>
      </c>
      <c r="K966" t="s">
        <v>27</v>
      </c>
    </row>
    <row r="967" spans="1:12" x14ac:dyDescent="0.45">
      <c r="A967" t="s">
        <v>90</v>
      </c>
      <c r="B967" t="s">
        <v>0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2060</v>
      </c>
      <c r="J967">
        <v>28.955849999999998</v>
      </c>
      <c r="K967" t="s">
        <v>29</v>
      </c>
    </row>
    <row r="968" spans="1:12" x14ac:dyDescent="0.45">
      <c r="A968" t="s">
        <v>90</v>
      </c>
      <c r="B968" t="s">
        <v>0</v>
      </c>
      <c r="C968" t="s">
        <v>84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2060</v>
      </c>
      <c r="J968">
        <v>2.1811500000000001</v>
      </c>
      <c r="K968" t="s">
        <v>33</v>
      </c>
    </row>
    <row r="969" spans="1:12" x14ac:dyDescent="0.45">
      <c r="A969" t="s">
        <v>90</v>
      </c>
      <c r="B969" t="s">
        <v>0</v>
      </c>
      <c r="C969" t="s">
        <v>84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2060</v>
      </c>
      <c r="J969">
        <v>5.1861999999999995</v>
      </c>
      <c r="K969" t="s">
        <v>35</v>
      </c>
    </row>
    <row r="970" spans="1:12" x14ac:dyDescent="0.45">
      <c r="A970" t="s">
        <v>90</v>
      </c>
      <c r="B970" t="s">
        <v>0</v>
      </c>
      <c r="C970" t="s">
        <v>84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2060</v>
      </c>
      <c r="J970">
        <v>201.70679999999999</v>
      </c>
      <c r="K970" t="s">
        <v>37</v>
      </c>
    </row>
    <row r="971" spans="1:12" x14ac:dyDescent="0.45">
      <c r="A971" t="s">
        <v>90</v>
      </c>
      <c r="B971" t="s">
        <v>0</v>
      </c>
      <c r="C971" t="s">
        <v>84</v>
      </c>
      <c r="D971" t="s">
        <v>52</v>
      </c>
      <c r="E971" t="s">
        <v>25</v>
      </c>
      <c r="F971" t="s">
        <v>52</v>
      </c>
      <c r="G971" t="s">
        <v>71</v>
      </c>
      <c r="H971" t="s">
        <v>89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0</v>
      </c>
      <c r="C972" t="s">
        <v>84</v>
      </c>
      <c r="D972" t="s">
        <v>53</v>
      </c>
      <c r="E972" t="s">
        <v>25</v>
      </c>
      <c r="F972" t="s">
        <v>53</v>
      </c>
      <c r="G972" t="s">
        <v>71</v>
      </c>
      <c r="H972" t="s">
        <v>89</v>
      </c>
      <c r="I972">
        <v>2060</v>
      </c>
      <c r="J972">
        <v>8.0000000000000002E-3</v>
      </c>
      <c r="K972" t="s">
        <v>53</v>
      </c>
      <c r="L972">
        <v>55</v>
      </c>
    </row>
    <row r="973" spans="1:12" x14ac:dyDescent="0.45">
      <c r="A973" t="s">
        <v>90</v>
      </c>
      <c r="B973" t="s">
        <v>0</v>
      </c>
      <c r="C973" t="s">
        <v>84</v>
      </c>
      <c r="D973" t="s">
        <v>54</v>
      </c>
      <c r="E973" t="s">
        <v>25</v>
      </c>
      <c r="F973" t="s">
        <v>54</v>
      </c>
      <c r="G973" t="s">
        <v>71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0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2060</v>
      </c>
      <c r="J974">
        <v>1.1755</v>
      </c>
      <c r="K974" t="s">
        <v>85</v>
      </c>
    </row>
    <row r="975" spans="1:12" x14ac:dyDescent="0.45">
      <c r="A975" t="s">
        <v>90</v>
      </c>
      <c r="B975" t="s">
        <v>6</v>
      </c>
      <c r="C975" t="s">
        <v>84</v>
      </c>
      <c r="D975" t="s">
        <v>45</v>
      </c>
      <c r="E975" t="s">
        <v>46</v>
      </c>
      <c r="F975" t="s">
        <v>45</v>
      </c>
      <c r="G975" t="s">
        <v>47</v>
      </c>
      <c r="H975" t="s">
        <v>89</v>
      </c>
      <c r="I975">
        <v>2060</v>
      </c>
      <c r="J975">
        <v>52.575650000000003</v>
      </c>
      <c r="K975" t="s">
        <v>45</v>
      </c>
    </row>
    <row r="976" spans="1:12" x14ac:dyDescent="0.45">
      <c r="A976" t="s">
        <v>90</v>
      </c>
      <c r="B976" t="s">
        <v>6</v>
      </c>
      <c r="C976" t="s">
        <v>84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-159.26480000000001</v>
      </c>
      <c r="K976" t="s">
        <v>48</v>
      </c>
    </row>
    <row r="977" spans="1:12" x14ac:dyDescent="0.45">
      <c r="A977" t="s">
        <v>90</v>
      </c>
      <c r="B977" t="s">
        <v>6</v>
      </c>
      <c r="C977" t="s">
        <v>84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105.46379999999999</v>
      </c>
      <c r="K977" t="s">
        <v>51</v>
      </c>
    </row>
    <row r="978" spans="1:12" x14ac:dyDescent="0.45">
      <c r="A978" t="s">
        <v>90</v>
      </c>
      <c r="B978" t="s">
        <v>6</v>
      </c>
      <c r="C978" t="s">
        <v>84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2.2865000000000002</v>
      </c>
      <c r="K978" t="s">
        <v>24</v>
      </c>
    </row>
    <row r="979" spans="1:12" x14ac:dyDescent="0.45">
      <c r="A979" t="s">
        <v>90</v>
      </c>
      <c r="B979" t="s">
        <v>6</v>
      </c>
      <c r="C979" t="s">
        <v>84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2.7999000000000001</v>
      </c>
      <c r="K979" t="s">
        <v>28</v>
      </c>
    </row>
    <row r="980" spans="1:12" x14ac:dyDescent="0.45">
      <c r="A980" t="s">
        <v>90</v>
      </c>
      <c r="B980" t="s">
        <v>6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1.0019</v>
      </c>
      <c r="K980" t="s">
        <v>27</v>
      </c>
    </row>
    <row r="981" spans="1:12" x14ac:dyDescent="0.45">
      <c r="A981" t="s">
        <v>90</v>
      </c>
      <c r="B981" t="s">
        <v>6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90</v>
      </c>
      <c r="B982" t="s">
        <v>6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90</v>
      </c>
      <c r="B983" t="s">
        <v>6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90</v>
      </c>
      <c r="B984" t="s">
        <v>6</v>
      </c>
      <c r="C984" t="s">
        <v>84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200.06905</v>
      </c>
      <c r="K984" t="s">
        <v>37</v>
      </c>
    </row>
    <row r="985" spans="1:12" x14ac:dyDescent="0.45">
      <c r="A985" t="s">
        <v>90</v>
      </c>
      <c r="B985" t="s">
        <v>6</v>
      </c>
      <c r="C985" t="s">
        <v>84</v>
      </c>
      <c r="D985" t="s">
        <v>52</v>
      </c>
      <c r="E985" t="s">
        <v>25</v>
      </c>
      <c r="F985" t="s">
        <v>52</v>
      </c>
      <c r="G985" t="s">
        <v>71</v>
      </c>
      <c r="H985" t="s">
        <v>89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90</v>
      </c>
      <c r="B986" t="s">
        <v>6</v>
      </c>
      <c r="C986" t="s">
        <v>84</v>
      </c>
      <c r="D986" t="s">
        <v>53</v>
      </c>
      <c r="E986" t="s">
        <v>25</v>
      </c>
      <c r="F986" t="s">
        <v>53</v>
      </c>
      <c r="G986" t="s">
        <v>71</v>
      </c>
      <c r="H986" t="s">
        <v>89</v>
      </c>
      <c r="I986">
        <v>2060</v>
      </c>
      <c r="J986">
        <v>4.9850000000000005E-2</v>
      </c>
      <c r="K986" t="s">
        <v>53</v>
      </c>
      <c r="L986">
        <v>55</v>
      </c>
    </row>
    <row r="987" spans="1:12" x14ac:dyDescent="0.45">
      <c r="A987" t="s">
        <v>90</v>
      </c>
      <c r="B987" t="s">
        <v>6</v>
      </c>
      <c r="C987" t="s">
        <v>84</v>
      </c>
      <c r="D987" t="s">
        <v>54</v>
      </c>
      <c r="E987" t="s">
        <v>25</v>
      </c>
      <c r="F987" t="s">
        <v>54</v>
      </c>
      <c r="G987" t="s">
        <v>71</v>
      </c>
      <c r="H987" t="s">
        <v>89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84</v>
      </c>
      <c r="D988" t="s">
        <v>85</v>
      </c>
      <c r="E988" t="s">
        <v>25</v>
      </c>
      <c r="F988" t="s">
        <v>85</v>
      </c>
      <c r="G988" t="s">
        <v>26</v>
      </c>
      <c r="H988" t="s">
        <v>82</v>
      </c>
      <c r="I988">
        <v>2060</v>
      </c>
      <c r="J988">
        <v>0.99134999999999995</v>
      </c>
      <c r="K988" t="s">
        <v>85</v>
      </c>
    </row>
    <row r="989" spans="1:12" x14ac:dyDescent="0.45">
      <c r="A989" t="s">
        <v>90</v>
      </c>
      <c r="B989" t="s">
        <v>5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2060</v>
      </c>
      <c r="J989">
        <v>241.79589999999999</v>
      </c>
      <c r="K989" t="s">
        <v>45</v>
      </c>
    </row>
    <row r="990" spans="1:12" x14ac:dyDescent="0.45">
      <c r="A990" t="s">
        <v>90</v>
      </c>
      <c r="B990" t="s">
        <v>5</v>
      </c>
      <c r="C990" t="s">
        <v>84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2060</v>
      </c>
      <c r="J990">
        <v>-431.83654999999999</v>
      </c>
      <c r="K990" t="s">
        <v>48</v>
      </c>
    </row>
    <row r="991" spans="1:12" x14ac:dyDescent="0.45">
      <c r="A991" t="s">
        <v>90</v>
      </c>
      <c r="B991" t="s">
        <v>5</v>
      </c>
      <c r="C991" t="s">
        <v>84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2060</v>
      </c>
      <c r="J991">
        <v>-173.8158</v>
      </c>
      <c r="K991" t="s">
        <v>51</v>
      </c>
    </row>
    <row r="992" spans="1:12" x14ac:dyDescent="0.45">
      <c r="A992" t="s">
        <v>90</v>
      </c>
      <c r="B992" t="s">
        <v>5</v>
      </c>
      <c r="C992" t="s">
        <v>84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2060</v>
      </c>
      <c r="J992">
        <v>0.72954999999999992</v>
      </c>
      <c r="K992" t="s">
        <v>24</v>
      </c>
    </row>
    <row r="993" spans="1:12" x14ac:dyDescent="0.45">
      <c r="A993" t="s">
        <v>90</v>
      </c>
      <c r="B993" t="s">
        <v>5</v>
      </c>
      <c r="C993" t="s">
        <v>84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2060</v>
      </c>
      <c r="J993">
        <v>2.3825000000000003</v>
      </c>
      <c r="K993" t="s">
        <v>28</v>
      </c>
    </row>
    <row r="994" spans="1:12" x14ac:dyDescent="0.45">
      <c r="A994" t="s">
        <v>90</v>
      </c>
      <c r="B994" t="s">
        <v>5</v>
      </c>
      <c r="C994" t="s">
        <v>84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2060</v>
      </c>
      <c r="J994">
        <v>0.8607499999999999</v>
      </c>
      <c r="K994" t="s">
        <v>27</v>
      </c>
    </row>
    <row r="995" spans="1:12" x14ac:dyDescent="0.45">
      <c r="A995" t="s">
        <v>90</v>
      </c>
      <c r="B995" t="s">
        <v>5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2060</v>
      </c>
      <c r="J995">
        <v>21.462600000000002</v>
      </c>
      <c r="K995" t="s">
        <v>29</v>
      </c>
    </row>
    <row r="996" spans="1:12" x14ac:dyDescent="0.45">
      <c r="A996" t="s">
        <v>90</v>
      </c>
      <c r="B996" t="s">
        <v>5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2060</v>
      </c>
      <c r="J996">
        <v>1.5146000000000002</v>
      </c>
      <c r="K996" t="s">
        <v>33</v>
      </c>
    </row>
    <row r="997" spans="1:12" x14ac:dyDescent="0.45">
      <c r="A997" t="s">
        <v>90</v>
      </c>
      <c r="B997" t="s">
        <v>5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2060</v>
      </c>
      <c r="J997">
        <v>5.0639500000000002</v>
      </c>
      <c r="K997" t="s">
        <v>35</v>
      </c>
    </row>
    <row r="998" spans="1:12" x14ac:dyDescent="0.45">
      <c r="A998" t="s">
        <v>90</v>
      </c>
      <c r="B998" t="s">
        <v>5</v>
      </c>
      <c r="C998" t="s">
        <v>84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2060</v>
      </c>
      <c r="J998">
        <v>187.62559999999999</v>
      </c>
      <c r="K998" t="s">
        <v>37</v>
      </c>
    </row>
    <row r="999" spans="1:12" x14ac:dyDescent="0.45">
      <c r="A999" t="s">
        <v>90</v>
      </c>
      <c r="B999" t="s">
        <v>5</v>
      </c>
      <c r="C999" t="s">
        <v>84</v>
      </c>
      <c r="D999" t="s">
        <v>52</v>
      </c>
      <c r="E999" t="s">
        <v>25</v>
      </c>
      <c r="F999" t="s">
        <v>52</v>
      </c>
      <c r="G999" t="s">
        <v>71</v>
      </c>
      <c r="H999" t="s">
        <v>89</v>
      </c>
      <c r="I999">
        <v>2060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84</v>
      </c>
      <c r="D1000" t="s">
        <v>53</v>
      </c>
      <c r="E1000" t="s">
        <v>25</v>
      </c>
      <c r="F1000" t="s">
        <v>53</v>
      </c>
      <c r="G1000" t="s">
        <v>71</v>
      </c>
      <c r="H1000" t="s">
        <v>89</v>
      </c>
      <c r="I1000">
        <v>2060</v>
      </c>
      <c r="J1000">
        <v>3.5E-4</v>
      </c>
      <c r="K1000" t="s">
        <v>53</v>
      </c>
      <c r="L1000">
        <v>55</v>
      </c>
    </row>
    <row r="1001" spans="1:12" x14ac:dyDescent="0.45">
      <c r="A1001" t="s">
        <v>90</v>
      </c>
      <c r="B1001" t="s">
        <v>5</v>
      </c>
      <c r="C1001" t="s">
        <v>84</v>
      </c>
      <c r="D1001" t="s">
        <v>54</v>
      </c>
      <c r="E1001" t="s">
        <v>25</v>
      </c>
      <c r="F1001" t="s">
        <v>54</v>
      </c>
      <c r="G1001" t="s">
        <v>71</v>
      </c>
      <c r="H1001" t="s">
        <v>89</v>
      </c>
      <c r="I1001">
        <v>2060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5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0.24165</v>
      </c>
      <c r="K1002" t="s">
        <v>85</v>
      </c>
    </row>
    <row r="1003" spans="1:12" x14ac:dyDescent="0.45">
      <c r="A1003" t="s">
        <v>90</v>
      </c>
      <c r="B1003" t="s">
        <v>2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2060</v>
      </c>
      <c r="J1003">
        <v>64.664099999999991</v>
      </c>
      <c r="K1003" t="s">
        <v>45</v>
      </c>
    </row>
    <row r="1004" spans="1:12" x14ac:dyDescent="0.45">
      <c r="A1004" t="s">
        <v>90</v>
      </c>
      <c r="B1004" t="s">
        <v>2</v>
      </c>
      <c r="C1004" t="s">
        <v>84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2060</v>
      </c>
      <c r="J1004">
        <v>-31.204149999999998</v>
      </c>
      <c r="K1004" t="s">
        <v>48</v>
      </c>
    </row>
    <row r="1005" spans="1:12" x14ac:dyDescent="0.45">
      <c r="A1005" t="s">
        <v>90</v>
      </c>
      <c r="B1005" t="s">
        <v>2</v>
      </c>
      <c r="C1005" t="s">
        <v>84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2060</v>
      </c>
      <c r="J1005">
        <v>144.78155000000001</v>
      </c>
      <c r="K1005" t="s">
        <v>51</v>
      </c>
    </row>
    <row r="1006" spans="1:12" x14ac:dyDescent="0.45">
      <c r="A1006" t="s">
        <v>90</v>
      </c>
      <c r="B1006" t="s">
        <v>2</v>
      </c>
      <c r="C1006" t="s">
        <v>84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2060</v>
      </c>
      <c r="J1006">
        <v>2.3304999999999998</v>
      </c>
      <c r="K1006" t="s">
        <v>24</v>
      </c>
    </row>
    <row r="1007" spans="1:12" x14ac:dyDescent="0.45">
      <c r="A1007" t="s">
        <v>90</v>
      </c>
      <c r="B1007" t="s">
        <v>2</v>
      </c>
      <c r="C1007" t="s">
        <v>84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2060</v>
      </c>
      <c r="J1007">
        <v>2.82585</v>
      </c>
      <c r="K1007" t="s">
        <v>28</v>
      </c>
    </row>
    <row r="1008" spans="1:12" x14ac:dyDescent="0.45">
      <c r="A1008" t="s">
        <v>90</v>
      </c>
      <c r="B1008" t="s">
        <v>2</v>
      </c>
      <c r="C1008" t="s">
        <v>84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2060</v>
      </c>
      <c r="J1008">
        <v>0.95474999999999999</v>
      </c>
      <c r="K1008" t="s">
        <v>27</v>
      </c>
    </row>
    <row r="1009" spans="1:12" x14ac:dyDescent="0.45">
      <c r="A1009" t="s">
        <v>90</v>
      </c>
      <c r="B1009" t="s">
        <v>2</v>
      </c>
      <c r="C1009" t="s">
        <v>84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2060</v>
      </c>
      <c r="J1009">
        <v>13.05955</v>
      </c>
      <c r="K1009" t="s">
        <v>29</v>
      </c>
    </row>
    <row r="1010" spans="1:12" x14ac:dyDescent="0.45">
      <c r="A1010" t="s">
        <v>90</v>
      </c>
      <c r="B1010" t="s">
        <v>2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2060</v>
      </c>
      <c r="J1010">
        <v>2.3400499999999997</v>
      </c>
      <c r="K1010" t="s">
        <v>33</v>
      </c>
    </row>
    <row r="1011" spans="1:12" x14ac:dyDescent="0.45">
      <c r="A1011" t="s">
        <v>90</v>
      </c>
      <c r="B1011" t="s">
        <v>2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2060</v>
      </c>
      <c r="J1011">
        <v>6.1361500000000007</v>
      </c>
      <c r="K1011" t="s">
        <v>35</v>
      </c>
    </row>
    <row r="1012" spans="1:12" x14ac:dyDescent="0.45">
      <c r="A1012" t="s">
        <v>90</v>
      </c>
      <c r="B1012" t="s">
        <v>2</v>
      </c>
      <c r="C1012" t="s">
        <v>84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2060</v>
      </c>
      <c r="J1012">
        <v>204.07544999999999</v>
      </c>
      <c r="K1012" t="s">
        <v>37</v>
      </c>
    </row>
    <row r="1013" spans="1:12" x14ac:dyDescent="0.45">
      <c r="A1013" t="s">
        <v>90</v>
      </c>
      <c r="B1013" t="s">
        <v>2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H1013" t="s">
        <v>89</v>
      </c>
      <c r="I1013">
        <v>2060</v>
      </c>
      <c r="J1013">
        <v>0</v>
      </c>
      <c r="K1013" t="s">
        <v>52</v>
      </c>
      <c r="L1013">
        <v>94</v>
      </c>
    </row>
    <row r="1014" spans="1:12" x14ac:dyDescent="0.45">
      <c r="A1014" t="s">
        <v>90</v>
      </c>
      <c r="B1014" t="s">
        <v>2</v>
      </c>
      <c r="C1014" t="s">
        <v>84</v>
      </c>
      <c r="D1014" t="s">
        <v>53</v>
      </c>
      <c r="E1014" t="s">
        <v>25</v>
      </c>
      <c r="F1014" t="s">
        <v>53</v>
      </c>
      <c r="G1014" t="s">
        <v>71</v>
      </c>
      <c r="H1014" t="s">
        <v>89</v>
      </c>
      <c r="I1014">
        <v>2060</v>
      </c>
      <c r="J1014">
        <v>6.1499999999999999E-2</v>
      </c>
      <c r="K1014" t="s">
        <v>53</v>
      </c>
      <c r="L1014">
        <v>55</v>
      </c>
    </row>
    <row r="1015" spans="1:12" x14ac:dyDescent="0.45">
      <c r="A1015" t="s">
        <v>90</v>
      </c>
      <c r="B1015" t="s">
        <v>2</v>
      </c>
      <c r="C1015" t="s">
        <v>84</v>
      </c>
      <c r="D1015" t="s">
        <v>54</v>
      </c>
      <c r="E1015" t="s">
        <v>25</v>
      </c>
      <c r="F1015" t="s">
        <v>54</v>
      </c>
      <c r="G1015" t="s">
        <v>71</v>
      </c>
      <c r="H1015" t="s">
        <v>89</v>
      </c>
      <c r="I1015">
        <v>2060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2</v>
      </c>
      <c r="C1016" t="s">
        <v>84</v>
      </c>
      <c r="D1016" t="s">
        <v>85</v>
      </c>
      <c r="E1016" t="s">
        <v>25</v>
      </c>
      <c r="F1016" t="s">
        <v>85</v>
      </c>
      <c r="G1016" t="s">
        <v>26</v>
      </c>
      <c r="H1016" t="s">
        <v>82</v>
      </c>
      <c r="I1016">
        <v>2060</v>
      </c>
      <c r="J1016">
        <v>1.2257</v>
      </c>
      <c r="K1016" t="s">
        <v>85</v>
      </c>
    </row>
    <row r="1017" spans="1:12" x14ac:dyDescent="0.45">
      <c r="A1017" t="s">
        <v>90</v>
      </c>
      <c r="B1017" t="s">
        <v>1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2060</v>
      </c>
      <c r="J1017">
        <v>230.56414999999998</v>
      </c>
      <c r="K1017" t="s">
        <v>45</v>
      </c>
    </row>
    <row r="1018" spans="1:12" x14ac:dyDescent="0.45">
      <c r="A1018" t="s">
        <v>90</v>
      </c>
      <c r="B1018" t="s">
        <v>1</v>
      </c>
      <c r="C1018" t="s">
        <v>84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2060</v>
      </c>
      <c r="J1018">
        <v>-347.65165000000002</v>
      </c>
      <c r="K1018" t="s">
        <v>48</v>
      </c>
    </row>
    <row r="1019" spans="1:12" x14ac:dyDescent="0.45">
      <c r="A1019" t="s">
        <v>90</v>
      </c>
      <c r="B1019" t="s">
        <v>1</v>
      </c>
      <c r="C1019" t="s">
        <v>84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2060</v>
      </c>
      <c r="J1019">
        <v>-121.22970000000001</v>
      </c>
      <c r="K1019" t="s">
        <v>51</v>
      </c>
    </row>
    <row r="1020" spans="1:12" x14ac:dyDescent="0.45">
      <c r="A1020" t="s">
        <v>90</v>
      </c>
      <c r="B1020" t="s">
        <v>1</v>
      </c>
      <c r="C1020" t="s">
        <v>84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2060</v>
      </c>
      <c r="J1020">
        <v>2.3669500000000001</v>
      </c>
      <c r="K1020" t="s">
        <v>24</v>
      </c>
    </row>
    <row r="1021" spans="1:12" x14ac:dyDescent="0.45">
      <c r="A1021" t="s">
        <v>90</v>
      </c>
      <c r="B1021" t="s">
        <v>1</v>
      </c>
      <c r="C1021" t="s">
        <v>84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2060</v>
      </c>
      <c r="J1021">
        <v>2.7884000000000002</v>
      </c>
      <c r="K1021" t="s">
        <v>28</v>
      </c>
    </row>
    <row r="1022" spans="1:12" x14ac:dyDescent="0.45">
      <c r="A1022" t="s">
        <v>90</v>
      </c>
      <c r="B1022" t="s">
        <v>1</v>
      </c>
      <c r="C1022" t="s">
        <v>84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2060</v>
      </c>
      <c r="J1022">
        <v>1.1408499999999999</v>
      </c>
      <c r="K1022" t="s">
        <v>27</v>
      </c>
    </row>
    <row r="1023" spans="1:12" x14ac:dyDescent="0.45">
      <c r="A1023" t="s">
        <v>90</v>
      </c>
      <c r="B1023" t="s">
        <v>1</v>
      </c>
      <c r="C1023" t="s">
        <v>84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34.522100000000002</v>
      </c>
      <c r="K1023" t="s">
        <v>29</v>
      </c>
    </row>
    <row r="1024" spans="1:12" x14ac:dyDescent="0.45">
      <c r="A1024" t="s">
        <v>90</v>
      </c>
      <c r="B1024" t="s">
        <v>1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1.8959000000000001</v>
      </c>
      <c r="K1024" t="s">
        <v>33</v>
      </c>
    </row>
    <row r="1025" spans="1:12" x14ac:dyDescent="0.45">
      <c r="A1025" t="s">
        <v>90</v>
      </c>
      <c r="B1025" t="s">
        <v>1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5.5579999999999998</v>
      </c>
      <c r="K1025" t="s">
        <v>35</v>
      </c>
    </row>
    <row r="1026" spans="1:12" x14ac:dyDescent="0.45">
      <c r="A1026" t="s">
        <v>90</v>
      </c>
      <c r="B1026" t="s">
        <v>1</v>
      </c>
      <c r="C1026" t="s">
        <v>84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196.96609999999998</v>
      </c>
      <c r="K1026" t="s">
        <v>37</v>
      </c>
    </row>
    <row r="1027" spans="1:12" x14ac:dyDescent="0.45">
      <c r="A1027" t="s">
        <v>90</v>
      </c>
      <c r="B1027" t="s">
        <v>1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H1027" t="s">
        <v>89</v>
      </c>
      <c r="I1027">
        <v>2060</v>
      </c>
      <c r="J1027">
        <v>0</v>
      </c>
      <c r="K1027" t="s">
        <v>52</v>
      </c>
      <c r="L1027">
        <v>94</v>
      </c>
    </row>
    <row r="1028" spans="1:12" x14ac:dyDescent="0.45">
      <c r="A1028" t="s">
        <v>90</v>
      </c>
      <c r="B1028" t="s">
        <v>1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H1028" t="s">
        <v>89</v>
      </c>
      <c r="I1028">
        <v>2060</v>
      </c>
      <c r="J1028">
        <v>2.5000000000000001E-4</v>
      </c>
      <c r="K1028" t="s">
        <v>53</v>
      </c>
      <c r="L1028">
        <v>55</v>
      </c>
    </row>
    <row r="1029" spans="1:12" x14ac:dyDescent="0.45">
      <c r="A1029" t="s">
        <v>90</v>
      </c>
      <c r="B1029" t="s">
        <v>1</v>
      </c>
      <c r="C1029" t="s">
        <v>84</v>
      </c>
      <c r="D1029" t="s">
        <v>54</v>
      </c>
      <c r="E1029" t="s">
        <v>25</v>
      </c>
      <c r="F1029" t="s">
        <v>54</v>
      </c>
      <c r="G1029" t="s">
        <v>71</v>
      </c>
      <c r="H1029" t="s">
        <v>89</v>
      </c>
      <c r="I1029">
        <v>2060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1</v>
      </c>
      <c r="C1030" t="s">
        <v>84</v>
      </c>
      <c r="D1030" t="s">
        <v>85</v>
      </c>
      <c r="E1030" t="s">
        <v>25</v>
      </c>
      <c r="F1030" t="s">
        <v>85</v>
      </c>
      <c r="G1030" t="s">
        <v>26</v>
      </c>
      <c r="H1030" t="s">
        <v>82</v>
      </c>
      <c r="I1030">
        <v>2060</v>
      </c>
      <c r="J1030">
        <v>1.0118499999999999</v>
      </c>
      <c r="K1030" t="s">
        <v>85</v>
      </c>
    </row>
    <row r="1031" spans="1:12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2065</v>
      </c>
      <c r="J1031">
        <v>125.33125000000001</v>
      </c>
      <c r="K1031" t="s">
        <v>45</v>
      </c>
    </row>
    <row r="1032" spans="1:12" x14ac:dyDescent="0.45">
      <c r="A1032" t="s">
        <v>90</v>
      </c>
      <c r="B1032" t="s">
        <v>3</v>
      </c>
      <c r="C1032" t="s">
        <v>84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2065</v>
      </c>
      <c r="J1032">
        <v>-211.7483</v>
      </c>
      <c r="K1032" t="s">
        <v>48</v>
      </c>
    </row>
    <row r="1033" spans="1:12" x14ac:dyDescent="0.45">
      <c r="A1033" t="s">
        <v>90</v>
      </c>
      <c r="B1033" t="s">
        <v>3</v>
      </c>
      <c r="C1033" t="s">
        <v>84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2065</v>
      </c>
      <c r="J1033">
        <v>-0.76919999999999999</v>
      </c>
      <c r="K1033" t="s">
        <v>51</v>
      </c>
    </row>
    <row r="1034" spans="1:12" x14ac:dyDescent="0.45">
      <c r="A1034" t="s">
        <v>90</v>
      </c>
      <c r="B1034" t="s">
        <v>3</v>
      </c>
      <c r="C1034" t="s">
        <v>84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2065</v>
      </c>
      <c r="J1034">
        <v>2.2154499999999997</v>
      </c>
      <c r="K1034" t="s">
        <v>24</v>
      </c>
    </row>
    <row r="1035" spans="1:12" x14ac:dyDescent="0.45">
      <c r="A1035" t="s">
        <v>90</v>
      </c>
      <c r="B1035" t="s">
        <v>3</v>
      </c>
      <c r="C1035" t="s">
        <v>84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2065</v>
      </c>
      <c r="J1035">
        <v>2.8314500000000002</v>
      </c>
      <c r="K1035" t="s">
        <v>28</v>
      </c>
    </row>
    <row r="1036" spans="1:12" x14ac:dyDescent="0.45">
      <c r="A1036" t="s">
        <v>90</v>
      </c>
      <c r="B1036" t="s">
        <v>3</v>
      </c>
      <c r="C1036" t="s">
        <v>84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2065</v>
      </c>
      <c r="J1036">
        <v>1.0762</v>
      </c>
      <c r="K1036" t="s">
        <v>27</v>
      </c>
    </row>
    <row r="1037" spans="1:12" x14ac:dyDescent="0.45">
      <c r="A1037" t="s">
        <v>90</v>
      </c>
      <c r="B1037" t="s">
        <v>3</v>
      </c>
      <c r="C1037" t="s">
        <v>84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2065</v>
      </c>
      <c r="J1037">
        <v>12.6111</v>
      </c>
      <c r="K1037" t="s">
        <v>29</v>
      </c>
    </row>
    <row r="1038" spans="1:12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2065</v>
      </c>
      <c r="J1038">
        <v>1.8803999999999998</v>
      </c>
      <c r="K1038" t="s">
        <v>33</v>
      </c>
    </row>
    <row r="1039" spans="1:12" x14ac:dyDescent="0.45">
      <c r="A1039" t="s">
        <v>90</v>
      </c>
      <c r="B1039" t="s">
        <v>3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2065</v>
      </c>
      <c r="J1039">
        <v>5.5266999999999999</v>
      </c>
      <c r="K1039" t="s">
        <v>35</v>
      </c>
    </row>
    <row r="1040" spans="1:12" x14ac:dyDescent="0.45">
      <c r="A1040" t="s">
        <v>90</v>
      </c>
      <c r="B1040" t="s">
        <v>3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2065</v>
      </c>
      <c r="J1040">
        <v>231.12145000000001</v>
      </c>
      <c r="K1040" t="s">
        <v>37</v>
      </c>
    </row>
    <row r="1041" spans="1:12" x14ac:dyDescent="0.45">
      <c r="A1041" t="s">
        <v>90</v>
      </c>
      <c r="B1041" t="s">
        <v>3</v>
      </c>
      <c r="C1041" t="s">
        <v>84</v>
      </c>
      <c r="D1041" t="s">
        <v>52</v>
      </c>
      <c r="E1041" t="s">
        <v>25</v>
      </c>
      <c r="F1041" t="s">
        <v>52</v>
      </c>
      <c r="G1041" t="s">
        <v>71</v>
      </c>
      <c r="H1041" t="s">
        <v>89</v>
      </c>
      <c r="I1041">
        <v>2065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3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H1042" t="s">
        <v>89</v>
      </c>
      <c r="I1042">
        <v>2065</v>
      </c>
      <c r="J1042">
        <v>0.03</v>
      </c>
      <c r="K1042" t="s">
        <v>53</v>
      </c>
      <c r="L1042">
        <v>55</v>
      </c>
    </row>
    <row r="1043" spans="1:12" x14ac:dyDescent="0.45">
      <c r="A1043" t="s">
        <v>90</v>
      </c>
      <c r="B1043" t="s">
        <v>3</v>
      </c>
      <c r="C1043" t="s">
        <v>84</v>
      </c>
      <c r="D1043" t="s">
        <v>54</v>
      </c>
      <c r="E1043" t="s">
        <v>25</v>
      </c>
      <c r="F1043" t="s">
        <v>54</v>
      </c>
      <c r="G1043" t="s">
        <v>71</v>
      </c>
      <c r="H1043" t="s">
        <v>89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3</v>
      </c>
      <c r="C1044" t="s">
        <v>84</v>
      </c>
      <c r="D1044" t="s">
        <v>85</v>
      </c>
      <c r="E1044" t="s">
        <v>25</v>
      </c>
      <c r="F1044" t="s">
        <v>85</v>
      </c>
      <c r="G1044" t="s">
        <v>26</v>
      </c>
      <c r="H1044" t="s">
        <v>82</v>
      </c>
      <c r="I1044">
        <v>2065</v>
      </c>
      <c r="J1044">
        <v>1.33385</v>
      </c>
      <c r="K1044" t="s">
        <v>85</v>
      </c>
    </row>
    <row r="1045" spans="1:12" x14ac:dyDescent="0.45">
      <c r="A1045" t="s">
        <v>90</v>
      </c>
      <c r="B1045" t="s">
        <v>4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2.5850000000000001E-2</v>
      </c>
      <c r="K1045" t="s">
        <v>45</v>
      </c>
    </row>
    <row r="1046" spans="1:12" x14ac:dyDescent="0.45">
      <c r="A1046" t="s">
        <v>90</v>
      </c>
      <c r="B1046" t="s">
        <v>4</v>
      </c>
      <c r="C1046" t="s">
        <v>84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2065</v>
      </c>
      <c r="J1046">
        <v>508.27655000000004</v>
      </c>
      <c r="K1046" t="s">
        <v>48</v>
      </c>
    </row>
    <row r="1047" spans="1:12" x14ac:dyDescent="0.45">
      <c r="A1047" t="s">
        <v>90</v>
      </c>
      <c r="B1047" t="s">
        <v>4</v>
      </c>
      <c r="C1047" t="s">
        <v>84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2065</v>
      </c>
      <c r="J1047">
        <v>595.26509999999996</v>
      </c>
      <c r="K1047" t="s">
        <v>51</v>
      </c>
    </row>
    <row r="1048" spans="1:12" x14ac:dyDescent="0.45">
      <c r="A1048" t="s">
        <v>90</v>
      </c>
      <c r="B1048" t="s">
        <v>4</v>
      </c>
      <c r="C1048" t="s">
        <v>84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2065</v>
      </c>
      <c r="J1048">
        <v>2.1988500000000002</v>
      </c>
      <c r="K1048" t="s">
        <v>24</v>
      </c>
    </row>
    <row r="1049" spans="1:12" x14ac:dyDescent="0.45">
      <c r="A1049" t="s">
        <v>90</v>
      </c>
      <c r="B1049" t="s">
        <v>4</v>
      </c>
      <c r="C1049" t="s">
        <v>84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2065</v>
      </c>
      <c r="J1049">
        <v>2.9816500000000001</v>
      </c>
      <c r="K1049" t="s">
        <v>28</v>
      </c>
    </row>
    <row r="1050" spans="1:12" x14ac:dyDescent="0.45">
      <c r="A1050" t="s">
        <v>90</v>
      </c>
      <c r="B1050" t="s">
        <v>4</v>
      </c>
      <c r="C1050" t="s">
        <v>84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2065</v>
      </c>
      <c r="J1050">
        <v>0.93704999999999994</v>
      </c>
      <c r="K1050" t="s">
        <v>27</v>
      </c>
    </row>
    <row r="1051" spans="1:12" x14ac:dyDescent="0.45">
      <c r="A1051" t="s">
        <v>90</v>
      </c>
      <c r="B1051" t="s">
        <v>4</v>
      </c>
      <c r="C1051" t="s">
        <v>84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2065</v>
      </c>
      <c r="J1051">
        <v>6.2115499999999999</v>
      </c>
      <c r="K1051" t="s">
        <v>29</v>
      </c>
    </row>
    <row r="1052" spans="1:12" x14ac:dyDescent="0.45">
      <c r="A1052" t="s">
        <v>90</v>
      </c>
      <c r="B1052" t="s">
        <v>4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2065</v>
      </c>
      <c r="J1052">
        <v>3.5568999999999997</v>
      </c>
      <c r="K1052" t="s">
        <v>33</v>
      </c>
    </row>
    <row r="1053" spans="1:12" x14ac:dyDescent="0.45">
      <c r="A1053" t="s">
        <v>90</v>
      </c>
      <c r="B1053" t="s">
        <v>4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2065</v>
      </c>
      <c r="J1053">
        <v>6.5385</v>
      </c>
      <c r="K1053" t="s">
        <v>35</v>
      </c>
    </row>
    <row r="1054" spans="1:12" x14ac:dyDescent="0.45">
      <c r="A1054" t="s">
        <v>90</v>
      </c>
      <c r="B1054" t="s">
        <v>4</v>
      </c>
      <c r="C1054" t="s">
        <v>84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2065</v>
      </c>
      <c r="J1054">
        <v>233.05225000000002</v>
      </c>
      <c r="K1054" t="s">
        <v>37</v>
      </c>
    </row>
    <row r="1055" spans="1:12" x14ac:dyDescent="0.45">
      <c r="A1055" t="s">
        <v>90</v>
      </c>
      <c r="B1055" t="s">
        <v>4</v>
      </c>
      <c r="C1055" t="s">
        <v>84</v>
      </c>
      <c r="D1055" t="s">
        <v>52</v>
      </c>
      <c r="E1055" t="s">
        <v>25</v>
      </c>
      <c r="F1055" t="s">
        <v>52</v>
      </c>
      <c r="G1055" t="s">
        <v>71</v>
      </c>
      <c r="H1055" t="s">
        <v>89</v>
      </c>
      <c r="I1055">
        <v>2065</v>
      </c>
      <c r="J1055">
        <v>2.9999999999999997E-4</v>
      </c>
      <c r="K1055" t="s">
        <v>52</v>
      </c>
      <c r="L1055">
        <v>94</v>
      </c>
    </row>
    <row r="1056" spans="1:12" x14ac:dyDescent="0.45">
      <c r="A1056" t="s">
        <v>90</v>
      </c>
      <c r="B1056" t="s">
        <v>4</v>
      </c>
      <c r="C1056" t="s">
        <v>84</v>
      </c>
      <c r="D1056" t="s">
        <v>53</v>
      </c>
      <c r="E1056" t="s">
        <v>25</v>
      </c>
      <c r="F1056" t="s">
        <v>53</v>
      </c>
      <c r="G1056" t="s">
        <v>71</v>
      </c>
      <c r="H1056" t="s">
        <v>89</v>
      </c>
      <c r="I1056">
        <v>2065</v>
      </c>
      <c r="J1056">
        <v>4.5649999999999996E-2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H1057" t="s">
        <v>89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4</v>
      </c>
      <c r="C1058" t="s">
        <v>84</v>
      </c>
      <c r="D1058" t="s">
        <v>85</v>
      </c>
      <c r="E1058" t="s">
        <v>25</v>
      </c>
      <c r="F1058" t="s">
        <v>85</v>
      </c>
      <c r="G1058" t="s">
        <v>26</v>
      </c>
      <c r="H1058" t="s">
        <v>82</v>
      </c>
      <c r="I1058">
        <v>2065</v>
      </c>
      <c r="J1058">
        <v>0.4471</v>
      </c>
      <c r="K1058" t="s">
        <v>85</v>
      </c>
    </row>
    <row r="1059" spans="1:12" x14ac:dyDescent="0.45">
      <c r="A1059" t="s">
        <v>90</v>
      </c>
      <c r="B1059" t="s">
        <v>0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2065</v>
      </c>
      <c r="J1059">
        <v>102.90405000000001</v>
      </c>
      <c r="K1059" t="s">
        <v>45</v>
      </c>
    </row>
    <row r="1060" spans="1:12" x14ac:dyDescent="0.45">
      <c r="A1060" t="s">
        <v>90</v>
      </c>
      <c r="B1060" t="s">
        <v>0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2065</v>
      </c>
      <c r="J1060">
        <v>-143.32825</v>
      </c>
      <c r="K1060" t="s">
        <v>48</v>
      </c>
    </row>
    <row r="1061" spans="1:12" x14ac:dyDescent="0.45">
      <c r="A1061" t="s">
        <v>90</v>
      </c>
      <c r="B1061" t="s">
        <v>0</v>
      </c>
      <c r="C1061" t="s">
        <v>84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2065</v>
      </c>
      <c r="J1061">
        <v>6.3277500000000009</v>
      </c>
      <c r="K1061" t="s">
        <v>51</v>
      </c>
    </row>
    <row r="1062" spans="1:12" x14ac:dyDescent="0.45">
      <c r="A1062" t="s">
        <v>90</v>
      </c>
      <c r="B1062" t="s">
        <v>0</v>
      </c>
      <c r="C1062" t="s">
        <v>84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2065</v>
      </c>
      <c r="J1062">
        <v>2.2561499999999999</v>
      </c>
      <c r="K1062" t="s">
        <v>24</v>
      </c>
    </row>
    <row r="1063" spans="1:12" x14ac:dyDescent="0.45">
      <c r="A1063" t="s">
        <v>90</v>
      </c>
      <c r="B1063" t="s">
        <v>0</v>
      </c>
      <c r="C1063" t="s">
        <v>84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2065</v>
      </c>
      <c r="J1063">
        <v>2.8417000000000003</v>
      </c>
      <c r="K1063" t="s">
        <v>28</v>
      </c>
    </row>
    <row r="1064" spans="1:12" x14ac:dyDescent="0.45">
      <c r="A1064" t="s">
        <v>90</v>
      </c>
      <c r="B1064" t="s">
        <v>0</v>
      </c>
      <c r="C1064" t="s">
        <v>84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2065</v>
      </c>
      <c r="J1064">
        <v>0.94314999999999993</v>
      </c>
      <c r="K1064" t="s">
        <v>27</v>
      </c>
    </row>
    <row r="1065" spans="1:12" x14ac:dyDescent="0.45">
      <c r="A1065" t="s">
        <v>90</v>
      </c>
      <c r="B1065" t="s">
        <v>0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2065</v>
      </c>
      <c r="J1065">
        <v>25.764299999999999</v>
      </c>
      <c r="K1065" t="s">
        <v>29</v>
      </c>
    </row>
    <row r="1066" spans="1:12" x14ac:dyDescent="0.45">
      <c r="A1066" t="s">
        <v>90</v>
      </c>
      <c r="B1066" t="s">
        <v>0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2065</v>
      </c>
      <c r="J1066">
        <v>2.1503000000000001</v>
      </c>
      <c r="K1066" t="s">
        <v>33</v>
      </c>
    </row>
    <row r="1067" spans="1:12" x14ac:dyDescent="0.45">
      <c r="A1067" t="s">
        <v>90</v>
      </c>
      <c r="B1067" t="s">
        <v>0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2065</v>
      </c>
      <c r="J1067">
        <v>5.0748999999999995</v>
      </c>
      <c r="K1067" t="s">
        <v>35</v>
      </c>
    </row>
    <row r="1068" spans="1:12" x14ac:dyDescent="0.45">
      <c r="A1068" t="s">
        <v>90</v>
      </c>
      <c r="B1068" t="s">
        <v>0</v>
      </c>
      <c r="C1068" t="s">
        <v>84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2065</v>
      </c>
      <c r="J1068">
        <v>249.91115000000002</v>
      </c>
      <c r="K1068" t="s">
        <v>37</v>
      </c>
    </row>
    <row r="1069" spans="1:12" x14ac:dyDescent="0.45">
      <c r="A1069" t="s">
        <v>90</v>
      </c>
      <c r="B1069" t="s">
        <v>0</v>
      </c>
      <c r="C1069" t="s">
        <v>84</v>
      </c>
      <c r="D1069" t="s">
        <v>52</v>
      </c>
      <c r="E1069" t="s">
        <v>25</v>
      </c>
      <c r="F1069" t="s">
        <v>52</v>
      </c>
      <c r="G1069" t="s">
        <v>71</v>
      </c>
      <c r="H1069" t="s">
        <v>89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0</v>
      </c>
      <c r="C1070" t="s">
        <v>84</v>
      </c>
      <c r="D1070" t="s">
        <v>53</v>
      </c>
      <c r="E1070" t="s">
        <v>25</v>
      </c>
      <c r="F1070" t="s">
        <v>53</v>
      </c>
      <c r="G1070" t="s">
        <v>71</v>
      </c>
      <c r="H1070" t="s">
        <v>89</v>
      </c>
      <c r="I1070">
        <v>2065</v>
      </c>
      <c r="J1070">
        <v>5.5999999999999999E-3</v>
      </c>
      <c r="K1070" t="s">
        <v>53</v>
      </c>
      <c r="L1070">
        <v>55</v>
      </c>
    </row>
    <row r="1071" spans="1:12" x14ac:dyDescent="0.45">
      <c r="A1071" t="s">
        <v>90</v>
      </c>
      <c r="B1071" t="s">
        <v>0</v>
      </c>
      <c r="C1071" t="s">
        <v>84</v>
      </c>
      <c r="D1071" t="s">
        <v>54</v>
      </c>
      <c r="E1071" t="s">
        <v>25</v>
      </c>
      <c r="F1071" t="s">
        <v>54</v>
      </c>
      <c r="G1071" t="s">
        <v>71</v>
      </c>
      <c r="H1071" t="s">
        <v>89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0</v>
      </c>
      <c r="C1072" t="s">
        <v>84</v>
      </c>
      <c r="D1072" t="s">
        <v>85</v>
      </c>
      <c r="E1072" t="s">
        <v>25</v>
      </c>
      <c r="F1072" t="s">
        <v>85</v>
      </c>
      <c r="G1072" t="s">
        <v>26</v>
      </c>
      <c r="H1072" t="s">
        <v>82</v>
      </c>
      <c r="I1072">
        <v>2065</v>
      </c>
      <c r="J1072">
        <v>1.28965</v>
      </c>
      <c r="K1072" t="s">
        <v>85</v>
      </c>
    </row>
    <row r="1073" spans="1:12" x14ac:dyDescent="0.45">
      <c r="A1073" t="s">
        <v>90</v>
      </c>
      <c r="B1073" t="s">
        <v>6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2065</v>
      </c>
      <c r="J1073">
        <v>49.594349999999999</v>
      </c>
      <c r="K1073" t="s">
        <v>45</v>
      </c>
    </row>
    <row r="1074" spans="1:12" x14ac:dyDescent="0.45">
      <c r="A1074" t="s">
        <v>90</v>
      </c>
      <c r="B1074" t="s">
        <v>6</v>
      </c>
      <c r="C1074" t="s">
        <v>84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2065</v>
      </c>
      <c r="J1074">
        <v>-175.64464999999998</v>
      </c>
      <c r="K1074" t="s">
        <v>48</v>
      </c>
    </row>
    <row r="1075" spans="1:12" x14ac:dyDescent="0.45">
      <c r="A1075" t="s">
        <v>90</v>
      </c>
      <c r="B1075" t="s">
        <v>6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2065</v>
      </c>
      <c r="J1075">
        <v>92.429100000000005</v>
      </c>
      <c r="K1075" t="s">
        <v>51</v>
      </c>
    </row>
    <row r="1076" spans="1:12" x14ac:dyDescent="0.45">
      <c r="A1076" t="s">
        <v>90</v>
      </c>
      <c r="B1076" t="s">
        <v>6</v>
      </c>
      <c r="C1076" t="s">
        <v>84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2065</v>
      </c>
      <c r="J1076">
        <v>2.2149000000000001</v>
      </c>
      <c r="K1076" t="s">
        <v>24</v>
      </c>
    </row>
    <row r="1077" spans="1:12" x14ac:dyDescent="0.45">
      <c r="A1077" t="s">
        <v>90</v>
      </c>
      <c r="B1077" t="s">
        <v>6</v>
      </c>
      <c r="C1077" t="s">
        <v>84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2065</v>
      </c>
      <c r="J1077">
        <v>2.8523500000000004</v>
      </c>
      <c r="K1077" t="s">
        <v>28</v>
      </c>
    </row>
    <row r="1078" spans="1:12" x14ac:dyDescent="0.45">
      <c r="A1078" t="s">
        <v>90</v>
      </c>
      <c r="B1078" t="s">
        <v>6</v>
      </c>
      <c r="C1078" t="s">
        <v>84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2065</v>
      </c>
      <c r="J1078">
        <v>0.94494999999999996</v>
      </c>
      <c r="K1078" t="s">
        <v>27</v>
      </c>
    </row>
    <row r="1079" spans="1:12" x14ac:dyDescent="0.45">
      <c r="A1079" t="s">
        <v>90</v>
      </c>
      <c r="B1079" t="s">
        <v>6</v>
      </c>
      <c r="C1079" t="s">
        <v>84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2065</v>
      </c>
      <c r="J1079">
        <v>15.117049999999999</v>
      </c>
      <c r="K1079" t="s">
        <v>29</v>
      </c>
    </row>
    <row r="1080" spans="1:12" x14ac:dyDescent="0.45">
      <c r="A1080" t="s">
        <v>90</v>
      </c>
      <c r="B1080" t="s">
        <v>6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2065</v>
      </c>
      <c r="J1080">
        <v>2.2705000000000002</v>
      </c>
      <c r="K1080" t="s">
        <v>33</v>
      </c>
    </row>
    <row r="1081" spans="1:12" x14ac:dyDescent="0.45">
      <c r="A1081" t="s">
        <v>90</v>
      </c>
      <c r="B1081" t="s">
        <v>6</v>
      </c>
      <c r="C1081" t="s">
        <v>84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2065</v>
      </c>
      <c r="J1081">
        <v>5.65855</v>
      </c>
      <c r="K1081" t="s">
        <v>35</v>
      </c>
    </row>
    <row r="1082" spans="1:12" x14ac:dyDescent="0.45">
      <c r="A1082" t="s">
        <v>90</v>
      </c>
      <c r="B1082" t="s">
        <v>6</v>
      </c>
      <c r="C1082" t="s">
        <v>84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233.93079999999998</v>
      </c>
      <c r="K1082" t="s">
        <v>37</v>
      </c>
    </row>
    <row r="1083" spans="1:12" x14ac:dyDescent="0.45">
      <c r="A1083" t="s">
        <v>90</v>
      </c>
      <c r="B1083" t="s">
        <v>6</v>
      </c>
      <c r="C1083" t="s">
        <v>84</v>
      </c>
      <c r="D1083" t="s">
        <v>52</v>
      </c>
      <c r="E1083" t="s">
        <v>25</v>
      </c>
      <c r="F1083" t="s">
        <v>52</v>
      </c>
      <c r="G1083" t="s">
        <v>71</v>
      </c>
      <c r="H1083" t="s">
        <v>89</v>
      </c>
      <c r="I1083">
        <v>2065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6</v>
      </c>
      <c r="C1084" t="s">
        <v>84</v>
      </c>
      <c r="D1084" t="s">
        <v>53</v>
      </c>
      <c r="E1084" t="s">
        <v>25</v>
      </c>
      <c r="F1084" t="s">
        <v>53</v>
      </c>
      <c r="G1084" t="s">
        <v>71</v>
      </c>
      <c r="H1084" t="s">
        <v>89</v>
      </c>
      <c r="I1084">
        <v>2065</v>
      </c>
      <c r="J1084">
        <v>4.7050000000000002E-2</v>
      </c>
      <c r="K1084" t="s">
        <v>53</v>
      </c>
      <c r="L1084">
        <v>55</v>
      </c>
    </row>
    <row r="1085" spans="1:12" x14ac:dyDescent="0.45">
      <c r="A1085" t="s">
        <v>90</v>
      </c>
      <c r="B1085" t="s">
        <v>6</v>
      </c>
      <c r="C1085" t="s">
        <v>84</v>
      </c>
      <c r="D1085" t="s">
        <v>54</v>
      </c>
      <c r="E1085" t="s">
        <v>25</v>
      </c>
      <c r="F1085" t="s">
        <v>54</v>
      </c>
      <c r="G1085" t="s">
        <v>71</v>
      </c>
      <c r="H1085" t="s">
        <v>89</v>
      </c>
      <c r="I1085">
        <v>2065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6</v>
      </c>
      <c r="C1086" t="s">
        <v>84</v>
      </c>
      <c r="D1086" t="s">
        <v>85</v>
      </c>
      <c r="E1086" t="s">
        <v>25</v>
      </c>
      <c r="F1086" t="s">
        <v>85</v>
      </c>
      <c r="G1086" t="s">
        <v>26</v>
      </c>
      <c r="H1086" t="s">
        <v>82</v>
      </c>
      <c r="I1086">
        <v>2065</v>
      </c>
      <c r="J1086">
        <v>1.1708000000000001</v>
      </c>
      <c r="K1086" t="s">
        <v>85</v>
      </c>
    </row>
    <row r="1087" spans="1:12" x14ac:dyDescent="0.45">
      <c r="A1087" t="s">
        <v>90</v>
      </c>
      <c r="B1087" t="s">
        <v>5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2065</v>
      </c>
      <c r="J1087">
        <v>268.29325</v>
      </c>
      <c r="K1087" t="s">
        <v>45</v>
      </c>
    </row>
    <row r="1088" spans="1:12" x14ac:dyDescent="0.45">
      <c r="A1088" t="s">
        <v>90</v>
      </c>
      <c r="B1088" t="s">
        <v>5</v>
      </c>
      <c r="C1088" t="s">
        <v>84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2065</v>
      </c>
      <c r="J1088">
        <v>-494.28210000000001</v>
      </c>
      <c r="K1088" t="s">
        <v>48</v>
      </c>
    </row>
    <row r="1089" spans="1:12" x14ac:dyDescent="0.45">
      <c r="A1089" t="s">
        <v>90</v>
      </c>
      <c r="B1089" t="s">
        <v>5</v>
      </c>
      <c r="C1089" t="s">
        <v>84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2065</v>
      </c>
      <c r="J1089">
        <v>-201.40870000000001</v>
      </c>
      <c r="K1089" t="s">
        <v>51</v>
      </c>
    </row>
    <row r="1090" spans="1:12" x14ac:dyDescent="0.45">
      <c r="A1090" t="s">
        <v>90</v>
      </c>
      <c r="B1090" t="s">
        <v>5</v>
      </c>
      <c r="C1090" t="s">
        <v>84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2065</v>
      </c>
      <c r="J1090">
        <v>0.70704999999999996</v>
      </c>
      <c r="K1090" t="s">
        <v>24</v>
      </c>
    </row>
    <row r="1091" spans="1:12" x14ac:dyDescent="0.45">
      <c r="A1091" t="s">
        <v>90</v>
      </c>
      <c r="B1091" t="s">
        <v>5</v>
      </c>
      <c r="C1091" t="s">
        <v>84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2065</v>
      </c>
      <c r="J1091">
        <v>2.4091</v>
      </c>
      <c r="K1091" t="s">
        <v>28</v>
      </c>
    </row>
    <row r="1092" spans="1:12" x14ac:dyDescent="0.45">
      <c r="A1092" t="s">
        <v>90</v>
      </c>
      <c r="B1092" t="s">
        <v>5</v>
      </c>
      <c r="C1092" t="s">
        <v>84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2065</v>
      </c>
      <c r="J1092">
        <v>0.83579999999999999</v>
      </c>
      <c r="K1092" t="s">
        <v>27</v>
      </c>
    </row>
    <row r="1093" spans="1:12" x14ac:dyDescent="0.45">
      <c r="A1093" t="s">
        <v>90</v>
      </c>
      <c r="B1093" t="s">
        <v>5</v>
      </c>
      <c r="C1093" t="s">
        <v>84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2065</v>
      </c>
      <c r="J1093">
        <v>19.187899999999999</v>
      </c>
      <c r="K1093" t="s">
        <v>29</v>
      </c>
    </row>
    <row r="1094" spans="1:12" x14ac:dyDescent="0.45">
      <c r="A1094" t="s">
        <v>90</v>
      </c>
      <c r="B1094" t="s">
        <v>5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2065</v>
      </c>
      <c r="J1094">
        <v>1.63405</v>
      </c>
      <c r="K1094" t="s">
        <v>33</v>
      </c>
    </row>
    <row r="1095" spans="1:12" x14ac:dyDescent="0.45">
      <c r="A1095" t="s">
        <v>90</v>
      </c>
      <c r="B1095" t="s">
        <v>5</v>
      </c>
      <c r="C1095" t="s">
        <v>84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2065</v>
      </c>
      <c r="J1095">
        <v>5.1820000000000004</v>
      </c>
      <c r="K1095" t="s">
        <v>35</v>
      </c>
    </row>
    <row r="1096" spans="1:12" x14ac:dyDescent="0.45">
      <c r="A1096" t="s">
        <v>90</v>
      </c>
      <c r="B1096" t="s">
        <v>5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2065</v>
      </c>
      <c r="J1096">
        <v>228.14960000000002</v>
      </c>
      <c r="K1096" t="s">
        <v>37</v>
      </c>
    </row>
    <row r="1097" spans="1:12" x14ac:dyDescent="0.45">
      <c r="A1097" t="s">
        <v>90</v>
      </c>
      <c r="B1097" t="s">
        <v>5</v>
      </c>
      <c r="C1097" t="s">
        <v>84</v>
      </c>
      <c r="D1097" t="s">
        <v>52</v>
      </c>
      <c r="E1097" t="s">
        <v>25</v>
      </c>
      <c r="F1097" t="s">
        <v>52</v>
      </c>
      <c r="G1097" t="s">
        <v>71</v>
      </c>
      <c r="H1097" t="s">
        <v>89</v>
      </c>
      <c r="I1097">
        <v>2065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5</v>
      </c>
      <c r="C1098" t="s">
        <v>84</v>
      </c>
      <c r="D1098" t="s">
        <v>53</v>
      </c>
      <c r="E1098" t="s">
        <v>25</v>
      </c>
      <c r="F1098" t="s">
        <v>53</v>
      </c>
      <c r="G1098" t="s">
        <v>71</v>
      </c>
      <c r="H1098" t="s">
        <v>89</v>
      </c>
      <c r="I1098">
        <v>2065</v>
      </c>
      <c r="J1098">
        <v>2.0000000000000001E-4</v>
      </c>
      <c r="K1098" t="s">
        <v>53</v>
      </c>
      <c r="L1098">
        <v>55</v>
      </c>
    </row>
    <row r="1099" spans="1:12" x14ac:dyDescent="0.45">
      <c r="A1099" t="s">
        <v>90</v>
      </c>
      <c r="B1099" t="s">
        <v>5</v>
      </c>
      <c r="C1099" t="s">
        <v>84</v>
      </c>
      <c r="D1099" t="s">
        <v>54</v>
      </c>
      <c r="E1099" t="s">
        <v>25</v>
      </c>
      <c r="F1099" t="s">
        <v>54</v>
      </c>
      <c r="G1099" t="s">
        <v>71</v>
      </c>
      <c r="H1099" t="s">
        <v>89</v>
      </c>
      <c r="I1099">
        <v>2065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5</v>
      </c>
      <c r="C1100" t="s">
        <v>84</v>
      </c>
      <c r="D1100" t="s">
        <v>85</v>
      </c>
      <c r="E1100" t="s">
        <v>25</v>
      </c>
      <c r="F1100" t="s">
        <v>85</v>
      </c>
      <c r="G1100" t="s">
        <v>26</v>
      </c>
      <c r="H1100" t="s">
        <v>82</v>
      </c>
      <c r="I1100">
        <v>2065</v>
      </c>
      <c r="J1100">
        <v>0.25409999999999999</v>
      </c>
      <c r="K1100" t="s">
        <v>85</v>
      </c>
    </row>
    <row r="1101" spans="1:12" x14ac:dyDescent="0.45">
      <c r="A1101" t="s">
        <v>90</v>
      </c>
      <c r="B1101" t="s">
        <v>2</v>
      </c>
      <c r="C1101" t="s">
        <v>84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2065</v>
      </c>
      <c r="J1101">
        <v>59.540999999999997</v>
      </c>
      <c r="K1101" t="s">
        <v>45</v>
      </c>
    </row>
    <row r="1102" spans="1:12" x14ac:dyDescent="0.45">
      <c r="A1102" t="s">
        <v>90</v>
      </c>
      <c r="B1102" t="s">
        <v>2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2065</v>
      </c>
      <c r="J1102">
        <v>-64.905349999999999</v>
      </c>
      <c r="K1102" t="s">
        <v>48</v>
      </c>
    </row>
    <row r="1103" spans="1:12" x14ac:dyDescent="0.45">
      <c r="A1103" t="s">
        <v>90</v>
      </c>
      <c r="B1103" t="s">
        <v>2</v>
      </c>
      <c r="C1103" t="s">
        <v>84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2065</v>
      </c>
      <c r="J1103">
        <v>111.19245000000001</v>
      </c>
      <c r="K1103" t="s">
        <v>51</v>
      </c>
    </row>
    <row r="1104" spans="1:12" x14ac:dyDescent="0.45">
      <c r="A1104" t="s">
        <v>90</v>
      </c>
      <c r="B1104" t="s">
        <v>2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2065</v>
      </c>
      <c r="J1104">
        <v>2.2422500000000003</v>
      </c>
      <c r="K1104" t="s">
        <v>24</v>
      </c>
    </row>
    <row r="1105" spans="1:12" x14ac:dyDescent="0.45">
      <c r="A1105" t="s">
        <v>90</v>
      </c>
      <c r="B1105" t="s">
        <v>2</v>
      </c>
      <c r="C1105" t="s">
        <v>84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2065</v>
      </c>
      <c r="J1105">
        <v>2.8728499999999997</v>
      </c>
      <c r="K1105" t="s">
        <v>28</v>
      </c>
    </row>
    <row r="1106" spans="1:12" x14ac:dyDescent="0.45">
      <c r="A1106" t="s">
        <v>90</v>
      </c>
      <c r="B1106" t="s">
        <v>2</v>
      </c>
      <c r="C1106" t="s">
        <v>84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2065</v>
      </c>
      <c r="J1106">
        <v>0.91955000000000009</v>
      </c>
      <c r="K1106" t="s">
        <v>27</v>
      </c>
    </row>
    <row r="1107" spans="1:12" x14ac:dyDescent="0.45">
      <c r="A1107" t="s">
        <v>90</v>
      </c>
      <c r="B1107" t="s">
        <v>2</v>
      </c>
      <c r="C1107" t="s">
        <v>84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2065</v>
      </c>
      <c r="J1107">
        <v>12.338899999999999</v>
      </c>
      <c r="K1107" t="s">
        <v>29</v>
      </c>
    </row>
    <row r="1108" spans="1:12" x14ac:dyDescent="0.45">
      <c r="A1108" t="s">
        <v>90</v>
      </c>
      <c r="B1108" t="s">
        <v>2</v>
      </c>
      <c r="C1108" t="s">
        <v>84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2065</v>
      </c>
      <c r="J1108">
        <v>2.2040999999999999</v>
      </c>
      <c r="K1108" t="s">
        <v>33</v>
      </c>
    </row>
    <row r="1109" spans="1:12" x14ac:dyDescent="0.45">
      <c r="A1109" t="s">
        <v>90</v>
      </c>
      <c r="B1109" t="s">
        <v>2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2065</v>
      </c>
      <c r="J1109">
        <v>5.9593500000000006</v>
      </c>
      <c r="K1109" t="s">
        <v>35</v>
      </c>
    </row>
    <row r="1110" spans="1:12" x14ac:dyDescent="0.45">
      <c r="A1110" t="s">
        <v>90</v>
      </c>
      <c r="B1110" t="s">
        <v>2</v>
      </c>
      <c r="C1110" t="s">
        <v>84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2065</v>
      </c>
      <c r="J1110">
        <v>241.35475</v>
      </c>
      <c r="K1110" t="s">
        <v>37</v>
      </c>
    </row>
    <row r="1111" spans="1:12" x14ac:dyDescent="0.45">
      <c r="A1111" t="s">
        <v>90</v>
      </c>
      <c r="B1111" t="s">
        <v>2</v>
      </c>
      <c r="C1111" t="s">
        <v>84</v>
      </c>
      <c r="D1111" t="s">
        <v>52</v>
      </c>
      <c r="E1111" t="s">
        <v>25</v>
      </c>
      <c r="F1111" t="s">
        <v>52</v>
      </c>
      <c r="G1111" t="s">
        <v>71</v>
      </c>
      <c r="H1111" t="s">
        <v>89</v>
      </c>
      <c r="I1111">
        <v>2065</v>
      </c>
      <c r="J1111">
        <v>0</v>
      </c>
      <c r="K1111" t="s">
        <v>52</v>
      </c>
      <c r="L1111">
        <v>94</v>
      </c>
    </row>
    <row r="1112" spans="1:12" x14ac:dyDescent="0.45">
      <c r="A1112" t="s">
        <v>90</v>
      </c>
      <c r="B1112" t="s">
        <v>2</v>
      </c>
      <c r="C1112" t="s">
        <v>84</v>
      </c>
      <c r="D1112" t="s">
        <v>53</v>
      </c>
      <c r="E1112" t="s">
        <v>25</v>
      </c>
      <c r="F1112" t="s">
        <v>53</v>
      </c>
      <c r="G1112" t="s">
        <v>71</v>
      </c>
      <c r="H1112" t="s">
        <v>89</v>
      </c>
      <c r="I1112">
        <v>2065</v>
      </c>
      <c r="J1112">
        <v>5.4550000000000001E-2</v>
      </c>
      <c r="K1112" t="s">
        <v>53</v>
      </c>
      <c r="L1112">
        <v>55</v>
      </c>
    </row>
    <row r="1113" spans="1:12" x14ac:dyDescent="0.45">
      <c r="A1113" t="s">
        <v>90</v>
      </c>
      <c r="B1113" t="s">
        <v>2</v>
      </c>
      <c r="C1113" t="s">
        <v>84</v>
      </c>
      <c r="D1113" t="s">
        <v>54</v>
      </c>
      <c r="E1113" t="s">
        <v>25</v>
      </c>
      <c r="F1113" t="s">
        <v>54</v>
      </c>
      <c r="G1113" t="s">
        <v>71</v>
      </c>
      <c r="H1113" t="s">
        <v>89</v>
      </c>
      <c r="I1113">
        <v>2065</v>
      </c>
      <c r="J1113">
        <v>0</v>
      </c>
      <c r="K1113" t="s">
        <v>54</v>
      </c>
      <c r="L1113">
        <v>70</v>
      </c>
    </row>
    <row r="1114" spans="1:12" x14ac:dyDescent="0.45">
      <c r="A1114" t="s">
        <v>90</v>
      </c>
      <c r="B1114" t="s">
        <v>2</v>
      </c>
      <c r="C1114" t="s">
        <v>84</v>
      </c>
      <c r="D1114" t="s">
        <v>85</v>
      </c>
      <c r="E1114" t="s">
        <v>25</v>
      </c>
      <c r="F1114" t="s">
        <v>85</v>
      </c>
      <c r="G1114" t="s">
        <v>26</v>
      </c>
      <c r="H1114" t="s">
        <v>82</v>
      </c>
      <c r="I1114">
        <v>2065</v>
      </c>
      <c r="J1114">
        <v>1.5407</v>
      </c>
      <c r="K1114" t="s">
        <v>85</v>
      </c>
    </row>
    <row r="1115" spans="1:12" x14ac:dyDescent="0.45">
      <c r="A1115" t="s">
        <v>90</v>
      </c>
      <c r="B1115" t="s">
        <v>1</v>
      </c>
      <c r="C1115" t="s">
        <v>84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2065</v>
      </c>
      <c r="J1115">
        <v>208.08330000000001</v>
      </c>
      <c r="K1115" t="s">
        <v>45</v>
      </c>
    </row>
    <row r="1116" spans="1:12" x14ac:dyDescent="0.45">
      <c r="A1116" t="s">
        <v>90</v>
      </c>
      <c r="B1116" t="s">
        <v>1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-355.84890000000001</v>
      </c>
      <c r="K1116" t="s">
        <v>48</v>
      </c>
    </row>
    <row r="1117" spans="1:12" x14ac:dyDescent="0.45">
      <c r="A1117" t="s">
        <v>90</v>
      </c>
      <c r="B1117" t="s">
        <v>1</v>
      </c>
      <c r="C1117" t="s">
        <v>84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2065</v>
      </c>
      <c r="J1117">
        <v>-103.77029999999999</v>
      </c>
      <c r="K1117" t="s">
        <v>51</v>
      </c>
    </row>
    <row r="1118" spans="1:12" x14ac:dyDescent="0.45">
      <c r="A1118" t="s">
        <v>90</v>
      </c>
      <c r="B1118" t="s">
        <v>1</v>
      </c>
      <c r="C1118" t="s">
        <v>84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2065</v>
      </c>
      <c r="J1118">
        <v>2.3143500000000001</v>
      </c>
      <c r="K1118" t="s">
        <v>24</v>
      </c>
    </row>
    <row r="1119" spans="1:12" x14ac:dyDescent="0.45">
      <c r="A1119" t="s">
        <v>90</v>
      </c>
      <c r="B1119" t="s">
        <v>1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2065</v>
      </c>
      <c r="J1119">
        <v>2.8702999999999999</v>
      </c>
      <c r="K1119" t="s">
        <v>28</v>
      </c>
    </row>
    <row r="1120" spans="1:12" x14ac:dyDescent="0.45">
      <c r="A1120" t="s">
        <v>90</v>
      </c>
      <c r="B1120" t="s">
        <v>1</v>
      </c>
      <c r="C1120" t="s">
        <v>84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2065</v>
      </c>
      <c r="J1120">
        <v>1.1107</v>
      </c>
      <c r="K1120" t="s">
        <v>27</v>
      </c>
    </row>
    <row r="1121" spans="1:12" x14ac:dyDescent="0.45">
      <c r="A1121" t="s">
        <v>90</v>
      </c>
      <c r="B1121" t="s">
        <v>1</v>
      </c>
      <c r="C1121" t="s">
        <v>84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34.848349999999996</v>
      </c>
      <c r="K1121" t="s">
        <v>29</v>
      </c>
    </row>
    <row r="1122" spans="1:12" x14ac:dyDescent="0.45">
      <c r="A1122" t="s">
        <v>90</v>
      </c>
      <c r="B1122" t="s">
        <v>1</v>
      </c>
      <c r="C1122" t="s">
        <v>84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1.9075500000000001</v>
      </c>
      <c r="K1122" t="s">
        <v>33</v>
      </c>
    </row>
    <row r="1123" spans="1:12" x14ac:dyDescent="0.45">
      <c r="A1123" t="s">
        <v>90</v>
      </c>
      <c r="B1123" t="s">
        <v>1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5.8658999999999999</v>
      </c>
      <c r="K1123" t="s">
        <v>35</v>
      </c>
    </row>
    <row r="1124" spans="1:12" x14ac:dyDescent="0.45">
      <c r="A1124" t="s">
        <v>90</v>
      </c>
      <c r="B1124" t="s">
        <v>1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238.33474999999999</v>
      </c>
      <c r="K1124" t="s">
        <v>37</v>
      </c>
    </row>
    <row r="1125" spans="1:12" x14ac:dyDescent="0.45">
      <c r="A1125" t="s">
        <v>90</v>
      </c>
      <c r="B1125" t="s">
        <v>1</v>
      </c>
      <c r="C1125" t="s">
        <v>84</v>
      </c>
      <c r="D1125" t="s">
        <v>52</v>
      </c>
      <c r="E1125" t="s">
        <v>25</v>
      </c>
      <c r="F1125" t="s">
        <v>52</v>
      </c>
      <c r="G1125" t="s">
        <v>71</v>
      </c>
      <c r="H1125" t="s">
        <v>89</v>
      </c>
      <c r="I1125">
        <v>2065</v>
      </c>
      <c r="J1125">
        <v>0</v>
      </c>
      <c r="K1125" t="s">
        <v>52</v>
      </c>
      <c r="L1125">
        <v>94</v>
      </c>
    </row>
    <row r="1126" spans="1:12" x14ac:dyDescent="0.45">
      <c r="A1126" t="s">
        <v>90</v>
      </c>
      <c r="B1126" t="s">
        <v>1</v>
      </c>
      <c r="C1126" t="s">
        <v>84</v>
      </c>
      <c r="D1126" t="s">
        <v>53</v>
      </c>
      <c r="E1126" t="s">
        <v>25</v>
      </c>
      <c r="F1126" t="s">
        <v>53</v>
      </c>
      <c r="G1126" t="s">
        <v>71</v>
      </c>
      <c r="H1126" t="s">
        <v>89</v>
      </c>
      <c r="I1126">
        <v>2065</v>
      </c>
      <c r="J1126">
        <v>1.5000000000000001E-4</v>
      </c>
      <c r="K1126" t="s">
        <v>53</v>
      </c>
      <c r="L1126">
        <v>55</v>
      </c>
    </row>
    <row r="1127" spans="1:12" x14ac:dyDescent="0.45">
      <c r="A1127" t="s">
        <v>90</v>
      </c>
      <c r="B1127" t="s">
        <v>1</v>
      </c>
      <c r="C1127" t="s">
        <v>84</v>
      </c>
      <c r="D1127" t="s">
        <v>54</v>
      </c>
      <c r="E1127" t="s">
        <v>25</v>
      </c>
      <c r="F1127" t="s">
        <v>54</v>
      </c>
      <c r="G1127" t="s">
        <v>71</v>
      </c>
      <c r="H1127" t="s">
        <v>89</v>
      </c>
      <c r="I1127">
        <v>2065</v>
      </c>
      <c r="J1127">
        <v>0</v>
      </c>
      <c r="K1127" t="s">
        <v>54</v>
      </c>
      <c r="L1127">
        <v>70</v>
      </c>
    </row>
    <row r="1128" spans="1:12" x14ac:dyDescent="0.45">
      <c r="A1128" t="s">
        <v>90</v>
      </c>
      <c r="B1128" t="s">
        <v>1</v>
      </c>
      <c r="C1128" t="s">
        <v>84</v>
      </c>
      <c r="D1128" t="s">
        <v>85</v>
      </c>
      <c r="E1128" t="s">
        <v>25</v>
      </c>
      <c r="F1128" t="s">
        <v>85</v>
      </c>
      <c r="G1128" t="s">
        <v>26</v>
      </c>
      <c r="H1128" t="s">
        <v>82</v>
      </c>
      <c r="I1128">
        <v>2065</v>
      </c>
      <c r="J1128">
        <v>0.95545000000000002</v>
      </c>
      <c r="K1128" t="s">
        <v>85</v>
      </c>
    </row>
    <row r="1129" spans="1:12" x14ac:dyDescent="0.45">
      <c r="A1129" t="s">
        <v>90</v>
      </c>
      <c r="B1129" t="s">
        <v>3</v>
      </c>
      <c r="C1129" t="s">
        <v>84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2070</v>
      </c>
      <c r="J1129">
        <v>115.29640000000001</v>
      </c>
      <c r="K1129" t="s">
        <v>45</v>
      </c>
    </row>
    <row r="1130" spans="1:12" x14ac:dyDescent="0.45">
      <c r="A1130" t="s">
        <v>90</v>
      </c>
      <c r="B1130" t="s">
        <v>3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2070</v>
      </c>
      <c r="J1130">
        <v>-226.97125</v>
      </c>
      <c r="K1130" t="s">
        <v>48</v>
      </c>
    </row>
    <row r="1131" spans="1:12" x14ac:dyDescent="0.45">
      <c r="A1131" t="s">
        <v>90</v>
      </c>
      <c r="B1131" t="s">
        <v>3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2070</v>
      </c>
      <c r="J1131">
        <v>-3.92035</v>
      </c>
      <c r="K1131" t="s">
        <v>51</v>
      </c>
    </row>
    <row r="1132" spans="1:12" x14ac:dyDescent="0.45">
      <c r="A1132" t="s">
        <v>90</v>
      </c>
      <c r="B1132" t="s">
        <v>3</v>
      </c>
      <c r="C1132" t="s">
        <v>84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2070</v>
      </c>
      <c r="J1132">
        <v>2.1474500000000001</v>
      </c>
      <c r="K1132" t="s">
        <v>24</v>
      </c>
    </row>
    <row r="1133" spans="1:12" x14ac:dyDescent="0.45">
      <c r="A1133" t="s">
        <v>90</v>
      </c>
      <c r="B1133" t="s">
        <v>3</v>
      </c>
      <c r="C1133" t="s">
        <v>84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2070</v>
      </c>
      <c r="J1133">
        <v>2.8795999999999999</v>
      </c>
      <c r="K1133" t="s">
        <v>28</v>
      </c>
    </row>
    <row r="1134" spans="1:12" x14ac:dyDescent="0.45">
      <c r="A1134" t="s">
        <v>90</v>
      </c>
      <c r="B1134" t="s">
        <v>3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2070</v>
      </c>
      <c r="J1134">
        <v>1.0453999999999999</v>
      </c>
      <c r="K1134" t="s">
        <v>27</v>
      </c>
    </row>
    <row r="1135" spans="1:12" x14ac:dyDescent="0.45">
      <c r="A1135" t="s">
        <v>90</v>
      </c>
      <c r="B1135" t="s">
        <v>3</v>
      </c>
      <c r="C1135" t="s">
        <v>84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2070</v>
      </c>
      <c r="J1135">
        <v>12.497</v>
      </c>
      <c r="K1135" t="s">
        <v>29</v>
      </c>
    </row>
    <row r="1136" spans="1:12" x14ac:dyDescent="0.45">
      <c r="A1136" t="s">
        <v>90</v>
      </c>
      <c r="B1136" t="s">
        <v>3</v>
      </c>
      <c r="C1136" t="s">
        <v>84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2070</v>
      </c>
      <c r="J1136">
        <v>1.8557000000000001</v>
      </c>
      <c r="K1136" t="s">
        <v>33</v>
      </c>
    </row>
    <row r="1137" spans="1:12" x14ac:dyDescent="0.45">
      <c r="A1137" t="s">
        <v>90</v>
      </c>
      <c r="B1137" t="s">
        <v>3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2070</v>
      </c>
      <c r="J1137">
        <v>5.2081999999999997</v>
      </c>
      <c r="K1137" t="s">
        <v>35</v>
      </c>
    </row>
    <row r="1138" spans="1:12" x14ac:dyDescent="0.45">
      <c r="A1138" t="s">
        <v>90</v>
      </c>
      <c r="B1138" t="s">
        <v>3</v>
      </c>
      <c r="C1138" t="s">
        <v>84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2070</v>
      </c>
      <c r="J1138">
        <v>268.11284999999998</v>
      </c>
      <c r="K1138" t="s">
        <v>37</v>
      </c>
    </row>
    <row r="1139" spans="1:12" x14ac:dyDescent="0.45">
      <c r="A1139" t="s">
        <v>90</v>
      </c>
      <c r="B1139" t="s">
        <v>3</v>
      </c>
      <c r="C1139" t="s">
        <v>84</v>
      </c>
      <c r="D1139" t="s">
        <v>52</v>
      </c>
      <c r="E1139" t="s">
        <v>25</v>
      </c>
      <c r="F1139" t="s">
        <v>52</v>
      </c>
      <c r="G1139" t="s">
        <v>71</v>
      </c>
      <c r="H1139" t="s">
        <v>89</v>
      </c>
      <c r="I1139">
        <v>2070</v>
      </c>
      <c r="J1139">
        <v>0</v>
      </c>
      <c r="K1139" t="s">
        <v>52</v>
      </c>
      <c r="L1139">
        <v>94</v>
      </c>
    </row>
    <row r="1140" spans="1:12" x14ac:dyDescent="0.45">
      <c r="A1140" t="s">
        <v>90</v>
      </c>
      <c r="B1140" t="s">
        <v>3</v>
      </c>
      <c r="C1140" t="s">
        <v>84</v>
      </c>
      <c r="D1140" t="s">
        <v>53</v>
      </c>
      <c r="E1140" t="s">
        <v>25</v>
      </c>
      <c r="F1140" t="s">
        <v>53</v>
      </c>
      <c r="G1140" t="s">
        <v>71</v>
      </c>
      <c r="H1140" t="s">
        <v>89</v>
      </c>
      <c r="I1140">
        <v>2070</v>
      </c>
      <c r="J1140">
        <v>2.3550000000000001E-2</v>
      </c>
      <c r="K1140" t="s">
        <v>53</v>
      </c>
      <c r="L1140">
        <v>55</v>
      </c>
    </row>
    <row r="1141" spans="1:12" x14ac:dyDescent="0.45">
      <c r="A1141" t="s">
        <v>90</v>
      </c>
      <c r="B1141" t="s">
        <v>3</v>
      </c>
      <c r="C1141" t="s">
        <v>84</v>
      </c>
      <c r="D1141" t="s">
        <v>54</v>
      </c>
      <c r="E1141" t="s">
        <v>25</v>
      </c>
      <c r="F1141" t="s">
        <v>54</v>
      </c>
      <c r="G1141" t="s">
        <v>71</v>
      </c>
      <c r="H1141" t="s">
        <v>89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90</v>
      </c>
      <c r="B1142" t="s">
        <v>3</v>
      </c>
      <c r="C1142" t="s">
        <v>84</v>
      </c>
      <c r="D1142" t="s">
        <v>85</v>
      </c>
      <c r="E1142" t="s">
        <v>25</v>
      </c>
      <c r="F1142" t="s">
        <v>85</v>
      </c>
      <c r="G1142" t="s">
        <v>26</v>
      </c>
      <c r="H1142" t="s">
        <v>82</v>
      </c>
      <c r="I1142">
        <v>2070</v>
      </c>
      <c r="J1142">
        <v>1.522</v>
      </c>
      <c r="K1142" t="s">
        <v>85</v>
      </c>
    </row>
    <row r="1143" spans="1:12" x14ac:dyDescent="0.45">
      <c r="A1143" t="s">
        <v>90</v>
      </c>
      <c r="B1143" t="s">
        <v>4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2070</v>
      </c>
      <c r="J1143">
        <v>1.9450000000000002E-2</v>
      </c>
      <c r="K1143" t="s">
        <v>45</v>
      </c>
    </row>
    <row r="1144" spans="1:12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2070</v>
      </c>
      <c r="J1144">
        <v>542.81089999999995</v>
      </c>
      <c r="K1144" t="s">
        <v>48</v>
      </c>
    </row>
    <row r="1145" spans="1:12" x14ac:dyDescent="0.45">
      <c r="A1145" t="s">
        <v>90</v>
      </c>
      <c r="B1145" t="s">
        <v>4</v>
      </c>
      <c r="C1145" t="s">
        <v>84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545.96939999999995</v>
      </c>
      <c r="K1145" t="s">
        <v>51</v>
      </c>
    </row>
    <row r="1146" spans="1:12" x14ac:dyDescent="0.45">
      <c r="A1146" t="s">
        <v>90</v>
      </c>
      <c r="B1146" t="s">
        <v>4</v>
      </c>
      <c r="C1146" t="s">
        <v>84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2070</v>
      </c>
      <c r="J1146">
        <v>2.0903</v>
      </c>
      <c r="K1146" t="s">
        <v>24</v>
      </c>
    </row>
    <row r="1147" spans="1:12" x14ac:dyDescent="0.45">
      <c r="A1147" t="s">
        <v>90</v>
      </c>
      <c r="B1147" t="s">
        <v>4</v>
      </c>
      <c r="C1147" t="s">
        <v>84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2070</v>
      </c>
      <c r="J1147">
        <v>3.00285</v>
      </c>
      <c r="K1147" t="s">
        <v>28</v>
      </c>
    </row>
    <row r="1148" spans="1:12" x14ac:dyDescent="0.45">
      <c r="A1148" t="s">
        <v>90</v>
      </c>
      <c r="B1148" t="s">
        <v>4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2070</v>
      </c>
      <c r="J1148">
        <v>0.91644999999999999</v>
      </c>
      <c r="K1148" t="s">
        <v>27</v>
      </c>
    </row>
    <row r="1149" spans="1:12" x14ac:dyDescent="0.45">
      <c r="A1149" t="s">
        <v>90</v>
      </c>
      <c r="B1149" t="s">
        <v>4</v>
      </c>
      <c r="C1149" t="s">
        <v>84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2070</v>
      </c>
      <c r="J1149">
        <v>7.1266999999999996</v>
      </c>
      <c r="K1149" t="s">
        <v>29</v>
      </c>
    </row>
    <row r="1150" spans="1:12" x14ac:dyDescent="0.45">
      <c r="A1150" t="s">
        <v>90</v>
      </c>
      <c r="B1150" t="s">
        <v>4</v>
      </c>
      <c r="C1150" t="s">
        <v>84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2070</v>
      </c>
      <c r="J1150">
        <v>3.7039</v>
      </c>
      <c r="K1150" t="s">
        <v>33</v>
      </c>
    </row>
    <row r="1151" spans="1:12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2070</v>
      </c>
      <c r="J1151">
        <v>6.4105500000000006</v>
      </c>
      <c r="K1151" t="s">
        <v>35</v>
      </c>
    </row>
    <row r="1152" spans="1:12" x14ac:dyDescent="0.45">
      <c r="A1152" t="s">
        <v>90</v>
      </c>
      <c r="B1152" t="s">
        <v>4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2070</v>
      </c>
      <c r="J1152">
        <v>271.85000000000002</v>
      </c>
      <c r="K1152" t="s">
        <v>37</v>
      </c>
    </row>
    <row r="1153" spans="1:12" x14ac:dyDescent="0.45">
      <c r="A1153" t="s">
        <v>90</v>
      </c>
      <c r="B1153" t="s">
        <v>4</v>
      </c>
      <c r="C1153" t="s">
        <v>84</v>
      </c>
      <c r="D1153" t="s">
        <v>52</v>
      </c>
      <c r="E1153" t="s">
        <v>25</v>
      </c>
      <c r="F1153" t="s">
        <v>52</v>
      </c>
      <c r="G1153" t="s">
        <v>71</v>
      </c>
      <c r="H1153" t="s">
        <v>89</v>
      </c>
      <c r="I1153">
        <v>2070</v>
      </c>
      <c r="J1153">
        <v>1E-4</v>
      </c>
      <c r="K1153" t="s">
        <v>52</v>
      </c>
      <c r="L1153">
        <v>94</v>
      </c>
    </row>
    <row r="1154" spans="1:12" x14ac:dyDescent="0.45">
      <c r="A1154" t="s">
        <v>90</v>
      </c>
      <c r="B1154" t="s">
        <v>4</v>
      </c>
      <c r="C1154" t="s">
        <v>84</v>
      </c>
      <c r="D1154" t="s">
        <v>53</v>
      </c>
      <c r="E1154" t="s">
        <v>25</v>
      </c>
      <c r="F1154" t="s">
        <v>53</v>
      </c>
      <c r="G1154" t="s">
        <v>71</v>
      </c>
      <c r="H1154" t="s">
        <v>89</v>
      </c>
      <c r="I1154">
        <v>2070</v>
      </c>
      <c r="J1154">
        <v>3.9E-2</v>
      </c>
      <c r="K1154" t="s">
        <v>53</v>
      </c>
      <c r="L1154">
        <v>55</v>
      </c>
    </row>
    <row r="1155" spans="1:12" x14ac:dyDescent="0.45">
      <c r="A1155" t="s">
        <v>90</v>
      </c>
      <c r="B1155" t="s">
        <v>4</v>
      </c>
      <c r="C1155" t="s">
        <v>84</v>
      </c>
      <c r="D1155" t="s">
        <v>54</v>
      </c>
      <c r="E1155" t="s">
        <v>25</v>
      </c>
      <c r="F1155" t="s">
        <v>54</v>
      </c>
      <c r="G1155" t="s">
        <v>71</v>
      </c>
      <c r="H1155" t="s">
        <v>89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90</v>
      </c>
      <c r="B1156" t="s">
        <v>4</v>
      </c>
      <c r="C1156" t="s">
        <v>84</v>
      </c>
      <c r="D1156" t="s">
        <v>85</v>
      </c>
      <c r="E1156" t="s">
        <v>25</v>
      </c>
      <c r="F1156" t="s">
        <v>85</v>
      </c>
      <c r="G1156" t="s">
        <v>26</v>
      </c>
      <c r="H1156" t="s">
        <v>82</v>
      </c>
      <c r="I1156">
        <v>2070</v>
      </c>
      <c r="J1156">
        <v>0.50245000000000006</v>
      </c>
      <c r="K1156" t="s">
        <v>85</v>
      </c>
    </row>
    <row r="1157" spans="1:12" x14ac:dyDescent="0.45">
      <c r="A1157" t="s">
        <v>90</v>
      </c>
      <c r="B1157" t="s">
        <v>0</v>
      </c>
      <c r="C1157" t="s">
        <v>84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2070</v>
      </c>
      <c r="J1157">
        <v>98.367500000000007</v>
      </c>
      <c r="K1157" t="s">
        <v>45</v>
      </c>
    </row>
    <row r="1158" spans="1:12" x14ac:dyDescent="0.45">
      <c r="A1158" t="s">
        <v>90</v>
      </c>
      <c r="B1158" t="s">
        <v>0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2070</v>
      </c>
      <c r="J1158">
        <v>-173.60424999999998</v>
      </c>
      <c r="K1158" t="s">
        <v>48</v>
      </c>
    </row>
    <row r="1159" spans="1:12" x14ac:dyDescent="0.45">
      <c r="A1159" t="s">
        <v>90</v>
      </c>
      <c r="B1159" t="s">
        <v>0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2070</v>
      </c>
      <c r="J1159">
        <v>-10.069650000000001</v>
      </c>
      <c r="K1159" t="s">
        <v>51</v>
      </c>
    </row>
    <row r="1160" spans="1:12" x14ac:dyDescent="0.45">
      <c r="A1160" t="s">
        <v>90</v>
      </c>
      <c r="B1160" t="s">
        <v>0</v>
      </c>
      <c r="C1160" t="s">
        <v>84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2070</v>
      </c>
      <c r="J1160">
        <v>2.20085</v>
      </c>
      <c r="K1160" t="s">
        <v>24</v>
      </c>
    </row>
    <row r="1161" spans="1:12" x14ac:dyDescent="0.45">
      <c r="A1161" t="s">
        <v>90</v>
      </c>
      <c r="B1161" t="s">
        <v>0</v>
      </c>
      <c r="C1161" t="s">
        <v>84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2070</v>
      </c>
      <c r="J1161">
        <v>2.9037500000000001</v>
      </c>
      <c r="K1161" t="s">
        <v>28</v>
      </c>
    </row>
    <row r="1162" spans="1:12" x14ac:dyDescent="0.45">
      <c r="A1162" t="s">
        <v>90</v>
      </c>
      <c r="B1162" t="s">
        <v>0</v>
      </c>
      <c r="C1162" t="s">
        <v>84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2070</v>
      </c>
      <c r="J1162">
        <v>0.91494999999999993</v>
      </c>
      <c r="K1162" t="s">
        <v>27</v>
      </c>
    </row>
    <row r="1163" spans="1:12" x14ac:dyDescent="0.45">
      <c r="A1163" t="s">
        <v>90</v>
      </c>
      <c r="B1163" t="s">
        <v>0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2070</v>
      </c>
      <c r="J1163">
        <v>22.572700000000001</v>
      </c>
      <c r="K1163" t="s">
        <v>29</v>
      </c>
    </row>
    <row r="1164" spans="1:12" x14ac:dyDescent="0.45">
      <c r="A1164" t="s">
        <v>90</v>
      </c>
      <c r="B1164" t="s">
        <v>0</v>
      </c>
      <c r="C1164" t="s">
        <v>84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2070</v>
      </c>
      <c r="J1164">
        <v>2.1193999999999997</v>
      </c>
      <c r="K1164" t="s">
        <v>33</v>
      </c>
    </row>
    <row r="1165" spans="1:12" x14ac:dyDescent="0.45">
      <c r="A1165" t="s">
        <v>90</v>
      </c>
      <c r="B1165" t="s">
        <v>0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2070</v>
      </c>
      <c r="J1165">
        <v>4.9635999999999996</v>
      </c>
      <c r="K1165" t="s">
        <v>35</v>
      </c>
    </row>
    <row r="1166" spans="1:12" x14ac:dyDescent="0.45">
      <c r="A1166" t="s">
        <v>90</v>
      </c>
      <c r="B1166" t="s">
        <v>0</v>
      </c>
      <c r="C1166" t="s">
        <v>84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2070</v>
      </c>
      <c r="J1166">
        <v>298.1155</v>
      </c>
      <c r="K1166" t="s">
        <v>37</v>
      </c>
    </row>
    <row r="1167" spans="1:12" x14ac:dyDescent="0.45">
      <c r="A1167" t="s">
        <v>90</v>
      </c>
      <c r="B1167" t="s">
        <v>0</v>
      </c>
      <c r="C1167" t="s">
        <v>84</v>
      </c>
      <c r="D1167" t="s">
        <v>52</v>
      </c>
      <c r="E1167" t="s">
        <v>25</v>
      </c>
      <c r="F1167" t="s">
        <v>52</v>
      </c>
      <c r="G1167" t="s">
        <v>71</v>
      </c>
      <c r="H1167" t="s">
        <v>89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0</v>
      </c>
      <c r="C1168" t="s">
        <v>84</v>
      </c>
      <c r="D1168" t="s">
        <v>53</v>
      </c>
      <c r="E1168" t="s">
        <v>25</v>
      </c>
      <c r="F1168" t="s">
        <v>53</v>
      </c>
      <c r="G1168" t="s">
        <v>71</v>
      </c>
      <c r="H1168" t="s">
        <v>89</v>
      </c>
      <c r="I1168">
        <v>2070</v>
      </c>
      <c r="J1168">
        <v>3.4000000000000002E-3</v>
      </c>
      <c r="K1168" t="s">
        <v>53</v>
      </c>
      <c r="L1168">
        <v>55</v>
      </c>
    </row>
    <row r="1169" spans="1:12" x14ac:dyDescent="0.45">
      <c r="A1169" t="s">
        <v>90</v>
      </c>
      <c r="B1169" t="s">
        <v>0</v>
      </c>
      <c r="C1169" t="s">
        <v>84</v>
      </c>
      <c r="D1169" t="s">
        <v>54</v>
      </c>
      <c r="E1169" t="s">
        <v>25</v>
      </c>
      <c r="F1169" t="s">
        <v>54</v>
      </c>
      <c r="G1169" t="s">
        <v>71</v>
      </c>
      <c r="H1169" t="s">
        <v>89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0</v>
      </c>
      <c r="C1170" t="s">
        <v>84</v>
      </c>
      <c r="D1170" t="s">
        <v>85</v>
      </c>
      <c r="E1170" t="s">
        <v>25</v>
      </c>
      <c r="F1170" t="s">
        <v>85</v>
      </c>
      <c r="G1170" t="s">
        <v>26</v>
      </c>
      <c r="H1170" t="s">
        <v>82</v>
      </c>
      <c r="I1170">
        <v>2070</v>
      </c>
      <c r="J1170">
        <v>1.3864999999999998</v>
      </c>
      <c r="K1170" t="s">
        <v>85</v>
      </c>
    </row>
    <row r="1171" spans="1:12" x14ac:dyDescent="0.45">
      <c r="A1171" t="s">
        <v>90</v>
      </c>
      <c r="B1171" t="s">
        <v>6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2070</v>
      </c>
      <c r="J1171">
        <v>46.892600000000002</v>
      </c>
      <c r="K1171" t="s">
        <v>45</v>
      </c>
    </row>
    <row r="1172" spans="1:12" x14ac:dyDescent="0.45">
      <c r="A1172" t="s">
        <v>90</v>
      </c>
      <c r="B1172" t="s">
        <v>6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-190.68405000000001</v>
      </c>
      <c r="K1172" t="s">
        <v>48</v>
      </c>
    </row>
    <row r="1173" spans="1:12" x14ac:dyDescent="0.45">
      <c r="A1173" t="s">
        <v>90</v>
      </c>
      <c r="B1173" t="s">
        <v>6</v>
      </c>
      <c r="C1173" t="s">
        <v>84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2070</v>
      </c>
      <c r="J1173">
        <v>80.565049999999999</v>
      </c>
      <c r="K1173" t="s">
        <v>51</v>
      </c>
    </row>
    <row r="1174" spans="1:12" x14ac:dyDescent="0.45">
      <c r="A1174" t="s">
        <v>90</v>
      </c>
      <c r="B1174" t="s">
        <v>6</v>
      </c>
      <c r="C1174" t="s">
        <v>84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2070</v>
      </c>
      <c r="J1174">
        <v>2.1534000000000004</v>
      </c>
      <c r="K1174" t="s">
        <v>24</v>
      </c>
    </row>
    <row r="1175" spans="1:12" x14ac:dyDescent="0.45">
      <c r="A1175" t="s">
        <v>90</v>
      </c>
      <c r="B1175" t="s">
        <v>6</v>
      </c>
      <c r="C1175" t="s">
        <v>84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2070</v>
      </c>
      <c r="J1175">
        <v>2.90015</v>
      </c>
      <c r="K1175" t="s">
        <v>28</v>
      </c>
    </row>
    <row r="1176" spans="1:12" x14ac:dyDescent="0.45">
      <c r="A1176" t="s">
        <v>90</v>
      </c>
      <c r="B1176" t="s">
        <v>6</v>
      </c>
      <c r="C1176" t="s">
        <v>84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2070</v>
      </c>
      <c r="J1176">
        <v>0.89989999999999992</v>
      </c>
      <c r="K1176" t="s">
        <v>27</v>
      </c>
    </row>
    <row r="1177" spans="1:12" x14ac:dyDescent="0.45">
      <c r="A1177" t="s">
        <v>90</v>
      </c>
      <c r="B1177" t="s">
        <v>6</v>
      </c>
      <c r="C1177" t="s">
        <v>84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2070</v>
      </c>
      <c r="J1177">
        <v>15.547899999999998</v>
      </c>
      <c r="K1177" t="s">
        <v>29</v>
      </c>
    </row>
    <row r="1178" spans="1:12" x14ac:dyDescent="0.45">
      <c r="A1178" t="s">
        <v>90</v>
      </c>
      <c r="B1178" t="s">
        <v>6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2070</v>
      </c>
      <c r="J1178">
        <v>2.2568000000000001</v>
      </c>
      <c r="K1178" t="s">
        <v>33</v>
      </c>
    </row>
    <row r="1179" spans="1:12" x14ac:dyDescent="0.45">
      <c r="A1179" t="s">
        <v>90</v>
      </c>
      <c r="B1179" t="s">
        <v>6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5.4417</v>
      </c>
      <c r="K1179" t="s">
        <v>35</v>
      </c>
    </row>
    <row r="1180" spans="1:12" x14ac:dyDescent="0.45">
      <c r="A1180" t="s">
        <v>90</v>
      </c>
      <c r="B1180" t="s">
        <v>6</v>
      </c>
      <c r="C1180" t="s">
        <v>84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2070</v>
      </c>
      <c r="J1180">
        <v>267.79245000000003</v>
      </c>
      <c r="K1180" t="s">
        <v>37</v>
      </c>
    </row>
    <row r="1181" spans="1:12" x14ac:dyDescent="0.45">
      <c r="A1181" t="s">
        <v>90</v>
      </c>
      <c r="B1181" t="s">
        <v>6</v>
      </c>
      <c r="C1181" t="s">
        <v>84</v>
      </c>
      <c r="D1181" t="s">
        <v>52</v>
      </c>
      <c r="E1181" t="s">
        <v>25</v>
      </c>
      <c r="F1181" t="s">
        <v>52</v>
      </c>
      <c r="G1181" t="s">
        <v>71</v>
      </c>
      <c r="H1181" t="s">
        <v>89</v>
      </c>
      <c r="I1181">
        <v>2070</v>
      </c>
      <c r="J1181">
        <v>0</v>
      </c>
      <c r="K1181" t="s">
        <v>52</v>
      </c>
      <c r="L1181">
        <v>94</v>
      </c>
    </row>
    <row r="1182" spans="1:12" x14ac:dyDescent="0.45">
      <c r="A1182" t="s">
        <v>90</v>
      </c>
      <c r="B1182" t="s">
        <v>6</v>
      </c>
      <c r="C1182" t="s">
        <v>84</v>
      </c>
      <c r="D1182" t="s">
        <v>53</v>
      </c>
      <c r="E1182" t="s">
        <v>25</v>
      </c>
      <c r="F1182" t="s">
        <v>53</v>
      </c>
      <c r="G1182" t="s">
        <v>71</v>
      </c>
      <c r="H1182" t="s">
        <v>89</v>
      </c>
      <c r="I1182">
        <v>2070</v>
      </c>
      <c r="J1182">
        <v>4.4299999999999999E-2</v>
      </c>
      <c r="K1182" t="s">
        <v>53</v>
      </c>
      <c r="L1182">
        <v>55</v>
      </c>
    </row>
    <row r="1183" spans="1:12" x14ac:dyDescent="0.45">
      <c r="A1183" t="s">
        <v>90</v>
      </c>
      <c r="B1183" t="s">
        <v>6</v>
      </c>
      <c r="C1183" t="s">
        <v>84</v>
      </c>
      <c r="D1183" t="s">
        <v>54</v>
      </c>
      <c r="E1183" t="s">
        <v>25</v>
      </c>
      <c r="F1183" t="s">
        <v>54</v>
      </c>
      <c r="G1183" t="s">
        <v>71</v>
      </c>
      <c r="H1183" t="s">
        <v>89</v>
      </c>
      <c r="I1183">
        <v>2070</v>
      </c>
      <c r="J1183">
        <v>0</v>
      </c>
      <c r="K1183" t="s">
        <v>54</v>
      </c>
      <c r="L1183">
        <v>70</v>
      </c>
    </row>
    <row r="1184" spans="1:12" x14ac:dyDescent="0.45">
      <c r="A1184" t="s">
        <v>90</v>
      </c>
      <c r="B1184" t="s">
        <v>6</v>
      </c>
      <c r="C1184" t="s">
        <v>84</v>
      </c>
      <c r="D1184" t="s">
        <v>85</v>
      </c>
      <c r="E1184" t="s">
        <v>25</v>
      </c>
      <c r="F1184" t="s">
        <v>85</v>
      </c>
      <c r="G1184" t="s">
        <v>26</v>
      </c>
      <c r="H1184" t="s">
        <v>82</v>
      </c>
      <c r="I1184">
        <v>2070</v>
      </c>
      <c r="J1184">
        <v>1.3310999999999999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84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2070</v>
      </c>
      <c r="J1185">
        <v>291.33955000000003</v>
      </c>
      <c r="K1185" t="s">
        <v>45</v>
      </c>
    </row>
    <row r="1186" spans="1:12" x14ac:dyDescent="0.45">
      <c r="A1186" t="s">
        <v>90</v>
      </c>
      <c r="B1186" t="s">
        <v>5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2070</v>
      </c>
      <c r="J1186">
        <v>-554.42904999999996</v>
      </c>
      <c r="K1186" t="s">
        <v>48</v>
      </c>
    </row>
    <row r="1187" spans="1:12" x14ac:dyDescent="0.45">
      <c r="A1187" t="s">
        <v>90</v>
      </c>
      <c r="B1187" t="s">
        <v>5</v>
      </c>
      <c r="C1187" t="s">
        <v>84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2070</v>
      </c>
      <c r="J1187">
        <v>-226.72205000000002</v>
      </c>
      <c r="K1187" t="s">
        <v>51</v>
      </c>
    </row>
    <row r="1188" spans="1:12" x14ac:dyDescent="0.45">
      <c r="A1188" t="s">
        <v>90</v>
      </c>
      <c r="B1188" t="s">
        <v>5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2070</v>
      </c>
      <c r="J1188">
        <v>0.6885</v>
      </c>
      <c r="K1188" t="s">
        <v>24</v>
      </c>
    </row>
    <row r="1189" spans="1:12" x14ac:dyDescent="0.45">
      <c r="A1189" t="s">
        <v>90</v>
      </c>
      <c r="B1189" t="s">
        <v>5</v>
      </c>
      <c r="C1189" t="s">
        <v>84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2070</v>
      </c>
      <c r="J1189">
        <v>2.4384000000000001</v>
      </c>
      <c r="K1189" t="s">
        <v>28</v>
      </c>
    </row>
    <row r="1190" spans="1:12" x14ac:dyDescent="0.45">
      <c r="A1190" t="s">
        <v>90</v>
      </c>
      <c r="B1190" t="s">
        <v>5</v>
      </c>
      <c r="C1190" t="s">
        <v>84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2070</v>
      </c>
      <c r="J1190">
        <v>0.81655</v>
      </c>
      <c r="K1190" t="s">
        <v>27</v>
      </c>
    </row>
    <row r="1191" spans="1:12" x14ac:dyDescent="0.45">
      <c r="A1191" t="s">
        <v>90</v>
      </c>
      <c r="B1191" t="s">
        <v>5</v>
      </c>
      <c r="C1191" t="s">
        <v>84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2070</v>
      </c>
      <c r="J1191">
        <v>16.913249999999998</v>
      </c>
      <c r="K1191" t="s">
        <v>29</v>
      </c>
    </row>
    <row r="1192" spans="1:12" x14ac:dyDescent="0.45">
      <c r="A1192" t="s">
        <v>90</v>
      </c>
      <c r="B1192" t="s">
        <v>5</v>
      </c>
      <c r="C1192" t="s">
        <v>84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2070</v>
      </c>
      <c r="J1192">
        <v>1.7535500000000002</v>
      </c>
      <c r="K1192" t="s">
        <v>33</v>
      </c>
    </row>
    <row r="1193" spans="1:12" x14ac:dyDescent="0.45">
      <c r="A1193" t="s">
        <v>90</v>
      </c>
      <c r="B1193" t="s">
        <v>5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2070</v>
      </c>
      <c r="J1193">
        <v>5.3000500000000006</v>
      </c>
      <c r="K1193" t="s">
        <v>35</v>
      </c>
    </row>
    <row r="1194" spans="1:12" x14ac:dyDescent="0.45">
      <c r="A1194" t="s">
        <v>90</v>
      </c>
      <c r="B1194" t="s">
        <v>5</v>
      </c>
      <c r="C1194" t="s">
        <v>84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2070</v>
      </c>
      <c r="J1194">
        <v>268.67365000000001</v>
      </c>
      <c r="K1194" t="s">
        <v>37</v>
      </c>
    </row>
    <row r="1195" spans="1:12" x14ac:dyDescent="0.45">
      <c r="A1195" t="s">
        <v>90</v>
      </c>
      <c r="B1195" t="s">
        <v>5</v>
      </c>
      <c r="C1195" t="s">
        <v>84</v>
      </c>
      <c r="D1195" t="s">
        <v>52</v>
      </c>
      <c r="E1195" t="s">
        <v>25</v>
      </c>
      <c r="F1195" t="s">
        <v>52</v>
      </c>
      <c r="G1195" t="s">
        <v>71</v>
      </c>
      <c r="H1195" t="s">
        <v>89</v>
      </c>
      <c r="I1195">
        <v>2070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84</v>
      </c>
      <c r="D1196" t="s">
        <v>53</v>
      </c>
      <c r="E1196" t="s">
        <v>25</v>
      </c>
      <c r="F1196" t="s">
        <v>53</v>
      </c>
      <c r="G1196" t="s">
        <v>71</v>
      </c>
      <c r="H1196" t="s">
        <v>89</v>
      </c>
      <c r="I1196">
        <v>2070</v>
      </c>
      <c r="J1196">
        <v>1E-4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84</v>
      </c>
      <c r="D1197" t="s">
        <v>54</v>
      </c>
      <c r="E1197" t="s">
        <v>25</v>
      </c>
      <c r="F1197" t="s">
        <v>54</v>
      </c>
      <c r="G1197" t="s">
        <v>71</v>
      </c>
      <c r="H1197" t="s">
        <v>89</v>
      </c>
      <c r="I1197">
        <v>2070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84</v>
      </c>
      <c r="D1198" t="s">
        <v>85</v>
      </c>
      <c r="E1198" t="s">
        <v>25</v>
      </c>
      <c r="F1198" t="s">
        <v>85</v>
      </c>
      <c r="G1198" t="s">
        <v>26</v>
      </c>
      <c r="H1198" t="s">
        <v>82</v>
      </c>
      <c r="I1198">
        <v>2070</v>
      </c>
      <c r="J1198">
        <v>0.26440000000000002</v>
      </c>
      <c r="K1198" t="s">
        <v>85</v>
      </c>
    </row>
    <row r="1199" spans="1:12" x14ac:dyDescent="0.45">
      <c r="A1199" t="s">
        <v>90</v>
      </c>
      <c r="B1199" t="s">
        <v>2</v>
      </c>
      <c r="C1199" t="s">
        <v>84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2070</v>
      </c>
      <c r="J1199">
        <v>53.807649999999995</v>
      </c>
      <c r="K1199" t="s">
        <v>45</v>
      </c>
    </row>
    <row r="1200" spans="1:12" x14ac:dyDescent="0.45">
      <c r="A1200" t="s">
        <v>90</v>
      </c>
      <c r="B1200" t="s">
        <v>2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2070</v>
      </c>
      <c r="J1200">
        <v>-94.219750000000005</v>
      </c>
      <c r="K1200" t="s">
        <v>48</v>
      </c>
    </row>
    <row r="1201" spans="1:12" x14ac:dyDescent="0.45">
      <c r="A1201" t="s">
        <v>90</v>
      </c>
      <c r="B1201" t="s">
        <v>2</v>
      </c>
      <c r="C1201" t="s">
        <v>84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2070</v>
      </c>
      <c r="J1201">
        <v>81.956150000000008</v>
      </c>
      <c r="K1201" t="s">
        <v>51</v>
      </c>
    </row>
    <row r="1202" spans="1:12" x14ac:dyDescent="0.45">
      <c r="A1202" t="s">
        <v>90</v>
      </c>
      <c r="B1202" t="s">
        <v>2</v>
      </c>
      <c r="C1202" t="s">
        <v>84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2070</v>
      </c>
      <c r="J1202">
        <v>2.1554500000000001</v>
      </c>
      <c r="K1202" t="s">
        <v>24</v>
      </c>
    </row>
    <row r="1203" spans="1:12" x14ac:dyDescent="0.45">
      <c r="A1203" t="s">
        <v>90</v>
      </c>
      <c r="B1203" t="s">
        <v>2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2070</v>
      </c>
      <c r="J1203">
        <v>2.9089999999999998</v>
      </c>
      <c r="K1203" t="s">
        <v>28</v>
      </c>
    </row>
    <row r="1204" spans="1:12" x14ac:dyDescent="0.45">
      <c r="A1204" t="s">
        <v>90</v>
      </c>
      <c r="B1204" t="s">
        <v>2</v>
      </c>
      <c r="C1204" t="s">
        <v>84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2070</v>
      </c>
      <c r="J1204">
        <v>0.89524999999999999</v>
      </c>
      <c r="K1204" t="s">
        <v>27</v>
      </c>
    </row>
    <row r="1205" spans="1:12" x14ac:dyDescent="0.45">
      <c r="A1205" t="s">
        <v>90</v>
      </c>
      <c r="B1205" t="s">
        <v>2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2070</v>
      </c>
      <c r="J1205">
        <v>11.61825</v>
      </c>
      <c r="K1205" t="s">
        <v>29</v>
      </c>
    </row>
    <row r="1206" spans="1:12" x14ac:dyDescent="0.45">
      <c r="A1206" t="s">
        <v>90</v>
      </c>
      <c r="B1206" t="s">
        <v>2</v>
      </c>
      <c r="C1206" t="s">
        <v>84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2070</v>
      </c>
      <c r="J1206">
        <v>2.0681500000000002</v>
      </c>
      <c r="K1206" t="s">
        <v>33</v>
      </c>
    </row>
    <row r="1207" spans="1:12" x14ac:dyDescent="0.45">
      <c r="A1207" t="s">
        <v>90</v>
      </c>
      <c r="B1207" t="s">
        <v>2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2070</v>
      </c>
      <c r="J1207">
        <v>5.7826500000000003</v>
      </c>
      <c r="K1207" t="s">
        <v>35</v>
      </c>
    </row>
    <row r="1208" spans="1:12" x14ac:dyDescent="0.45">
      <c r="A1208" t="s">
        <v>90</v>
      </c>
      <c r="B1208" t="s">
        <v>2</v>
      </c>
      <c r="C1208" t="s">
        <v>84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2070</v>
      </c>
      <c r="J1208">
        <v>278.63405</v>
      </c>
      <c r="K1208" t="s">
        <v>37</v>
      </c>
    </row>
    <row r="1209" spans="1:12" x14ac:dyDescent="0.45">
      <c r="A1209" t="s">
        <v>90</v>
      </c>
      <c r="B1209" t="s">
        <v>2</v>
      </c>
      <c r="C1209" t="s">
        <v>84</v>
      </c>
      <c r="D1209" t="s">
        <v>52</v>
      </c>
      <c r="E1209" t="s">
        <v>25</v>
      </c>
      <c r="F1209" t="s">
        <v>52</v>
      </c>
      <c r="G1209" t="s">
        <v>71</v>
      </c>
      <c r="H1209" t="s">
        <v>89</v>
      </c>
      <c r="I1209">
        <v>2070</v>
      </c>
      <c r="J1209">
        <v>0</v>
      </c>
      <c r="K1209" t="s">
        <v>52</v>
      </c>
      <c r="L1209">
        <v>94</v>
      </c>
    </row>
    <row r="1210" spans="1:12" x14ac:dyDescent="0.45">
      <c r="A1210" t="s">
        <v>90</v>
      </c>
      <c r="B1210" t="s">
        <v>2</v>
      </c>
      <c r="C1210" t="s">
        <v>84</v>
      </c>
      <c r="D1210" t="s">
        <v>53</v>
      </c>
      <c r="E1210" t="s">
        <v>25</v>
      </c>
      <c r="F1210" t="s">
        <v>53</v>
      </c>
      <c r="G1210" t="s">
        <v>71</v>
      </c>
      <c r="H1210" t="s">
        <v>89</v>
      </c>
      <c r="I1210">
        <v>2070</v>
      </c>
      <c r="J1210">
        <v>4.7699999999999999E-2</v>
      </c>
      <c r="K1210" t="s">
        <v>53</v>
      </c>
      <c r="L1210">
        <v>55</v>
      </c>
    </row>
    <row r="1211" spans="1:12" x14ac:dyDescent="0.45">
      <c r="A1211" t="s">
        <v>90</v>
      </c>
      <c r="B1211" t="s">
        <v>2</v>
      </c>
      <c r="C1211" t="s">
        <v>84</v>
      </c>
      <c r="D1211" t="s">
        <v>54</v>
      </c>
      <c r="E1211" t="s">
        <v>25</v>
      </c>
      <c r="F1211" t="s">
        <v>54</v>
      </c>
      <c r="G1211" t="s">
        <v>71</v>
      </c>
      <c r="H1211" t="s">
        <v>89</v>
      </c>
      <c r="I1211">
        <v>2070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2</v>
      </c>
      <c r="C1212" t="s">
        <v>84</v>
      </c>
      <c r="D1212" t="s">
        <v>85</v>
      </c>
      <c r="E1212" t="s">
        <v>25</v>
      </c>
      <c r="F1212" t="s">
        <v>85</v>
      </c>
      <c r="G1212" t="s">
        <v>26</v>
      </c>
      <c r="H1212" t="s">
        <v>82</v>
      </c>
      <c r="I1212">
        <v>2070</v>
      </c>
      <c r="J1212">
        <v>1.8210999999999999</v>
      </c>
      <c r="K1212" t="s">
        <v>85</v>
      </c>
    </row>
    <row r="1213" spans="1:12" x14ac:dyDescent="0.45">
      <c r="A1213" t="s">
        <v>90</v>
      </c>
      <c r="B1213" t="s">
        <v>1</v>
      </c>
      <c r="C1213" t="s">
        <v>84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2070</v>
      </c>
      <c r="J1213">
        <v>183.86579999999998</v>
      </c>
      <c r="K1213" t="s">
        <v>45</v>
      </c>
    </row>
    <row r="1214" spans="1:12" x14ac:dyDescent="0.45">
      <c r="A1214" t="s">
        <v>90</v>
      </c>
      <c r="B1214" t="s">
        <v>1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2070</v>
      </c>
      <c r="J1214">
        <v>-365.12564999999995</v>
      </c>
      <c r="K1214" t="s">
        <v>48</v>
      </c>
    </row>
    <row r="1215" spans="1:12" x14ac:dyDescent="0.45">
      <c r="A1215" t="s">
        <v>90</v>
      </c>
      <c r="B1215" t="s">
        <v>1</v>
      </c>
      <c r="C1215" t="s">
        <v>84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2070</v>
      </c>
      <c r="J1215">
        <v>-87.410650000000004</v>
      </c>
      <c r="K1215" t="s">
        <v>51</v>
      </c>
    </row>
    <row r="1216" spans="1:12" x14ac:dyDescent="0.45">
      <c r="A1216" t="s">
        <v>90</v>
      </c>
      <c r="B1216" t="s">
        <v>1</v>
      </c>
      <c r="C1216" t="s">
        <v>84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2070</v>
      </c>
      <c r="J1216">
        <v>2.2688999999999999</v>
      </c>
      <c r="K1216" t="s">
        <v>24</v>
      </c>
    </row>
    <row r="1217" spans="1:12" x14ac:dyDescent="0.45">
      <c r="A1217" t="s">
        <v>90</v>
      </c>
      <c r="B1217" t="s">
        <v>1</v>
      </c>
      <c r="C1217" t="s">
        <v>84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2070</v>
      </c>
      <c r="J1217">
        <v>2.9491000000000001</v>
      </c>
      <c r="K1217" t="s">
        <v>28</v>
      </c>
    </row>
    <row r="1218" spans="1:12" x14ac:dyDescent="0.45">
      <c r="A1218" t="s">
        <v>90</v>
      </c>
      <c r="B1218" t="s">
        <v>1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2070</v>
      </c>
      <c r="J1218">
        <v>1.0847</v>
      </c>
      <c r="K1218" t="s">
        <v>27</v>
      </c>
    </row>
    <row r="1219" spans="1:12" x14ac:dyDescent="0.45">
      <c r="A1219" t="s">
        <v>90</v>
      </c>
      <c r="B1219" t="s">
        <v>1</v>
      </c>
      <c r="C1219" t="s">
        <v>84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35.174599999999998</v>
      </c>
      <c r="K1219" t="s">
        <v>29</v>
      </c>
    </row>
    <row r="1220" spans="1:12" x14ac:dyDescent="0.45">
      <c r="A1220" t="s">
        <v>90</v>
      </c>
      <c r="B1220" t="s">
        <v>1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1.9191499999999999</v>
      </c>
      <c r="K1220" t="s">
        <v>33</v>
      </c>
    </row>
    <row r="1221" spans="1:12" x14ac:dyDescent="0.45">
      <c r="A1221" t="s">
        <v>90</v>
      </c>
      <c r="B1221" t="s">
        <v>1</v>
      </c>
      <c r="C1221" t="s">
        <v>84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6.1738</v>
      </c>
      <c r="K1221" t="s">
        <v>35</v>
      </c>
    </row>
    <row r="1222" spans="1:12" x14ac:dyDescent="0.45">
      <c r="A1222" t="s">
        <v>90</v>
      </c>
      <c r="B1222" t="s">
        <v>1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279.70339999999999</v>
      </c>
      <c r="K1222" t="s">
        <v>37</v>
      </c>
    </row>
    <row r="1223" spans="1:12" x14ac:dyDescent="0.45">
      <c r="A1223" t="s">
        <v>90</v>
      </c>
      <c r="B1223" t="s">
        <v>1</v>
      </c>
      <c r="C1223" t="s">
        <v>84</v>
      </c>
      <c r="D1223" t="s">
        <v>52</v>
      </c>
      <c r="E1223" t="s">
        <v>25</v>
      </c>
      <c r="F1223" t="s">
        <v>52</v>
      </c>
      <c r="G1223" t="s">
        <v>71</v>
      </c>
      <c r="H1223" t="s">
        <v>89</v>
      </c>
      <c r="I1223">
        <v>2070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1</v>
      </c>
      <c r="C1224" t="s">
        <v>84</v>
      </c>
      <c r="D1224" t="s">
        <v>53</v>
      </c>
      <c r="E1224" t="s">
        <v>25</v>
      </c>
      <c r="F1224" t="s">
        <v>53</v>
      </c>
      <c r="G1224" t="s">
        <v>71</v>
      </c>
      <c r="H1224" t="s">
        <v>89</v>
      </c>
      <c r="I1224">
        <v>2070</v>
      </c>
      <c r="J1224">
        <v>0</v>
      </c>
      <c r="K1224" t="s">
        <v>53</v>
      </c>
      <c r="L1224">
        <v>55</v>
      </c>
    </row>
    <row r="1225" spans="1:12" x14ac:dyDescent="0.45">
      <c r="A1225" t="s">
        <v>90</v>
      </c>
      <c r="B1225" t="s">
        <v>1</v>
      </c>
      <c r="C1225" t="s">
        <v>84</v>
      </c>
      <c r="D1225" t="s">
        <v>54</v>
      </c>
      <c r="E1225" t="s">
        <v>25</v>
      </c>
      <c r="F1225" t="s">
        <v>54</v>
      </c>
      <c r="G1225" t="s">
        <v>71</v>
      </c>
      <c r="H1225" t="s">
        <v>89</v>
      </c>
      <c r="I1225">
        <v>2070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1</v>
      </c>
      <c r="C1226" t="s">
        <v>84</v>
      </c>
      <c r="D1226" t="s">
        <v>85</v>
      </c>
      <c r="E1226" t="s">
        <v>25</v>
      </c>
      <c r="F1226" t="s">
        <v>85</v>
      </c>
      <c r="G1226" t="s">
        <v>26</v>
      </c>
      <c r="H1226" t="s">
        <v>82</v>
      </c>
      <c r="I1226">
        <v>2070</v>
      </c>
      <c r="J1226">
        <v>0.89969999999999994</v>
      </c>
      <c r="K1226" t="s">
        <v>85</v>
      </c>
    </row>
    <row r="1227" spans="1:12" x14ac:dyDescent="0.45">
      <c r="A1227" t="s">
        <v>90</v>
      </c>
      <c r="B1227" t="s">
        <v>3</v>
      </c>
      <c r="C1227" t="s">
        <v>84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2075</v>
      </c>
      <c r="J1227">
        <v>95.148849999999996</v>
      </c>
      <c r="K1227" t="s">
        <v>45</v>
      </c>
    </row>
    <row r="1228" spans="1:12" x14ac:dyDescent="0.45">
      <c r="A1228" t="s">
        <v>90</v>
      </c>
      <c r="B1228" t="s">
        <v>3</v>
      </c>
      <c r="C1228" t="s">
        <v>84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2075</v>
      </c>
      <c r="J1228">
        <v>-220.63755</v>
      </c>
      <c r="K1228" t="s">
        <v>48</v>
      </c>
    </row>
    <row r="1229" spans="1:12" x14ac:dyDescent="0.45">
      <c r="A1229" t="s">
        <v>90</v>
      </c>
      <c r="B1229" t="s">
        <v>3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2075</v>
      </c>
      <c r="J1229">
        <v>2.2285500000000003</v>
      </c>
      <c r="K1229" t="s">
        <v>51</v>
      </c>
    </row>
    <row r="1230" spans="1:12" x14ac:dyDescent="0.45">
      <c r="A1230" t="s">
        <v>90</v>
      </c>
      <c r="B1230" t="s">
        <v>3</v>
      </c>
      <c r="C1230" t="s">
        <v>84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2075</v>
      </c>
      <c r="J1230">
        <v>2.0297499999999999</v>
      </c>
      <c r="K1230" t="s">
        <v>24</v>
      </c>
    </row>
    <row r="1231" spans="1:12" x14ac:dyDescent="0.45">
      <c r="A1231" t="s">
        <v>90</v>
      </c>
      <c r="B1231" t="s">
        <v>3</v>
      </c>
      <c r="C1231" t="s">
        <v>84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2075</v>
      </c>
      <c r="J1231">
        <v>2.8955500000000001</v>
      </c>
      <c r="K1231" t="s">
        <v>28</v>
      </c>
    </row>
    <row r="1232" spans="1:12" x14ac:dyDescent="0.45">
      <c r="A1232" t="s">
        <v>90</v>
      </c>
      <c r="B1232" t="s">
        <v>3</v>
      </c>
      <c r="C1232" t="s">
        <v>84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2075</v>
      </c>
      <c r="J1232">
        <v>1.0251999999999999</v>
      </c>
      <c r="K1232" t="s">
        <v>27</v>
      </c>
    </row>
    <row r="1233" spans="1:12" x14ac:dyDescent="0.45">
      <c r="A1233" t="s">
        <v>90</v>
      </c>
      <c r="B1233" t="s">
        <v>3</v>
      </c>
      <c r="C1233" t="s">
        <v>84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2075</v>
      </c>
      <c r="J1233">
        <v>13.562349999999999</v>
      </c>
      <c r="K1233" t="s">
        <v>29</v>
      </c>
    </row>
    <row r="1234" spans="1:12" x14ac:dyDescent="0.45">
      <c r="A1234" t="s">
        <v>90</v>
      </c>
      <c r="B1234" t="s">
        <v>3</v>
      </c>
      <c r="C1234" t="s">
        <v>84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2075</v>
      </c>
      <c r="J1234">
        <v>1.85775</v>
      </c>
      <c r="K1234" t="s">
        <v>33</v>
      </c>
    </row>
    <row r="1235" spans="1:12" x14ac:dyDescent="0.45">
      <c r="A1235" t="s">
        <v>90</v>
      </c>
      <c r="B1235" t="s">
        <v>3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2075</v>
      </c>
      <c r="J1235">
        <v>5.0817499999999995</v>
      </c>
      <c r="K1235" t="s">
        <v>35</v>
      </c>
    </row>
    <row r="1236" spans="1:12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2075</v>
      </c>
      <c r="J1236">
        <v>269.26650000000001</v>
      </c>
      <c r="K1236" t="s">
        <v>37</v>
      </c>
    </row>
    <row r="1237" spans="1:12" x14ac:dyDescent="0.45">
      <c r="A1237" t="s">
        <v>90</v>
      </c>
      <c r="B1237" t="s">
        <v>3</v>
      </c>
      <c r="C1237" t="s">
        <v>84</v>
      </c>
      <c r="D1237" t="s">
        <v>52</v>
      </c>
      <c r="E1237" t="s">
        <v>25</v>
      </c>
      <c r="F1237" t="s">
        <v>52</v>
      </c>
      <c r="G1237" t="s">
        <v>71</v>
      </c>
      <c r="H1237" t="s">
        <v>89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3</v>
      </c>
      <c r="C1238" t="s">
        <v>84</v>
      </c>
      <c r="D1238" t="s">
        <v>53</v>
      </c>
      <c r="E1238" t="s">
        <v>25</v>
      </c>
      <c r="F1238" t="s">
        <v>53</v>
      </c>
      <c r="G1238" t="s">
        <v>71</v>
      </c>
      <c r="H1238" t="s">
        <v>89</v>
      </c>
      <c r="I1238">
        <v>2075</v>
      </c>
      <c r="J1238">
        <v>1.5900000000000001E-2</v>
      </c>
      <c r="K1238" t="s">
        <v>53</v>
      </c>
      <c r="L1238">
        <v>55</v>
      </c>
    </row>
    <row r="1239" spans="1:12" x14ac:dyDescent="0.45">
      <c r="A1239" t="s">
        <v>90</v>
      </c>
      <c r="B1239" t="s">
        <v>3</v>
      </c>
      <c r="C1239" t="s">
        <v>84</v>
      </c>
      <c r="D1239" t="s">
        <v>54</v>
      </c>
      <c r="E1239" t="s">
        <v>25</v>
      </c>
      <c r="F1239" t="s">
        <v>54</v>
      </c>
      <c r="G1239" t="s">
        <v>71</v>
      </c>
      <c r="H1239" t="s">
        <v>89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3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2075</v>
      </c>
      <c r="J1240">
        <v>1.6379999999999999</v>
      </c>
      <c r="K1240" t="s">
        <v>85</v>
      </c>
    </row>
    <row r="1241" spans="1:12" x14ac:dyDescent="0.45">
      <c r="A1241" t="s">
        <v>90</v>
      </c>
      <c r="B1241" t="s">
        <v>4</v>
      </c>
      <c r="C1241" t="s">
        <v>84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2075</v>
      </c>
      <c r="J1241">
        <v>9.4500000000000001E-3</v>
      </c>
      <c r="K1241" t="s">
        <v>45</v>
      </c>
    </row>
    <row r="1242" spans="1:12" x14ac:dyDescent="0.45">
      <c r="A1242" t="s">
        <v>90</v>
      </c>
      <c r="B1242" t="s">
        <v>4</v>
      </c>
      <c r="C1242" t="s">
        <v>84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2075</v>
      </c>
      <c r="J1242">
        <v>540.12210000000005</v>
      </c>
      <c r="K1242" t="s">
        <v>48</v>
      </c>
    </row>
    <row r="1243" spans="1:12" x14ac:dyDescent="0.45">
      <c r="A1243" t="s">
        <v>90</v>
      </c>
      <c r="B1243" t="s">
        <v>4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2075</v>
      </c>
      <c r="J1243">
        <v>502.24720000000002</v>
      </c>
      <c r="K1243" t="s">
        <v>51</v>
      </c>
    </row>
    <row r="1244" spans="1:12" x14ac:dyDescent="0.45">
      <c r="A1244" t="s">
        <v>90</v>
      </c>
      <c r="B1244" t="s">
        <v>4</v>
      </c>
      <c r="C1244" t="s">
        <v>84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2075</v>
      </c>
      <c r="J1244">
        <v>1.9475500000000001</v>
      </c>
      <c r="K1244" t="s">
        <v>24</v>
      </c>
    </row>
    <row r="1245" spans="1:12" x14ac:dyDescent="0.45">
      <c r="A1245" t="s">
        <v>90</v>
      </c>
      <c r="B1245" t="s">
        <v>4</v>
      </c>
      <c r="C1245" t="s">
        <v>84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2075</v>
      </c>
      <c r="J1245">
        <v>2.9964500000000003</v>
      </c>
      <c r="K1245" t="s">
        <v>28</v>
      </c>
    </row>
    <row r="1246" spans="1:12" x14ac:dyDescent="0.45">
      <c r="A1246" t="s">
        <v>90</v>
      </c>
      <c r="B1246" t="s">
        <v>4</v>
      </c>
      <c r="C1246" t="s">
        <v>84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2075</v>
      </c>
      <c r="J1246">
        <v>0.89105000000000001</v>
      </c>
      <c r="K1246" t="s">
        <v>27</v>
      </c>
    </row>
    <row r="1247" spans="1:12" x14ac:dyDescent="0.45">
      <c r="A1247" t="s">
        <v>90</v>
      </c>
      <c r="B1247" t="s">
        <v>4</v>
      </c>
      <c r="C1247" t="s">
        <v>84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2075</v>
      </c>
      <c r="J1247">
        <v>7.1797500000000003</v>
      </c>
      <c r="K1247" t="s">
        <v>29</v>
      </c>
    </row>
    <row r="1248" spans="1:12" x14ac:dyDescent="0.45">
      <c r="A1248" t="s">
        <v>90</v>
      </c>
      <c r="B1248" t="s">
        <v>4</v>
      </c>
      <c r="C1248" t="s">
        <v>84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2075</v>
      </c>
      <c r="J1248">
        <v>3.8219000000000003</v>
      </c>
      <c r="K1248" t="s">
        <v>33</v>
      </c>
    </row>
    <row r="1249" spans="1:12" x14ac:dyDescent="0.45">
      <c r="A1249" t="s">
        <v>90</v>
      </c>
      <c r="B1249" t="s">
        <v>4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2075</v>
      </c>
      <c r="J1249">
        <v>6.6208</v>
      </c>
      <c r="K1249" t="s">
        <v>35</v>
      </c>
    </row>
    <row r="1250" spans="1:12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2075</v>
      </c>
      <c r="J1250">
        <v>278.93354999999997</v>
      </c>
      <c r="K1250" t="s">
        <v>37</v>
      </c>
    </row>
    <row r="1251" spans="1:12" x14ac:dyDescent="0.45">
      <c r="A1251" t="s">
        <v>90</v>
      </c>
      <c r="B1251" t="s">
        <v>4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H1251" t="s">
        <v>89</v>
      </c>
      <c r="I1251">
        <v>2075</v>
      </c>
      <c r="J1251">
        <v>5.0000000000000001E-4</v>
      </c>
      <c r="K1251" t="s">
        <v>52</v>
      </c>
      <c r="L1251">
        <v>94</v>
      </c>
    </row>
    <row r="1252" spans="1:12" x14ac:dyDescent="0.45">
      <c r="A1252" t="s">
        <v>90</v>
      </c>
      <c r="B1252" t="s">
        <v>4</v>
      </c>
      <c r="C1252" t="s">
        <v>84</v>
      </c>
      <c r="D1252" t="s">
        <v>53</v>
      </c>
      <c r="E1252" t="s">
        <v>25</v>
      </c>
      <c r="F1252" t="s">
        <v>53</v>
      </c>
      <c r="G1252" t="s">
        <v>71</v>
      </c>
      <c r="H1252" t="s">
        <v>89</v>
      </c>
      <c r="I1252">
        <v>2075</v>
      </c>
      <c r="J1252">
        <v>3.7699999999999997E-2</v>
      </c>
      <c r="K1252" t="s">
        <v>53</v>
      </c>
      <c r="L1252">
        <v>55</v>
      </c>
    </row>
    <row r="1253" spans="1:12" x14ac:dyDescent="0.45">
      <c r="A1253" t="s">
        <v>90</v>
      </c>
      <c r="B1253" t="s">
        <v>4</v>
      </c>
      <c r="C1253" t="s">
        <v>84</v>
      </c>
      <c r="D1253" t="s">
        <v>54</v>
      </c>
      <c r="E1253" t="s">
        <v>25</v>
      </c>
      <c r="F1253" t="s">
        <v>54</v>
      </c>
      <c r="G1253" t="s">
        <v>71</v>
      </c>
      <c r="H1253" t="s">
        <v>89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90</v>
      </c>
      <c r="B1254" t="s">
        <v>4</v>
      </c>
      <c r="C1254" t="s">
        <v>84</v>
      </c>
      <c r="D1254" t="s">
        <v>85</v>
      </c>
      <c r="E1254" t="s">
        <v>25</v>
      </c>
      <c r="F1254" t="s">
        <v>85</v>
      </c>
      <c r="G1254" t="s">
        <v>26</v>
      </c>
      <c r="H1254" t="s">
        <v>82</v>
      </c>
      <c r="I1254">
        <v>2075</v>
      </c>
      <c r="J1254">
        <v>0.64175000000000004</v>
      </c>
      <c r="K1254" t="s">
        <v>85</v>
      </c>
    </row>
    <row r="1255" spans="1:12" x14ac:dyDescent="0.45">
      <c r="A1255" t="s">
        <v>90</v>
      </c>
      <c r="B1255" t="s">
        <v>0</v>
      </c>
      <c r="C1255" t="s">
        <v>84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2075</v>
      </c>
      <c r="J1255">
        <v>85.740700000000004</v>
      </c>
      <c r="K1255" t="s">
        <v>45</v>
      </c>
    </row>
    <row r="1256" spans="1:12" x14ac:dyDescent="0.45">
      <c r="A1256" t="s">
        <v>90</v>
      </c>
      <c r="B1256" t="s">
        <v>0</v>
      </c>
      <c r="C1256" t="s">
        <v>84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-172.11464999999998</v>
      </c>
      <c r="K1256" t="s">
        <v>48</v>
      </c>
    </row>
    <row r="1257" spans="1:12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-1.8130999999999999</v>
      </c>
      <c r="K1257" t="s">
        <v>51</v>
      </c>
    </row>
    <row r="1258" spans="1:12" x14ac:dyDescent="0.45">
      <c r="A1258" t="s">
        <v>90</v>
      </c>
      <c r="B1258" t="s">
        <v>0</v>
      </c>
      <c r="C1258" t="s">
        <v>84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2.0869999999999997</v>
      </c>
      <c r="K1258" t="s">
        <v>24</v>
      </c>
    </row>
    <row r="1259" spans="1:12" x14ac:dyDescent="0.45">
      <c r="A1259" t="s">
        <v>90</v>
      </c>
      <c r="B1259" t="s">
        <v>0</v>
      </c>
      <c r="C1259" t="s">
        <v>84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2.9390999999999998</v>
      </c>
      <c r="K1259" t="s">
        <v>28</v>
      </c>
    </row>
    <row r="1260" spans="1:12" x14ac:dyDescent="0.45">
      <c r="A1260" t="s">
        <v>90</v>
      </c>
      <c r="B1260" t="s">
        <v>0</v>
      </c>
      <c r="C1260" t="s">
        <v>84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0.89790000000000003</v>
      </c>
      <c r="K1260" t="s">
        <v>27</v>
      </c>
    </row>
    <row r="1261" spans="1:12" x14ac:dyDescent="0.45">
      <c r="A1261" t="s">
        <v>90</v>
      </c>
      <c r="B1261" t="s">
        <v>0</v>
      </c>
      <c r="C1261" t="s">
        <v>84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23.83595</v>
      </c>
      <c r="K1261" t="s">
        <v>29</v>
      </c>
    </row>
    <row r="1262" spans="1:12" x14ac:dyDescent="0.45">
      <c r="A1262" t="s">
        <v>90</v>
      </c>
      <c r="B1262" t="s">
        <v>0</v>
      </c>
      <c r="C1262" t="s">
        <v>84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2.0685000000000002</v>
      </c>
      <c r="K1262" t="s">
        <v>33</v>
      </c>
    </row>
    <row r="1263" spans="1:12" x14ac:dyDescent="0.45">
      <c r="A1263" t="s">
        <v>90</v>
      </c>
      <c r="B1263" t="s">
        <v>0</v>
      </c>
      <c r="C1263" t="s">
        <v>84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5.0854999999999997</v>
      </c>
      <c r="K1263" t="s">
        <v>35</v>
      </c>
    </row>
    <row r="1264" spans="1:12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309.30489999999998</v>
      </c>
      <c r="K1264" t="s">
        <v>37</v>
      </c>
    </row>
    <row r="1265" spans="1:12" x14ac:dyDescent="0.45">
      <c r="A1265" t="s">
        <v>90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H1266" t="s">
        <v>89</v>
      </c>
      <c r="I1266">
        <v>2075</v>
      </c>
      <c r="J1266">
        <v>1.7000000000000001E-3</v>
      </c>
      <c r="K1266" t="s">
        <v>53</v>
      </c>
      <c r="L1266">
        <v>55</v>
      </c>
    </row>
    <row r="1267" spans="1:12" x14ac:dyDescent="0.45">
      <c r="A1267" t="s">
        <v>90</v>
      </c>
      <c r="B1267" t="s">
        <v>0</v>
      </c>
      <c r="C1267" t="s">
        <v>84</v>
      </c>
      <c r="D1267" t="s">
        <v>54</v>
      </c>
      <c r="E1267" t="s">
        <v>25</v>
      </c>
      <c r="F1267" t="s">
        <v>54</v>
      </c>
      <c r="G1267" t="s">
        <v>71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0</v>
      </c>
      <c r="C1268" t="s">
        <v>84</v>
      </c>
      <c r="D1268" t="s">
        <v>85</v>
      </c>
      <c r="E1268" t="s">
        <v>25</v>
      </c>
      <c r="F1268" t="s">
        <v>85</v>
      </c>
      <c r="G1268" t="s">
        <v>26</v>
      </c>
      <c r="H1268" t="s">
        <v>82</v>
      </c>
      <c r="I1268">
        <v>2075</v>
      </c>
      <c r="J1268">
        <v>1.3895499999999998</v>
      </c>
      <c r="K1268" t="s">
        <v>85</v>
      </c>
    </row>
    <row r="1269" spans="1:12" x14ac:dyDescent="0.45">
      <c r="A1269" t="s">
        <v>90</v>
      </c>
      <c r="B1269" t="s">
        <v>6</v>
      </c>
      <c r="C1269" t="s">
        <v>84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2075</v>
      </c>
      <c r="J1269">
        <v>40.803100000000001</v>
      </c>
      <c r="K1269" t="s">
        <v>45</v>
      </c>
    </row>
    <row r="1270" spans="1:12" x14ac:dyDescent="0.45">
      <c r="A1270" t="s">
        <v>90</v>
      </c>
      <c r="B1270" t="s">
        <v>6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2075</v>
      </c>
      <c r="J1270">
        <v>-185.07775000000001</v>
      </c>
      <c r="K1270" t="s">
        <v>48</v>
      </c>
    </row>
    <row r="1271" spans="1:12" x14ac:dyDescent="0.45">
      <c r="A1271" t="s">
        <v>90</v>
      </c>
      <c r="B1271" t="s">
        <v>6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2075</v>
      </c>
      <c r="J1271">
        <v>78.269300000000001</v>
      </c>
      <c r="K1271" t="s">
        <v>51</v>
      </c>
    </row>
    <row r="1272" spans="1:12" x14ac:dyDescent="0.45">
      <c r="A1272" t="s">
        <v>90</v>
      </c>
      <c r="B1272" t="s">
        <v>6</v>
      </c>
      <c r="C1272" t="s">
        <v>84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2075</v>
      </c>
      <c r="J1272">
        <v>2.0282999999999998</v>
      </c>
      <c r="K1272" t="s">
        <v>24</v>
      </c>
    </row>
    <row r="1273" spans="1:12" x14ac:dyDescent="0.45">
      <c r="A1273" t="s">
        <v>90</v>
      </c>
      <c r="B1273" t="s">
        <v>6</v>
      </c>
      <c r="C1273" t="s">
        <v>84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2075</v>
      </c>
      <c r="J1273">
        <v>2.9199000000000002</v>
      </c>
      <c r="K1273" t="s">
        <v>28</v>
      </c>
    </row>
    <row r="1274" spans="1:12" x14ac:dyDescent="0.45">
      <c r="A1274" t="s">
        <v>90</v>
      </c>
      <c r="B1274" t="s">
        <v>6</v>
      </c>
      <c r="C1274" t="s">
        <v>84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2075</v>
      </c>
      <c r="J1274">
        <v>0.87250000000000005</v>
      </c>
      <c r="K1274" t="s">
        <v>27</v>
      </c>
    </row>
    <row r="1275" spans="1:12" x14ac:dyDescent="0.45">
      <c r="A1275" t="s">
        <v>90</v>
      </c>
      <c r="B1275" t="s">
        <v>6</v>
      </c>
      <c r="C1275" t="s">
        <v>84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2075</v>
      </c>
      <c r="J1275">
        <v>15.43695</v>
      </c>
      <c r="K1275" t="s">
        <v>29</v>
      </c>
    </row>
    <row r="1276" spans="1:12" x14ac:dyDescent="0.45">
      <c r="A1276" t="s">
        <v>90</v>
      </c>
      <c r="B1276" t="s">
        <v>6</v>
      </c>
      <c r="C1276" t="s">
        <v>84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2075</v>
      </c>
      <c r="J1276">
        <v>2.2270000000000003</v>
      </c>
      <c r="K1276" t="s">
        <v>33</v>
      </c>
    </row>
    <row r="1277" spans="1:12" x14ac:dyDescent="0.45">
      <c r="A1277" t="s">
        <v>90</v>
      </c>
      <c r="B1277" t="s">
        <v>6</v>
      </c>
      <c r="C1277" t="s">
        <v>84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2075</v>
      </c>
      <c r="J1277">
        <v>5.4064499999999995</v>
      </c>
      <c r="K1277" t="s">
        <v>35</v>
      </c>
    </row>
    <row r="1278" spans="1:12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2075</v>
      </c>
      <c r="J1278">
        <v>272.80039999999997</v>
      </c>
      <c r="K1278" t="s">
        <v>37</v>
      </c>
    </row>
    <row r="1279" spans="1:12" x14ac:dyDescent="0.45">
      <c r="A1279" t="s">
        <v>90</v>
      </c>
      <c r="B1279" t="s">
        <v>6</v>
      </c>
      <c r="C1279" t="s">
        <v>84</v>
      </c>
      <c r="D1279" t="s">
        <v>52</v>
      </c>
      <c r="E1279" t="s">
        <v>25</v>
      </c>
      <c r="F1279" t="s">
        <v>52</v>
      </c>
      <c r="G1279" t="s">
        <v>71</v>
      </c>
      <c r="H1279" t="s">
        <v>89</v>
      </c>
      <c r="I1279">
        <v>2075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6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H1280" t="s">
        <v>89</v>
      </c>
      <c r="I1280">
        <v>2075</v>
      </c>
      <c r="J1280">
        <v>3.5250000000000004E-2</v>
      </c>
      <c r="K1280" t="s">
        <v>53</v>
      </c>
      <c r="L1280">
        <v>55</v>
      </c>
    </row>
    <row r="1281" spans="1:12" x14ac:dyDescent="0.45">
      <c r="A1281" t="s">
        <v>90</v>
      </c>
      <c r="B1281" t="s">
        <v>6</v>
      </c>
      <c r="C1281" t="s">
        <v>84</v>
      </c>
      <c r="D1281" t="s">
        <v>54</v>
      </c>
      <c r="E1281" t="s">
        <v>25</v>
      </c>
      <c r="F1281" t="s">
        <v>54</v>
      </c>
      <c r="G1281" t="s">
        <v>71</v>
      </c>
      <c r="H1281" t="s">
        <v>89</v>
      </c>
      <c r="I1281">
        <v>2075</v>
      </c>
      <c r="J1281">
        <v>0</v>
      </c>
      <c r="K1281" t="s">
        <v>54</v>
      </c>
      <c r="L1281">
        <v>70</v>
      </c>
    </row>
    <row r="1282" spans="1:12" x14ac:dyDescent="0.45">
      <c r="A1282" t="s">
        <v>90</v>
      </c>
      <c r="B1282" t="s">
        <v>6</v>
      </c>
      <c r="C1282" t="s">
        <v>84</v>
      </c>
      <c r="D1282" t="s">
        <v>85</v>
      </c>
      <c r="E1282" t="s">
        <v>25</v>
      </c>
      <c r="F1282" t="s">
        <v>85</v>
      </c>
      <c r="G1282" t="s">
        <v>26</v>
      </c>
      <c r="H1282" t="s">
        <v>82</v>
      </c>
      <c r="I1282">
        <v>2075</v>
      </c>
      <c r="J1282">
        <v>1.4762</v>
      </c>
      <c r="K1282" t="s">
        <v>85</v>
      </c>
    </row>
    <row r="1283" spans="1:12" x14ac:dyDescent="0.45">
      <c r="A1283" t="s">
        <v>90</v>
      </c>
      <c r="B1283" t="s">
        <v>5</v>
      </c>
      <c r="C1283" t="s">
        <v>84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2075</v>
      </c>
      <c r="J1283">
        <v>303.37700000000001</v>
      </c>
      <c r="K1283" t="s">
        <v>45</v>
      </c>
    </row>
    <row r="1284" spans="1:12" x14ac:dyDescent="0.45">
      <c r="A1284" t="s">
        <v>90</v>
      </c>
      <c r="B1284" t="s">
        <v>5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2075</v>
      </c>
      <c r="J1284">
        <v>-607.82929999999999</v>
      </c>
      <c r="K1284" t="s">
        <v>48</v>
      </c>
    </row>
    <row r="1285" spans="1:12" x14ac:dyDescent="0.45">
      <c r="A1285" t="s">
        <v>90</v>
      </c>
      <c r="B1285" t="s">
        <v>5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2075</v>
      </c>
      <c r="J1285">
        <v>-240.7242</v>
      </c>
      <c r="K1285" t="s">
        <v>51</v>
      </c>
    </row>
    <row r="1286" spans="1:12" x14ac:dyDescent="0.45">
      <c r="A1286" t="s">
        <v>90</v>
      </c>
      <c r="B1286" t="s">
        <v>5</v>
      </c>
      <c r="C1286" t="s">
        <v>84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2075</v>
      </c>
      <c r="J1286">
        <v>0.66254999999999997</v>
      </c>
      <c r="K1286" t="s">
        <v>24</v>
      </c>
    </row>
    <row r="1287" spans="1:12" x14ac:dyDescent="0.45">
      <c r="A1287" t="s">
        <v>90</v>
      </c>
      <c r="B1287" t="s">
        <v>5</v>
      </c>
      <c r="C1287" t="s">
        <v>84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2075</v>
      </c>
      <c r="J1287">
        <v>2.4851000000000001</v>
      </c>
      <c r="K1287" t="s">
        <v>28</v>
      </c>
    </row>
    <row r="1288" spans="1:12" x14ac:dyDescent="0.45">
      <c r="A1288" t="s">
        <v>90</v>
      </c>
      <c r="B1288" t="s">
        <v>5</v>
      </c>
      <c r="C1288" t="s">
        <v>84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2075</v>
      </c>
      <c r="J1288">
        <v>0.80800000000000005</v>
      </c>
      <c r="K1288" t="s">
        <v>27</v>
      </c>
    </row>
    <row r="1289" spans="1:12" x14ac:dyDescent="0.45">
      <c r="A1289" t="s">
        <v>90</v>
      </c>
      <c r="B1289" t="s">
        <v>5</v>
      </c>
      <c r="C1289" t="s">
        <v>84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2075</v>
      </c>
      <c r="J1289">
        <v>16.574300000000001</v>
      </c>
      <c r="K1289" t="s">
        <v>29</v>
      </c>
    </row>
    <row r="1290" spans="1:12" x14ac:dyDescent="0.45">
      <c r="A1290" t="s">
        <v>90</v>
      </c>
      <c r="B1290" t="s">
        <v>5</v>
      </c>
      <c r="C1290" t="s">
        <v>84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2075</v>
      </c>
      <c r="J1290">
        <v>1.8342499999999999</v>
      </c>
      <c r="K1290" t="s">
        <v>33</v>
      </c>
    </row>
    <row r="1291" spans="1:12" x14ac:dyDescent="0.45">
      <c r="A1291" t="s">
        <v>90</v>
      </c>
      <c r="B1291" t="s">
        <v>5</v>
      </c>
      <c r="C1291" t="s">
        <v>84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2075</v>
      </c>
      <c r="J1291">
        <v>5.1056999999999997</v>
      </c>
      <c r="K1291" t="s">
        <v>35</v>
      </c>
    </row>
    <row r="1292" spans="1:12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2075</v>
      </c>
      <c r="J1292">
        <v>269.62265000000002</v>
      </c>
      <c r="K1292" t="s">
        <v>37</v>
      </c>
    </row>
    <row r="1293" spans="1:12" x14ac:dyDescent="0.45">
      <c r="A1293" t="s">
        <v>90</v>
      </c>
      <c r="B1293" t="s">
        <v>5</v>
      </c>
      <c r="C1293" t="s">
        <v>84</v>
      </c>
      <c r="D1293" t="s">
        <v>52</v>
      </c>
      <c r="E1293" t="s">
        <v>25</v>
      </c>
      <c r="F1293" t="s">
        <v>52</v>
      </c>
      <c r="G1293" t="s">
        <v>71</v>
      </c>
      <c r="H1293" t="s">
        <v>89</v>
      </c>
      <c r="I1293">
        <v>2075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84</v>
      </c>
      <c r="D1294" t="s">
        <v>53</v>
      </c>
      <c r="E1294" t="s">
        <v>25</v>
      </c>
      <c r="F1294" t="s">
        <v>53</v>
      </c>
      <c r="G1294" t="s">
        <v>71</v>
      </c>
      <c r="H1294" t="s">
        <v>89</v>
      </c>
      <c r="I1294">
        <v>2075</v>
      </c>
      <c r="J1294">
        <v>5.0000000000000002E-5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H1295" t="s">
        <v>89</v>
      </c>
      <c r="I1295">
        <v>2075</v>
      </c>
      <c r="J1295">
        <v>0</v>
      </c>
      <c r="K1295" t="s">
        <v>54</v>
      </c>
      <c r="L1295">
        <v>70</v>
      </c>
    </row>
    <row r="1296" spans="1:12" x14ac:dyDescent="0.45">
      <c r="A1296" t="s">
        <v>90</v>
      </c>
      <c r="B1296" t="s">
        <v>5</v>
      </c>
      <c r="C1296" t="s">
        <v>84</v>
      </c>
      <c r="D1296" t="s">
        <v>85</v>
      </c>
      <c r="E1296" t="s">
        <v>25</v>
      </c>
      <c r="F1296" t="s">
        <v>85</v>
      </c>
      <c r="G1296" t="s">
        <v>26</v>
      </c>
      <c r="H1296" t="s">
        <v>82</v>
      </c>
      <c r="I1296">
        <v>2075</v>
      </c>
      <c r="J1296">
        <v>0.27510000000000001</v>
      </c>
      <c r="K1296" t="s">
        <v>85</v>
      </c>
    </row>
    <row r="1297" spans="1:12" x14ac:dyDescent="0.45">
      <c r="A1297" t="s">
        <v>90</v>
      </c>
      <c r="B1297" t="s">
        <v>2</v>
      </c>
      <c r="C1297" t="s">
        <v>84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2075</v>
      </c>
      <c r="J1297">
        <v>43.112949999999998</v>
      </c>
      <c r="K1297" t="s">
        <v>45</v>
      </c>
    </row>
    <row r="1298" spans="1:12" x14ac:dyDescent="0.45">
      <c r="A1298" t="s">
        <v>90</v>
      </c>
      <c r="B1298" t="s">
        <v>2</v>
      </c>
      <c r="C1298" t="s">
        <v>84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2075</v>
      </c>
      <c r="J1298">
        <v>-89.712250000000012</v>
      </c>
      <c r="K1298" t="s">
        <v>48</v>
      </c>
    </row>
    <row r="1299" spans="1:12" x14ac:dyDescent="0.45">
      <c r="A1299" t="s">
        <v>90</v>
      </c>
      <c r="B1299" t="s">
        <v>2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74.405299999999997</v>
      </c>
      <c r="K1299" t="s">
        <v>51</v>
      </c>
    </row>
    <row r="1300" spans="1:12" x14ac:dyDescent="0.45">
      <c r="A1300" t="s">
        <v>90</v>
      </c>
      <c r="B1300" t="s">
        <v>2</v>
      </c>
      <c r="C1300" t="s">
        <v>84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2075</v>
      </c>
      <c r="J1300">
        <v>2.0115499999999997</v>
      </c>
      <c r="K1300" t="s">
        <v>24</v>
      </c>
    </row>
    <row r="1301" spans="1:12" x14ac:dyDescent="0.45">
      <c r="A1301" t="s">
        <v>90</v>
      </c>
      <c r="B1301" t="s">
        <v>2</v>
      </c>
      <c r="C1301" t="s">
        <v>84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2075</v>
      </c>
      <c r="J1301">
        <v>2.9171499999999999</v>
      </c>
      <c r="K1301" t="s">
        <v>28</v>
      </c>
    </row>
    <row r="1302" spans="1:12" x14ac:dyDescent="0.45">
      <c r="A1302" t="s">
        <v>90</v>
      </c>
      <c r="B1302" t="s">
        <v>2</v>
      </c>
      <c r="C1302" t="s">
        <v>84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2075</v>
      </c>
      <c r="J1302">
        <v>0.86434999999999995</v>
      </c>
      <c r="K1302" t="s">
        <v>27</v>
      </c>
    </row>
    <row r="1303" spans="1:12" x14ac:dyDescent="0.45">
      <c r="A1303" t="s">
        <v>90</v>
      </c>
      <c r="B1303" t="s">
        <v>2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2075</v>
      </c>
      <c r="J1303">
        <v>11.212400000000001</v>
      </c>
      <c r="K1303" t="s">
        <v>29</v>
      </c>
    </row>
    <row r="1304" spans="1:12" x14ac:dyDescent="0.45">
      <c r="A1304" t="s">
        <v>90</v>
      </c>
      <c r="B1304" t="s">
        <v>2</v>
      </c>
      <c r="C1304" t="s">
        <v>84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2075</v>
      </c>
      <c r="J1304">
        <v>2.1757499999999999</v>
      </c>
      <c r="K1304" t="s">
        <v>33</v>
      </c>
    </row>
    <row r="1305" spans="1:12" x14ac:dyDescent="0.45">
      <c r="A1305" t="s">
        <v>90</v>
      </c>
      <c r="B1305" t="s">
        <v>2</v>
      </c>
      <c r="C1305" t="s">
        <v>84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2075</v>
      </c>
      <c r="J1305">
        <v>5.7862499999999999</v>
      </c>
      <c r="K1305" t="s">
        <v>35</v>
      </c>
    </row>
    <row r="1306" spans="1:12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2075</v>
      </c>
      <c r="J1306">
        <v>275.30849999999998</v>
      </c>
      <c r="K1306" t="s">
        <v>37</v>
      </c>
    </row>
    <row r="1307" spans="1:12" x14ac:dyDescent="0.45">
      <c r="A1307" t="s">
        <v>90</v>
      </c>
      <c r="B1307" t="s">
        <v>2</v>
      </c>
      <c r="C1307" t="s">
        <v>84</v>
      </c>
      <c r="D1307" t="s">
        <v>52</v>
      </c>
      <c r="E1307" t="s">
        <v>25</v>
      </c>
      <c r="F1307" t="s">
        <v>52</v>
      </c>
      <c r="G1307" t="s">
        <v>71</v>
      </c>
      <c r="H1307" t="s">
        <v>89</v>
      </c>
      <c r="I1307">
        <v>2075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2</v>
      </c>
      <c r="C1308" t="s">
        <v>84</v>
      </c>
      <c r="D1308" t="s">
        <v>53</v>
      </c>
      <c r="E1308" t="s">
        <v>25</v>
      </c>
      <c r="F1308" t="s">
        <v>53</v>
      </c>
      <c r="G1308" t="s">
        <v>71</v>
      </c>
      <c r="H1308" t="s">
        <v>89</v>
      </c>
      <c r="I1308">
        <v>2075</v>
      </c>
      <c r="J1308">
        <v>3.705E-2</v>
      </c>
      <c r="K1308" t="s">
        <v>53</v>
      </c>
      <c r="L1308">
        <v>55</v>
      </c>
    </row>
    <row r="1309" spans="1:12" x14ac:dyDescent="0.45">
      <c r="A1309" t="s">
        <v>90</v>
      </c>
      <c r="B1309" t="s">
        <v>2</v>
      </c>
      <c r="C1309" t="s">
        <v>84</v>
      </c>
      <c r="D1309" t="s">
        <v>54</v>
      </c>
      <c r="E1309" t="s">
        <v>25</v>
      </c>
      <c r="F1309" t="s">
        <v>54</v>
      </c>
      <c r="G1309" t="s">
        <v>71</v>
      </c>
      <c r="H1309" t="s">
        <v>89</v>
      </c>
      <c r="I1309">
        <v>2075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2</v>
      </c>
      <c r="C1310" t="s">
        <v>84</v>
      </c>
      <c r="D1310" t="s">
        <v>85</v>
      </c>
      <c r="E1310" t="s">
        <v>25</v>
      </c>
      <c r="F1310" t="s">
        <v>85</v>
      </c>
      <c r="G1310" t="s">
        <v>26</v>
      </c>
      <c r="H1310" t="s">
        <v>82</v>
      </c>
      <c r="I1310">
        <v>2075</v>
      </c>
      <c r="J1310">
        <v>2.0017499999999999</v>
      </c>
      <c r="K1310" t="s">
        <v>85</v>
      </c>
    </row>
    <row r="1311" spans="1:12" x14ac:dyDescent="0.45">
      <c r="A1311" t="s">
        <v>90</v>
      </c>
      <c r="B1311" t="s">
        <v>1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2075</v>
      </c>
      <c r="J1311">
        <v>148.11529999999999</v>
      </c>
      <c r="K1311" t="s">
        <v>45</v>
      </c>
    </row>
    <row r="1312" spans="1:12" x14ac:dyDescent="0.45">
      <c r="A1312" t="s">
        <v>90</v>
      </c>
      <c r="B1312" t="s">
        <v>1</v>
      </c>
      <c r="C1312" t="s">
        <v>84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2075</v>
      </c>
      <c r="J1312">
        <v>-365.97120000000001</v>
      </c>
      <c r="K1312" t="s">
        <v>48</v>
      </c>
    </row>
    <row r="1313" spans="1:12" x14ac:dyDescent="0.45">
      <c r="A1313" t="s">
        <v>90</v>
      </c>
      <c r="B1313" t="s">
        <v>1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2075</v>
      </c>
      <c r="J1313">
        <v>-58.488950000000003</v>
      </c>
      <c r="K1313" t="s">
        <v>51</v>
      </c>
    </row>
    <row r="1314" spans="1:12" x14ac:dyDescent="0.45">
      <c r="A1314" t="s">
        <v>90</v>
      </c>
      <c r="B1314" t="s">
        <v>1</v>
      </c>
      <c r="C1314" t="s">
        <v>84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2075</v>
      </c>
      <c r="J1314">
        <v>2.16615</v>
      </c>
      <c r="K1314" t="s">
        <v>24</v>
      </c>
    </row>
    <row r="1315" spans="1:12" x14ac:dyDescent="0.45">
      <c r="A1315" t="s">
        <v>90</v>
      </c>
      <c r="B1315" t="s">
        <v>1</v>
      </c>
      <c r="C1315" t="s">
        <v>84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2075</v>
      </c>
      <c r="J1315">
        <v>2.9887999999999999</v>
      </c>
      <c r="K1315" t="s">
        <v>28</v>
      </c>
    </row>
    <row r="1316" spans="1:12" x14ac:dyDescent="0.45">
      <c r="A1316" t="s">
        <v>90</v>
      </c>
      <c r="B1316" t="s">
        <v>1</v>
      </c>
      <c r="C1316" t="s">
        <v>84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2075</v>
      </c>
      <c r="J1316">
        <v>1.0638000000000001</v>
      </c>
      <c r="K1316" t="s">
        <v>27</v>
      </c>
    </row>
    <row r="1317" spans="1:12" x14ac:dyDescent="0.45">
      <c r="A1317" t="s">
        <v>90</v>
      </c>
      <c r="B1317" t="s">
        <v>1</v>
      </c>
      <c r="C1317" t="s">
        <v>84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34.450149999999994</v>
      </c>
      <c r="K1317" t="s">
        <v>29</v>
      </c>
    </row>
    <row r="1318" spans="1:12" x14ac:dyDescent="0.45">
      <c r="A1318" t="s">
        <v>90</v>
      </c>
      <c r="B1318" t="s">
        <v>1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2.0170500000000002</v>
      </c>
      <c r="K1318" t="s">
        <v>33</v>
      </c>
    </row>
    <row r="1319" spans="1:12" x14ac:dyDescent="0.45">
      <c r="A1319" t="s">
        <v>90</v>
      </c>
      <c r="B1319" t="s">
        <v>1</v>
      </c>
      <c r="C1319" t="s">
        <v>84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6.0717999999999996</v>
      </c>
      <c r="K1319" t="s">
        <v>35</v>
      </c>
    </row>
    <row r="1320" spans="1:12" x14ac:dyDescent="0.45">
      <c r="A1320" t="s">
        <v>90</v>
      </c>
      <c r="B1320" t="s">
        <v>1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286.51065</v>
      </c>
      <c r="K1320" t="s">
        <v>37</v>
      </c>
    </row>
    <row r="1321" spans="1:12" x14ac:dyDescent="0.45">
      <c r="A1321" t="s">
        <v>90</v>
      </c>
      <c r="B1321" t="s">
        <v>1</v>
      </c>
      <c r="C1321" t="s">
        <v>84</v>
      </c>
      <c r="D1321" t="s">
        <v>52</v>
      </c>
      <c r="E1321" t="s">
        <v>25</v>
      </c>
      <c r="F1321" t="s">
        <v>52</v>
      </c>
      <c r="G1321" t="s">
        <v>71</v>
      </c>
      <c r="H1321" t="s">
        <v>89</v>
      </c>
      <c r="I1321">
        <v>2075</v>
      </c>
      <c r="J1321">
        <v>0</v>
      </c>
      <c r="K1321" t="s">
        <v>52</v>
      </c>
      <c r="L1321">
        <v>94</v>
      </c>
    </row>
    <row r="1322" spans="1:12" x14ac:dyDescent="0.45">
      <c r="A1322" t="s">
        <v>90</v>
      </c>
      <c r="B1322" t="s">
        <v>1</v>
      </c>
      <c r="C1322" t="s">
        <v>84</v>
      </c>
      <c r="D1322" t="s">
        <v>53</v>
      </c>
      <c r="E1322" t="s">
        <v>25</v>
      </c>
      <c r="F1322" t="s">
        <v>53</v>
      </c>
      <c r="G1322" t="s">
        <v>71</v>
      </c>
      <c r="H1322" t="s">
        <v>89</v>
      </c>
      <c r="I1322">
        <v>2075</v>
      </c>
      <c r="J1322">
        <v>0</v>
      </c>
      <c r="K1322" t="s">
        <v>53</v>
      </c>
      <c r="L1322">
        <v>55</v>
      </c>
    </row>
    <row r="1323" spans="1:12" x14ac:dyDescent="0.45">
      <c r="A1323" t="s">
        <v>90</v>
      </c>
      <c r="B1323" t="s">
        <v>1</v>
      </c>
      <c r="C1323" t="s">
        <v>84</v>
      </c>
      <c r="D1323" t="s">
        <v>54</v>
      </c>
      <c r="E1323" t="s">
        <v>25</v>
      </c>
      <c r="F1323" t="s">
        <v>54</v>
      </c>
      <c r="G1323" t="s">
        <v>71</v>
      </c>
      <c r="H1323" t="s">
        <v>89</v>
      </c>
      <c r="I1323">
        <v>2075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1</v>
      </c>
      <c r="C1324" t="s">
        <v>84</v>
      </c>
      <c r="D1324" t="s">
        <v>85</v>
      </c>
      <c r="E1324" t="s">
        <v>25</v>
      </c>
      <c r="F1324" t="s">
        <v>85</v>
      </c>
      <c r="G1324" t="s">
        <v>26</v>
      </c>
      <c r="H1324" t="s">
        <v>82</v>
      </c>
      <c r="I1324">
        <v>2075</v>
      </c>
      <c r="J1324">
        <v>0.84740000000000004</v>
      </c>
      <c r="K1324" t="s">
        <v>85</v>
      </c>
    </row>
    <row r="1325" spans="1:12" x14ac:dyDescent="0.45">
      <c r="A1325" t="s">
        <v>90</v>
      </c>
      <c r="B1325" t="s">
        <v>3</v>
      </c>
      <c r="C1325" t="s">
        <v>84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2080</v>
      </c>
      <c r="J1325">
        <v>75.17895</v>
      </c>
      <c r="K1325" t="s">
        <v>45</v>
      </c>
    </row>
    <row r="1326" spans="1:12" x14ac:dyDescent="0.45">
      <c r="A1326" t="s">
        <v>90</v>
      </c>
      <c r="B1326" t="s">
        <v>3</v>
      </c>
      <c r="C1326" t="s">
        <v>84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2080</v>
      </c>
      <c r="J1326">
        <v>-213.94515000000001</v>
      </c>
      <c r="K1326" t="s">
        <v>48</v>
      </c>
    </row>
    <row r="1327" spans="1:12" x14ac:dyDescent="0.45">
      <c r="A1327" t="s">
        <v>90</v>
      </c>
      <c r="B1327" t="s">
        <v>3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2080</v>
      </c>
      <c r="J1327">
        <v>8.7549500000000009</v>
      </c>
      <c r="K1327" t="s">
        <v>51</v>
      </c>
    </row>
    <row r="1328" spans="1:12" x14ac:dyDescent="0.45">
      <c r="A1328" t="s">
        <v>90</v>
      </c>
      <c r="B1328" t="s">
        <v>3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2080</v>
      </c>
      <c r="J1328">
        <v>1.9278499999999998</v>
      </c>
      <c r="K1328" t="s">
        <v>24</v>
      </c>
    </row>
    <row r="1329" spans="1:12" x14ac:dyDescent="0.45">
      <c r="A1329" t="s">
        <v>90</v>
      </c>
      <c r="B1329" t="s">
        <v>3</v>
      </c>
      <c r="C1329" t="s">
        <v>84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2080</v>
      </c>
      <c r="J1329">
        <v>2.9375499999999999</v>
      </c>
      <c r="K1329" t="s">
        <v>28</v>
      </c>
    </row>
    <row r="1330" spans="1:12" x14ac:dyDescent="0.45">
      <c r="A1330" t="s">
        <v>90</v>
      </c>
      <c r="B1330" t="s">
        <v>3</v>
      </c>
      <c r="C1330" t="s">
        <v>84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2080</v>
      </c>
      <c r="J1330">
        <v>1.0056500000000002</v>
      </c>
      <c r="K1330" t="s">
        <v>27</v>
      </c>
    </row>
    <row r="1331" spans="1:12" x14ac:dyDescent="0.45">
      <c r="A1331" t="s">
        <v>90</v>
      </c>
      <c r="B1331" t="s">
        <v>3</v>
      </c>
      <c r="C1331" t="s">
        <v>84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2080</v>
      </c>
      <c r="J1331">
        <v>14.627700000000001</v>
      </c>
      <c r="K1331" t="s">
        <v>29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2080</v>
      </c>
      <c r="J1332">
        <v>1.8597999999999999</v>
      </c>
      <c r="K1332" t="s">
        <v>33</v>
      </c>
    </row>
    <row r="1333" spans="1:12" x14ac:dyDescent="0.45">
      <c r="A1333" t="s">
        <v>90</v>
      </c>
      <c r="B1333" t="s">
        <v>3</v>
      </c>
      <c r="C1333" t="s">
        <v>84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2080</v>
      </c>
      <c r="J1333">
        <v>4.9551999999999996</v>
      </c>
      <c r="K1333" t="s">
        <v>35</v>
      </c>
    </row>
    <row r="1334" spans="1:12" x14ac:dyDescent="0.45">
      <c r="A1334" t="s">
        <v>90</v>
      </c>
      <c r="B1334" t="s">
        <v>3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270.42004999999995</v>
      </c>
      <c r="K1334" t="s">
        <v>37</v>
      </c>
    </row>
    <row r="1335" spans="1:12" x14ac:dyDescent="0.45">
      <c r="A1335" t="s">
        <v>90</v>
      </c>
      <c r="B1335" t="s">
        <v>3</v>
      </c>
      <c r="C1335" t="s">
        <v>84</v>
      </c>
      <c r="D1335" t="s">
        <v>52</v>
      </c>
      <c r="E1335" t="s">
        <v>25</v>
      </c>
      <c r="F1335" t="s">
        <v>52</v>
      </c>
      <c r="G1335" t="s">
        <v>71</v>
      </c>
      <c r="H1335" t="s">
        <v>89</v>
      </c>
      <c r="I1335">
        <v>2080</v>
      </c>
      <c r="J1335">
        <v>0</v>
      </c>
      <c r="K1335" t="s">
        <v>52</v>
      </c>
      <c r="L1335">
        <v>94</v>
      </c>
    </row>
    <row r="1336" spans="1:12" x14ac:dyDescent="0.45">
      <c r="A1336" t="s">
        <v>90</v>
      </c>
      <c r="B1336" t="s">
        <v>3</v>
      </c>
      <c r="C1336" t="s">
        <v>84</v>
      </c>
      <c r="D1336" t="s">
        <v>53</v>
      </c>
      <c r="E1336" t="s">
        <v>25</v>
      </c>
      <c r="F1336" t="s">
        <v>53</v>
      </c>
      <c r="G1336" t="s">
        <v>71</v>
      </c>
      <c r="H1336" t="s">
        <v>89</v>
      </c>
      <c r="I1336">
        <v>2080</v>
      </c>
      <c r="J1336">
        <v>8.9499999999999996E-3</v>
      </c>
      <c r="K1336" t="s">
        <v>53</v>
      </c>
      <c r="L1336">
        <v>55</v>
      </c>
    </row>
    <row r="1337" spans="1:12" x14ac:dyDescent="0.45">
      <c r="A1337" t="s">
        <v>90</v>
      </c>
      <c r="B1337" t="s">
        <v>3</v>
      </c>
      <c r="C1337" t="s">
        <v>84</v>
      </c>
      <c r="D1337" t="s">
        <v>54</v>
      </c>
      <c r="E1337" t="s">
        <v>25</v>
      </c>
      <c r="F1337" t="s">
        <v>54</v>
      </c>
      <c r="G1337" t="s">
        <v>71</v>
      </c>
      <c r="H1337" t="s">
        <v>89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3</v>
      </c>
      <c r="C1338" t="s">
        <v>84</v>
      </c>
      <c r="D1338" t="s">
        <v>85</v>
      </c>
      <c r="E1338" t="s">
        <v>25</v>
      </c>
      <c r="F1338" t="s">
        <v>85</v>
      </c>
      <c r="G1338" t="s">
        <v>26</v>
      </c>
      <c r="H1338" t="s">
        <v>82</v>
      </c>
      <c r="I1338">
        <v>2080</v>
      </c>
      <c r="J1338">
        <v>1.72285</v>
      </c>
      <c r="K1338" t="s">
        <v>85</v>
      </c>
    </row>
    <row r="1339" spans="1:12" x14ac:dyDescent="0.45">
      <c r="A1339" t="s">
        <v>90</v>
      </c>
      <c r="B1339" t="s">
        <v>4</v>
      </c>
      <c r="C1339" t="s">
        <v>84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2080</v>
      </c>
      <c r="J1339">
        <v>0</v>
      </c>
      <c r="K1339" t="s">
        <v>45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542.03</v>
      </c>
      <c r="K1340" t="s">
        <v>48</v>
      </c>
    </row>
    <row r="1341" spans="1:12" x14ac:dyDescent="0.45">
      <c r="A1341" t="s">
        <v>90</v>
      </c>
      <c r="B1341" t="s">
        <v>4</v>
      </c>
      <c r="C1341" t="s">
        <v>84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2080</v>
      </c>
      <c r="J1341">
        <v>462.95564999999999</v>
      </c>
      <c r="K1341" t="s">
        <v>51</v>
      </c>
    </row>
    <row r="1342" spans="1:12" x14ac:dyDescent="0.45">
      <c r="A1342" t="s">
        <v>90</v>
      </c>
      <c r="B1342" t="s">
        <v>4</v>
      </c>
      <c r="C1342" t="s">
        <v>84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2080</v>
      </c>
      <c r="J1342">
        <v>1.8201499999999999</v>
      </c>
      <c r="K1342" t="s">
        <v>24</v>
      </c>
    </row>
    <row r="1343" spans="1:12" x14ac:dyDescent="0.45">
      <c r="A1343" t="s">
        <v>90</v>
      </c>
      <c r="B1343" t="s">
        <v>4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2080</v>
      </c>
      <c r="J1343">
        <v>2.99275</v>
      </c>
      <c r="K1343" t="s">
        <v>28</v>
      </c>
    </row>
    <row r="1344" spans="1:12" x14ac:dyDescent="0.45">
      <c r="A1344" t="s">
        <v>90</v>
      </c>
      <c r="B1344" t="s">
        <v>4</v>
      </c>
      <c r="C1344" t="s">
        <v>84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2080</v>
      </c>
      <c r="J1344">
        <v>0.86950000000000005</v>
      </c>
      <c r="K1344" t="s">
        <v>27</v>
      </c>
    </row>
    <row r="1345" spans="1:12" x14ac:dyDescent="0.45">
      <c r="A1345" t="s">
        <v>90</v>
      </c>
      <c r="B1345" t="s">
        <v>4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2080</v>
      </c>
      <c r="J1345">
        <v>7.2326999999999995</v>
      </c>
      <c r="K1345" t="s">
        <v>29</v>
      </c>
    </row>
    <row r="1346" spans="1:12" x14ac:dyDescent="0.45">
      <c r="A1346" t="s">
        <v>90</v>
      </c>
      <c r="B1346" t="s">
        <v>4</v>
      </c>
      <c r="C1346" t="s">
        <v>84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2080</v>
      </c>
      <c r="J1346">
        <v>3.9399000000000002</v>
      </c>
      <c r="K1346" t="s">
        <v>33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2080</v>
      </c>
      <c r="J1347">
        <v>6.8310500000000003</v>
      </c>
      <c r="K1347" t="s">
        <v>35</v>
      </c>
    </row>
    <row r="1348" spans="1:12" x14ac:dyDescent="0.45">
      <c r="A1348" t="s">
        <v>90</v>
      </c>
      <c r="B1348" t="s">
        <v>4</v>
      </c>
      <c r="C1348" t="s">
        <v>84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2080</v>
      </c>
      <c r="J1348">
        <v>286.01705000000004</v>
      </c>
      <c r="K1348" t="s">
        <v>37</v>
      </c>
    </row>
    <row r="1349" spans="1:12" x14ac:dyDescent="0.45">
      <c r="A1349" t="s">
        <v>90</v>
      </c>
      <c r="B1349" t="s">
        <v>4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2080</v>
      </c>
      <c r="J1349">
        <v>1E-3</v>
      </c>
      <c r="K1349" t="s">
        <v>52</v>
      </c>
      <c r="L1349">
        <v>94</v>
      </c>
    </row>
    <row r="1350" spans="1:12" x14ac:dyDescent="0.45">
      <c r="A1350" t="s">
        <v>90</v>
      </c>
      <c r="B1350" t="s">
        <v>4</v>
      </c>
      <c r="C1350" t="s">
        <v>84</v>
      </c>
      <c r="D1350" t="s">
        <v>53</v>
      </c>
      <c r="E1350" t="s">
        <v>25</v>
      </c>
      <c r="F1350" t="s">
        <v>53</v>
      </c>
      <c r="G1350" t="s">
        <v>71</v>
      </c>
      <c r="H1350" t="s">
        <v>89</v>
      </c>
      <c r="I1350">
        <v>2080</v>
      </c>
      <c r="J1350">
        <v>3.6500000000000005E-2</v>
      </c>
      <c r="K1350" t="s">
        <v>53</v>
      </c>
      <c r="L1350">
        <v>55</v>
      </c>
    </row>
    <row r="1351" spans="1:12" x14ac:dyDescent="0.45">
      <c r="A1351" t="s">
        <v>90</v>
      </c>
      <c r="B1351" t="s">
        <v>4</v>
      </c>
      <c r="C1351" t="s">
        <v>84</v>
      </c>
      <c r="D1351" t="s">
        <v>54</v>
      </c>
      <c r="E1351" t="s">
        <v>25</v>
      </c>
      <c r="F1351" t="s">
        <v>54</v>
      </c>
      <c r="G1351" t="s">
        <v>71</v>
      </c>
      <c r="H1351" t="s">
        <v>89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90</v>
      </c>
      <c r="B1352" t="s">
        <v>4</v>
      </c>
      <c r="C1352" t="s">
        <v>84</v>
      </c>
      <c r="D1352" t="s">
        <v>85</v>
      </c>
      <c r="E1352" t="s">
        <v>25</v>
      </c>
      <c r="F1352" t="s">
        <v>85</v>
      </c>
      <c r="G1352" t="s">
        <v>26</v>
      </c>
      <c r="H1352" t="s">
        <v>82</v>
      </c>
      <c r="I1352">
        <v>2080</v>
      </c>
      <c r="J1352">
        <v>0.77564999999999995</v>
      </c>
      <c r="K1352" t="s">
        <v>85</v>
      </c>
    </row>
    <row r="1353" spans="1:12" x14ac:dyDescent="0.45">
      <c r="A1353" t="s">
        <v>90</v>
      </c>
      <c r="B1353" t="s">
        <v>0</v>
      </c>
      <c r="C1353" t="s">
        <v>84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2080</v>
      </c>
      <c r="J1353">
        <v>73.424800000000005</v>
      </c>
      <c r="K1353" t="s">
        <v>45</v>
      </c>
    </row>
    <row r="1354" spans="1:12" x14ac:dyDescent="0.45">
      <c r="A1354" t="s">
        <v>90</v>
      </c>
      <c r="B1354" t="s">
        <v>0</v>
      </c>
      <c r="C1354" t="s">
        <v>84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2080</v>
      </c>
      <c r="J1354">
        <v>-170.47905</v>
      </c>
      <c r="K1354" t="s">
        <v>48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2080</v>
      </c>
      <c r="J1355">
        <v>6.5434000000000001</v>
      </c>
      <c r="K1355" t="s">
        <v>51</v>
      </c>
    </row>
    <row r="1356" spans="1:12" x14ac:dyDescent="0.45">
      <c r="A1356" t="s">
        <v>90</v>
      </c>
      <c r="B1356" t="s">
        <v>0</v>
      </c>
      <c r="C1356" t="s">
        <v>84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2080</v>
      </c>
      <c r="J1356">
        <v>1.9858500000000001</v>
      </c>
      <c r="K1356" t="s">
        <v>24</v>
      </c>
    </row>
    <row r="1357" spans="1:12" x14ac:dyDescent="0.45">
      <c r="A1357" t="s">
        <v>90</v>
      </c>
      <c r="B1357" t="s">
        <v>0</v>
      </c>
      <c r="C1357" t="s">
        <v>84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2080</v>
      </c>
      <c r="J1357">
        <v>2.9775499999999999</v>
      </c>
      <c r="K1357" t="s">
        <v>28</v>
      </c>
    </row>
    <row r="1358" spans="1:12" x14ac:dyDescent="0.45">
      <c r="A1358" t="s">
        <v>90</v>
      </c>
      <c r="B1358" t="s">
        <v>0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2080</v>
      </c>
      <c r="J1358">
        <v>0.88529999999999998</v>
      </c>
      <c r="K1358" t="s">
        <v>27</v>
      </c>
    </row>
    <row r="1359" spans="1:12" x14ac:dyDescent="0.45">
      <c r="A1359" t="s">
        <v>90</v>
      </c>
      <c r="B1359" t="s">
        <v>0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2080</v>
      </c>
      <c r="J1359">
        <v>25.099249999999998</v>
      </c>
      <c r="K1359" t="s">
        <v>29</v>
      </c>
    </row>
    <row r="1360" spans="1:12" x14ac:dyDescent="0.45">
      <c r="A1360" t="s">
        <v>90</v>
      </c>
      <c r="B1360" t="s">
        <v>0</v>
      </c>
      <c r="C1360" t="s">
        <v>84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2080</v>
      </c>
      <c r="J1360">
        <v>2.0176500000000002</v>
      </c>
      <c r="K1360" t="s">
        <v>33</v>
      </c>
    </row>
    <row r="1361" spans="1:12" x14ac:dyDescent="0.45">
      <c r="A1361" t="s">
        <v>90</v>
      </c>
      <c r="B1361" t="s">
        <v>0</v>
      </c>
      <c r="C1361" t="s">
        <v>84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2080</v>
      </c>
      <c r="J1361">
        <v>5.2074499999999997</v>
      </c>
      <c r="K1361" t="s">
        <v>35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2080</v>
      </c>
      <c r="J1362">
        <v>320.49435000000005</v>
      </c>
      <c r="K1362" t="s">
        <v>37</v>
      </c>
    </row>
    <row r="1363" spans="1:12" x14ac:dyDescent="0.45">
      <c r="A1363" t="s">
        <v>90</v>
      </c>
      <c r="B1363" t="s">
        <v>0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0</v>
      </c>
      <c r="C1364" t="s">
        <v>84</v>
      </c>
      <c r="D1364" t="s">
        <v>53</v>
      </c>
      <c r="E1364" t="s">
        <v>25</v>
      </c>
      <c r="F1364" t="s">
        <v>53</v>
      </c>
      <c r="G1364" t="s">
        <v>71</v>
      </c>
      <c r="H1364" t="s">
        <v>89</v>
      </c>
      <c r="I1364">
        <v>2080</v>
      </c>
      <c r="J1364">
        <v>1.9999999999999998E-4</v>
      </c>
      <c r="K1364" t="s">
        <v>53</v>
      </c>
      <c r="L1364">
        <v>55</v>
      </c>
    </row>
    <row r="1365" spans="1:12" x14ac:dyDescent="0.45">
      <c r="A1365" t="s">
        <v>90</v>
      </c>
      <c r="B1365" t="s">
        <v>0</v>
      </c>
      <c r="C1365" t="s">
        <v>84</v>
      </c>
      <c r="D1365" t="s">
        <v>54</v>
      </c>
      <c r="E1365" t="s">
        <v>25</v>
      </c>
      <c r="F1365" t="s">
        <v>54</v>
      </c>
      <c r="G1365" t="s">
        <v>71</v>
      </c>
      <c r="H1365" t="s">
        <v>89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0</v>
      </c>
      <c r="C1366" t="s">
        <v>84</v>
      </c>
      <c r="D1366" t="s">
        <v>85</v>
      </c>
      <c r="E1366" t="s">
        <v>25</v>
      </c>
      <c r="F1366" t="s">
        <v>85</v>
      </c>
      <c r="G1366" t="s">
        <v>26</v>
      </c>
      <c r="H1366" t="s">
        <v>82</v>
      </c>
      <c r="I1366">
        <v>2080</v>
      </c>
      <c r="J1366">
        <v>1.3874</v>
      </c>
      <c r="K1366" t="s">
        <v>85</v>
      </c>
    </row>
    <row r="1367" spans="1:12" x14ac:dyDescent="0.45">
      <c r="A1367" t="s">
        <v>90</v>
      </c>
      <c r="B1367" t="s">
        <v>6</v>
      </c>
      <c r="C1367" t="s">
        <v>84</v>
      </c>
      <c r="D1367" t="s">
        <v>45</v>
      </c>
      <c r="E1367" t="s">
        <v>46</v>
      </c>
      <c r="F1367" t="s">
        <v>45</v>
      </c>
      <c r="G1367" t="s">
        <v>47</v>
      </c>
      <c r="H1367" t="s">
        <v>89</v>
      </c>
      <c r="I1367">
        <v>2080</v>
      </c>
      <c r="J1367">
        <v>34.848550000000003</v>
      </c>
      <c r="K1367" t="s">
        <v>45</v>
      </c>
    </row>
    <row r="1368" spans="1:12" x14ac:dyDescent="0.45">
      <c r="A1368" t="s">
        <v>90</v>
      </c>
      <c r="B1368" t="s">
        <v>6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-179.39109999999999</v>
      </c>
      <c r="K1368" t="s">
        <v>48</v>
      </c>
    </row>
    <row r="1369" spans="1:12" x14ac:dyDescent="0.45">
      <c r="A1369" t="s">
        <v>90</v>
      </c>
      <c r="B1369" t="s">
        <v>6</v>
      </c>
      <c r="C1369" t="s">
        <v>84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2080</v>
      </c>
      <c r="J1369">
        <v>76.022750000000002</v>
      </c>
      <c r="K1369" t="s">
        <v>51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2080</v>
      </c>
      <c r="J1370">
        <v>1.9116</v>
      </c>
      <c r="K1370" t="s">
        <v>24</v>
      </c>
    </row>
    <row r="1371" spans="1:12" x14ac:dyDescent="0.45">
      <c r="A1371" t="s">
        <v>90</v>
      </c>
      <c r="B1371" t="s">
        <v>6</v>
      </c>
      <c r="C1371" t="s">
        <v>84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2080</v>
      </c>
      <c r="J1371">
        <v>2.9395499999999997</v>
      </c>
      <c r="K1371" t="s">
        <v>28</v>
      </c>
    </row>
    <row r="1372" spans="1:12" x14ac:dyDescent="0.45">
      <c r="A1372" t="s">
        <v>90</v>
      </c>
      <c r="B1372" t="s">
        <v>6</v>
      </c>
      <c r="C1372" t="s">
        <v>84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2080</v>
      </c>
      <c r="J1372">
        <v>0.84660000000000002</v>
      </c>
      <c r="K1372" t="s">
        <v>27</v>
      </c>
    </row>
    <row r="1373" spans="1:12" x14ac:dyDescent="0.45">
      <c r="A1373" t="s">
        <v>90</v>
      </c>
      <c r="B1373" t="s">
        <v>6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2080</v>
      </c>
      <c r="J1373">
        <v>15.325950000000001</v>
      </c>
      <c r="K1373" t="s">
        <v>29</v>
      </c>
    </row>
    <row r="1374" spans="1:12" x14ac:dyDescent="0.45">
      <c r="A1374" t="s">
        <v>90</v>
      </c>
      <c r="B1374" t="s">
        <v>6</v>
      </c>
      <c r="C1374" t="s">
        <v>84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2080</v>
      </c>
      <c r="J1374">
        <v>2.1972499999999999</v>
      </c>
      <c r="K1374" t="s">
        <v>33</v>
      </c>
    </row>
    <row r="1375" spans="1:12" x14ac:dyDescent="0.45">
      <c r="A1375" t="s">
        <v>90</v>
      </c>
      <c r="B1375" t="s">
        <v>6</v>
      </c>
      <c r="C1375" t="s">
        <v>84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2080</v>
      </c>
      <c r="J1375">
        <v>5.3712499999999999</v>
      </c>
      <c r="K1375" t="s">
        <v>35</v>
      </c>
    </row>
    <row r="1376" spans="1:12" x14ac:dyDescent="0.45">
      <c r="A1376" t="s">
        <v>90</v>
      </c>
      <c r="B1376" t="s">
        <v>6</v>
      </c>
      <c r="C1376" t="s">
        <v>84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2080</v>
      </c>
      <c r="J1376">
        <v>277.80844999999999</v>
      </c>
      <c r="K1376" t="s">
        <v>37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2080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6</v>
      </c>
      <c r="C1378" t="s">
        <v>84</v>
      </c>
      <c r="D1378" t="s">
        <v>53</v>
      </c>
      <c r="E1378" t="s">
        <v>25</v>
      </c>
      <c r="F1378" t="s">
        <v>53</v>
      </c>
      <c r="G1378" t="s">
        <v>71</v>
      </c>
      <c r="H1378" t="s">
        <v>89</v>
      </c>
      <c r="I1378">
        <v>2080</v>
      </c>
      <c r="J1378">
        <v>2.605E-2</v>
      </c>
      <c r="K1378" t="s">
        <v>53</v>
      </c>
      <c r="L1378">
        <v>55</v>
      </c>
    </row>
    <row r="1379" spans="1:12" x14ac:dyDescent="0.45">
      <c r="A1379" t="s">
        <v>90</v>
      </c>
      <c r="B1379" t="s">
        <v>6</v>
      </c>
      <c r="C1379" t="s">
        <v>84</v>
      </c>
      <c r="D1379" t="s">
        <v>54</v>
      </c>
      <c r="E1379" t="s">
        <v>25</v>
      </c>
      <c r="F1379" t="s">
        <v>54</v>
      </c>
      <c r="G1379" t="s">
        <v>71</v>
      </c>
      <c r="H1379" t="s">
        <v>89</v>
      </c>
      <c r="I1379">
        <v>2080</v>
      </c>
      <c r="J1379">
        <v>0</v>
      </c>
      <c r="K1379" t="s">
        <v>54</v>
      </c>
      <c r="L1379">
        <v>70</v>
      </c>
    </row>
    <row r="1380" spans="1:12" x14ac:dyDescent="0.45">
      <c r="A1380" t="s">
        <v>90</v>
      </c>
      <c r="B1380" t="s">
        <v>6</v>
      </c>
      <c r="C1380" t="s">
        <v>84</v>
      </c>
      <c r="D1380" t="s">
        <v>85</v>
      </c>
      <c r="E1380" t="s">
        <v>25</v>
      </c>
      <c r="F1380" t="s">
        <v>85</v>
      </c>
      <c r="G1380" t="s">
        <v>26</v>
      </c>
      <c r="H1380" t="s">
        <v>82</v>
      </c>
      <c r="I1380">
        <v>2080</v>
      </c>
      <c r="J1380">
        <v>1.5947499999999999</v>
      </c>
      <c r="K1380" t="s">
        <v>85</v>
      </c>
    </row>
    <row r="1381" spans="1:12" x14ac:dyDescent="0.45">
      <c r="A1381" t="s">
        <v>90</v>
      </c>
      <c r="B1381" t="s">
        <v>5</v>
      </c>
      <c r="C1381" t="s">
        <v>84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2080</v>
      </c>
      <c r="J1381">
        <v>313.6866</v>
      </c>
      <c r="K1381" t="s">
        <v>45</v>
      </c>
    </row>
    <row r="1382" spans="1:12" x14ac:dyDescent="0.45">
      <c r="A1382" t="s">
        <v>90</v>
      </c>
      <c r="B1382" t="s">
        <v>5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2080</v>
      </c>
      <c r="J1382">
        <v>-659.64694999999995</v>
      </c>
      <c r="K1382" t="s">
        <v>48</v>
      </c>
    </row>
    <row r="1383" spans="1:12" x14ac:dyDescent="0.45">
      <c r="A1383" t="s">
        <v>90</v>
      </c>
      <c r="B1383" t="s">
        <v>5</v>
      </c>
      <c r="C1383" t="s">
        <v>84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2080</v>
      </c>
      <c r="J1383">
        <v>-253.19164999999998</v>
      </c>
      <c r="K1383" t="s">
        <v>51</v>
      </c>
    </row>
    <row r="1384" spans="1:12" x14ac:dyDescent="0.45">
      <c r="A1384" t="s">
        <v>90</v>
      </c>
      <c r="B1384" t="s">
        <v>5</v>
      </c>
      <c r="C1384" t="s">
        <v>84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2080</v>
      </c>
      <c r="J1384">
        <v>0.64260000000000006</v>
      </c>
      <c r="K1384" t="s">
        <v>24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2080</v>
      </c>
      <c r="J1385">
        <v>2.5427499999999998</v>
      </c>
      <c r="K1385" t="s">
        <v>28</v>
      </c>
    </row>
    <row r="1386" spans="1:12" x14ac:dyDescent="0.45">
      <c r="A1386" t="s">
        <v>90</v>
      </c>
      <c r="B1386" t="s">
        <v>5</v>
      </c>
      <c r="C1386" t="s">
        <v>84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2080</v>
      </c>
      <c r="J1386">
        <v>0.80499999999999994</v>
      </c>
      <c r="K1386" t="s">
        <v>27</v>
      </c>
    </row>
    <row r="1387" spans="1:12" x14ac:dyDescent="0.45">
      <c r="A1387" t="s">
        <v>90</v>
      </c>
      <c r="B1387" t="s">
        <v>5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2080</v>
      </c>
      <c r="J1387">
        <v>16.235250000000001</v>
      </c>
      <c r="K1387" t="s">
        <v>29</v>
      </c>
    </row>
    <row r="1388" spans="1:12" x14ac:dyDescent="0.45">
      <c r="A1388" t="s">
        <v>90</v>
      </c>
      <c r="B1388" t="s">
        <v>5</v>
      </c>
      <c r="C1388" t="s">
        <v>84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2080</v>
      </c>
      <c r="J1388">
        <v>1.9149500000000002</v>
      </c>
      <c r="K1388" t="s">
        <v>33</v>
      </c>
    </row>
    <row r="1389" spans="1:12" x14ac:dyDescent="0.45">
      <c r="A1389" t="s">
        <v>90</v>
      </c>
      <c r="B1389" t="s">
        <v>5</v>
      </c>
      <c r="C1389" t="s">
        <v>84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2080</v>
      </c>
      <c r="J1389">
        <v>4.9113500000000005</v>
      </c>
      <c r="K1389" t="s">
        <v>35</v>
      </c>
    </row>
    <row r="1390" spans="1:12" x14ac:dyDescent="0.45">
      <c r="A1390" t="s">
        <v>90</v>
      </c>
      <c r="B1390" t="s">
        <v>5</v>
      </c>
      <c r="C1390" t="s">
        <v>84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2080</v>
      </c>
      <c r="J1390">
        <v>270.57159999999999</v>
      </c>
      <c r="K1390" t="s">
        <v>37</v>
      </c>
    </row>
    <row r="1391" spans="1:12" x14ac:dyDescent="0.45">
      <c r="A1391" t="s">
        <v>90</v>
      </c>
      <c r="B1391" t="s">
        <v>5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2080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53</v>
      </c>
      <c r="E1392" t="s">
        <v>25</v>
      </c>
      <c r="F1392" t="s">
        <v>53</v>
      </c>
      <c r="G1392" t="s">
        <v>71</v>
      </c>
      <c r="H1392" t="s">
        <v>89</v>
      </c>
      <c r="I1392">
        <v>2080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5</v>
      </c>
      <c r="C1393" t="s">
        <v>84</v>
      </c>
      <c r="D1393" t="s">
        <v>54</v>
      </c>
      <c r="E1393" t="s">
        <v>25</v>
      </c>
      <c r="F1393" t="s">
        <v>54</v>
      </c>
      <c r="G1393" t="s">
        <v>71</v>
      </c>
      <c r="H1393" t="s">
        <v>89</v>
      </c>
      <c r="I1393">
        <v>2080</v>
      </c>
      <c r="J1393">
        <v>0</v>
      </c>
      <c r="K1393" t="s">
        <v>54</v>
      </c>
      <c r="L1393">
        <v>70</v>
      </c>
    </row>
    <row r="1394" spans="1:12" x14ac:dyDescent="0.45">
      <c r="A1394" t="s">
        <v>90</v>
      </c>
      <c r="B1394" t="s">
        <v>5</v>
      </c>
      <c r="C1394" t="s">
        <v>84</v>
      </c>
      <c r="D1394" t="s">
        <v>85</v>
      </c>
      <c r="E1394" t="s">
        <v>25</v>
      </c>
      <c r="F1394" t="s">
        <v>85</v>
      </c>
      <c r="G1394" t="s">
        <v>26</v>
      </c>
      <c r="H1394" t="s">
        <v>82</v>
      </c>
      <c r="I1394">
        <v>2080</v>
      </c>
      <c r="J1394">
        <v>0.2838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84</v>
      </c>
      <c r="D1395" t="s">
        <v>45</v>
      </c>
      <c r="E1395" t="s">
        <v>46</v>
      </c>
      <c r="F1395" t="s">
        <v>45</v>
      </c>
      <c r="G1395" t="s">
        <v>47</v>
      </c>
      <c r="H1395" t="s">
        <v>89</v>
      </c>
      <c r="I1395">
        <v>2080</v>
      </c>
      <c r="J1395">
        <v>32.18085</v>
      </c>
      <c r="K1395" t="s">
        <v>45</v>
      </c>
    </row>
    <row r="1396" spans="1:12" x14ac:dyDescent="0.45">
      <c r="A1396" t="s">
        <v>90</v>
      </c>
      <c r="B1396" t="s">
        <v>2</v>
      </c>
      <c r="C1396" t="s">
        <v>84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2080</v>
      </c>
      <c r="J1396">
        <v>-86.675799999999995</v>
      </c>
      <c r="K1396" t="s">
        <v>48</v>
      </c>
    </row>
    <row r="1397" spans="1:12" x14ac:dyDescent="0.45">
      <c r="A1397" t="s">
        <v>90</v>
      </c>
      <c r="B1397" t="s">
        <v>2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65.601300000000009</v>
      </c>
      <c r="K1397" t="s">
        <v>51</v>
      </c>
    </row>
    <row r="1398" spans="1:12" x14ac:dyDescent="0.45">
      <c r="A1398" t="s">
        <v>90</v>
      </c>
      <c r="B1398" t="s">
        <v>2</v>
      </c>
      <c r="C1398" t="s">
        <v>84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2080</v>
      </c>
      <c r="J1398">
        <v>1.8690500000000001</v>
      </c>
      <c r="K1398" t="s">
        <v>24</v>
      </c>
    </row>
    <row r="1399" spans="1:12" x14ac:dyDescent="0.45">
      <c r="A1399" t="s">
        <v>90</v>
      </c>
      <c r="B1399" t="s">
        <v>2</v>
      </c>
      <c r="C1399" t="s">
        <v>84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2080</v>
      </c>
      <c r="J1399">
        <v>2.9279000000000002</v>
      </c>
      <c r="K1399" t="s">
        <v>28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2080</v>
      </c>
      <c r="J1400">
        <v>0.82590000000000008</v>
      </c>
      <c r="K1400" t="s">
        <v>27</v>
      </c>
    </row>
    <row r="1401" spans="1:12" x14ac:dyDescent="0.45">
      <c r="A1401" t="s">
        <v>90</v>
      </c>
      <c r="B1401" t="s">
        <v>2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2080</v>
      </c>
      <c r="J1401">
        <v>10.8065</v>
      </c>
      <c r="K1401" t="s">
        <v>29</v>
      </c>
    </row>
    <row r="1402" spans="1:12" x14ac:dyDescent="0.45">
      <c r="A1402" t="s">
        <v>90</v>
      </c>
      <c r="B1402" t="s">
        <v>2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2080</v>
      </c>
      <c r="J1402">
        <v>2.28335</v>
      </c>
      <c r="K1402" t="s">
        <v>33</v>
      </c>
    </row>
    <row r="1403" spans="1:12" x14ac:dyDescent="0.45">
      <c r="A1403" t="s">
        <v>90</v>
      </c>
      <c r="B1403" t="s">
        <v>2</v>
      </c>
      <c r="C1403" t="s">
        <v>84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2080</v>
      </c>
      <c r="J1403">
        <v>5.7898499999999995</v>
      </c>
      <c r="K1403" t="s">
        <v>35</v>
      </c>
    </row>
    <row r="1404" spans="1:12" x14ac:dyDescent="0.45">
      <c r="A1404" t="s">
        <v>90</v>
      </c>
      <c r="B1404" t="s">
        <v>2</v>
      </c>
      <c r="C1404" t="s">
        <v>84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2080</v>
      </c>
      <c r="J1404">
        <v>271.98289999999997</v>
      </c>
      <c r="K1404" t="s">
        <v>37</v>
      </c>
    </row>
    <row r="1405" spans="1:12" x14ac:dyDescent="0.45">
      <c r="A1405" t="s">
        <v>90</v>
      </c>
      <c r="B1405" t="s">
        <v>2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2080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2</v>
      </c>
      <c r="C1406" t="s">
        <v>84</v>
      </c>
      <c r="D1406" t="s">
        <v>53</v>
      </c>
      <c r="E1406" t="s">
        <v>25</v>
      </c>
      <c r="F1406" t="s">
        <v>53</v>
      </c>
      <c r="G1406" t="s">
        <v>71</v>
      </c>
      <c r="H1406" t="s">
        <v>89</v>
      </c>
      <c r="I1406">
        <v>2080</v>
      </c>
      <c r="J1406">
        <v>2.5049999999999999E-2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54</v>
      </c>
      <c r="E1407" t="s">
        <v>25</v>
      </c>
      <c r="F1407" t="s">
        <v>54</v>
      </c>
      <c r="G1407" t="s">
        <v>71</v>
      </c>
      <c r="H1407" t="s">
        <v>89</v>
      </c>
      <c r="I1407">
        <v>2080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84</v>
      </c>
      <c r="D1408" t="s">
        <v>85</v>
      </c>
      <c r="E1408" t="s">
        <v>25</v>
      </c>
      <c r="F1408" t="s">
        <v>85</v>
      </c>
      <c r="G1408" t="s">
        <v>26</v>
      </c>
      <c r="H1408" t="s">
        <v>82</v>
      </c>
      <c r="I1408">
        <v>2080</v>
      </c>
      <c r="J1408">
        <v>2.137</v>
      </c>
      <c r="K1408" t="s">
        <v>85</v>
      </c>
    </row>
    <row r="1409" spans="1:12" x14ac:dyDescent="0.45">
      <c r="A1409" t="s">
        <v>90</v>
      </c>
      <c r="B1409" t="s">
        <v>1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2080</v>
      </c>
      <c r="J1409">
        <v>113.89915000000001</v>
      </c>
      <c r="K1409" t="s">
        <v>45</v>
      </c>
    </row>
    <row r="1410" spans="1:12" x14ac:dyDescent="0.45">
      <c r="A1410" t="s">
        <v>90</v>
      </c>
      <c r="B1410" t="s">
        <v>1</v>
      </c>
      <c r="C1410" t="s">
        <v>84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2080</v>
      </c>
      <c r="J1410">
        <v>-368.22119999999995</v>
      </c>
      <c r="K1410" t="s">
        <v>48</v>
      </c>
    </row>
    <row r="1411" spans="1:12" x14ac:dyDescent="0.45">
      <c r="A1411" t="s">
        <v>90</v>
      </c>
      <c r="B1411" t="s">
        <v>1</v>
      </c>
      <c r="C1411" t="s">
        <v>84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2080</v>
      </c>
      <c r="J1411">
        <v>-30.992750000000001</v>
      </c>
      <c r="K1411" t="s">
        <v>51</v>
      </c>
    </row>
    <row r="1412" spans="1:12" x14ac:dyDescent="0.45">
      <c r="A1412" t="s">
        <v>90</v>
      </c>
      <c r="B1412" t="s">
        <v>1</v>
      </c>
      <c r="C1412" t="s">
        <v>84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2080</v>
      </c>
      <c r="J1412">
        <v>2.0768499999999999</v>
      </c>
      <c r="K1412" t="s">
        <v>24</v>
      </c>
    </row>
    <row r="1413" spans="1:12" x14ac:dyDescent="0.45">
      <c r="A1413" t="s">
        <v>90</v>
      </c>
      <c r="B1413" t="s">
        <v>1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2080</v>
      </c>
      <c r="J1413">
        <v>3.0364</v>
      </c>
      <c r="K1413" t="s">
        <v>28</v>
      </c>
    </row>
    <row r="1414" spans="1:12" x14ac:dyDescent="0.45">
      <c r="A1414" t="s">
        <v>90</v>
      </c>
      <c r="B1414" t="s">
        <v>1</v>
      </c>
      <c r="C1414" t="s">
        <v>84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2080</v>
      </c>
      <c r="J1414">
        <v>1.0472999999999999</v>
      </c>
      <c r="K1414" t="s">
        <v>27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33.725650000000002</v>
      </c>
      <c r="K1415" t="s">
        <v>29</v>
      </c>
    </row>
    <row r="1416" spans="1:12" x14ac:dyDescent="0.45">
      <c r="A1416" t="s">
        <v>90</v>
      </c>
      <c r="B1416" t="s">
        <v>1</v>
      </c>
      <c r="C1416" t="s">
        <v>84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2.1149</v>
      </c>
      <c r="K1416" t="s">
        <v>33</v>
      </c>
    </row>
    <row r="1417" spans="1:12" x14ac:dyDescent="0.45">
      <c r="A1417" t="s">
        <v>90</v>
      </c>
      <c r="B1417" t="s">
        <v>1</v>
      </c>
      <c r="C1417" t="s">
        <v>84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5.9697999999999993</v>
      </c>
      <c r="K1417" t="s">
        <v>35</v>
      </c>
    </row>
    <row r="1418" spans="1:12" x14ac:dyDescent="0.45">
      <c r="A1418" t="s">
        <v>90</v>
      </c>
      <c r="B1418" t="s">
        <v>1</v>
      </c>
      <c r="C1418" t="s">
        <v>84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293.31795</v>
      </c>
      <c r="K1418" t="s">
        <v>37</v>
      </c>
    </row>
    <row r="1419" spans="1:12" x14ac:dyDescent="0.45">
      <c r="A1419" t="s">
        <v>90</v>
      </c>
      <c r="B1419" t="s">
        <v>1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1</v>
      </c>
      <c r="C1420" t="s">
        <v>84</v>
      </c>
      <c r="D1420" t="s">
        <v>53</v>
      </c>
      <c r="E1420" t="s">
        <v>25</v>
      </c>
      <c r="F1420" t="s">
        <v>53</v>
      </c>
      <c r="G1420" t="s">
        <v>71</v>
      </c>
      <c r="H1420" t="s">
        <v>89</v>
      </c>
      <c r="I1420">
        <v>2080</v>
      </c>
      <c r="J1420">
        <v>0</v>
      </c>
      <c r="K1420" t="s">
        <v>53</v>
      </c>
      <c r="L1420">
        <v>55</v>
      </c>
    </row>
    <row r="1421" spans="1:12" x14ac:dyDescent="0.45">
      <c r="A1421" t="s">
        <v>90</v>
      </c>
      <c r="B1421" t="s">
        <v>1</v>
      </c>
      <c r="C1421" t="s">
        <v>84</v>
      </c>
      <c r="D1421" t="s">
        <v>54</v>
      </c>
      <c r="E1421" t="s">
        <v>25</v>
      </c>
      <c r="F1421" t="s">
        <v>54</v>
      </c>
      <c r="G1421" t="s">
        <v>71</v>
      </c>
      <c r="H1421" t="s">
        <v>89</v>
      </c>
      <c r="I1421">
        <v>2080</v>
      </c>
      <c r="J1421">
        <v>0</v>
      </c>
      <c r="K1421" t="s">
        <v>54</v>
      </c>
      <c r="L1421">
        <v>70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85</v>
      </c>
      <c r="E1422" t="s">
        <v>25</v>
      </c>
      <c r="F1422" t="s">
        <v>85</v>
      </c>
      <c r="G1422" t="s">
        <v>26</v>
      </c>
      <c r="H1422" t="s">
        <v>82</v>
      </c>
      <c r="I1422">
        <v>2080</v>
      </c>
      <c r="J1422">
        <v>0.79125000000000001</v>
      </c>
      <c r="K1422" t="s">
        <v>85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2085</v>
      </c>
      <c r="J1423">
        <v>50.435249999999996</v>
      </c>
      <c r="K1423" t="s">
        <v>45</v>
      </c>
    </row>
    <row r="1424" spans="1:12" x14ac:dyDescent="0.45">
      <c r="A1424" t="s">
        <v>90</v>
      </c>
      <c r="B1424" t="s">
        <v>3</v>
      </c>
      <c r="C1424" t="s">
        <v>84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2085</v>
      </c>
      <c r="J1424">
        <v>-225.0051</v>
      </c>
      <c r="K1424" t="s">
        <v>48</v>
      </c>
    </row>
    <row r="1425" spans="1:12" x14ac:dyDescent="0.45">
      <c r="A1425" t="s">
        <v>90</v>
      </c>
      <c r="B1425" t="s">
        <v>3</v>
      </c>
      <c r="C1425" t="s">
        <v>84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2085</v>
      </c>
      <c r="J1425">
        <v>23.9588</v>
      </c>
      <c r="K1425" t="s">
        <v>51</v>
      </c>
    </row>
    <row r="1426" spans="1:12" x14ac:dyDescent="0.45">
      <c r="A1426" t="s">
        <v>90</v>
      </c>
      <c r="B1426" t="s">
        <v>3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2085</v>
      </c>
      <c r="J1426">
        <v>1.7687499999999998</v>
      </c>
      <c r="K1426" t="s">
        <v>24</v>
      </c>
    </row>
    <row r="1427" spans="1:12" x14ac:dyDescent="0.45">
      <c r="A1427" t="s">
        <v>90</v>
      </c>
      <c r="B1427" t="s">
        <v>3</v>
      </c>
      <c r="C1427" t="s">
        <v>84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2085</v>
      </c>
      <c r="J1427">
        <v>2.8485</v>
      </c>
      <c r="K1427" t="s">
        <v>28</v>
      </c>
    </row>
    <row r="1428" spans="1:12" x14ac:dyDescent="0.45">
      <c r="A1428" t="s">
        <v>90</v>
      </c>
      <c r="B1428" t="s">
        <v>3</v>
      </c>
      <c r="C1428" t="s">
        <v>84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2085</v>
      </c>
      <c r="J1428">
        <v>0.96989999999999998</v>
      </c>
      <c r="K1428" t="s">
        <v>27</v>
      </c>
    </row>
    <row r="1429" spans="1:12" x14ac:dyDescent="0.45">
      <c r="A1429" t="s">
        <v>90</v>
      </c>
      <c r="B1429" t="s">
        <v>3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2085</v>
      </c>
      <c r="J1429">
        <v>15.284700000000001</v>
      </c>
      <c r="K1429" t="s">
        <v>29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2085</v>
      </c>
      <c r="J1430">
        <v>1.8835500000000001</v>
      </c>
      <c r="K1430" t="s">
        <v>33</v>
      </c>
    </row>
    <row r="1431" spans="1:12" x14ac:dyDescent="0.45">
      <c r="A1431" t="s">
        <v>90</v>
      </c>
      <c r="B1431" t="s">
        <v>3</v>
      </c>
      <c r="C1431" t="s">
        <v>84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2085</v>
      </c>
      <c r="J1431">
        <v>5.0263999999999998</v>
      </c>
      <c r="K1431" t="s">
        <v>35</v>
      </c>
    </row>
    <row r="1432" spans="1:12" x14ac:dyDescent="0.45">
      <c r="A1432" t="s">
        <v>90</v>
      </c>
      <c r="B1432" t="s">
        <v>3</v>
      </c>
      <c r="C1432" t="s">
        <v>84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2085</v>
      </c>
      <c r="J1432">
        <v>276.99844999999999</v>
      </c>
      <c r="K1432" t="s">
        <v>37</v>
      </c>
    </row>
    <row r="1433" spans="1:12" x14ac:dyDescent="0.45">
      <c r="A1433" t="s">
        <v>90</v>
      </c>
      <c r="B1433" t="s">
        <v>3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3</v>
      </c>
      <c r="C1434" t="s">
        <v>84</v>
      </c>
      <c r="D1434" t="s">
        <v>53</v>
      </c>
      <c r="E1434" t="s">
        <v>25</v>
      </c>
      <c r="F1434" t="s">
        <v>53</v>
      </c>
      <c r="G1434" t="s">
        <v>71</v>
      </c>
      <c r="H1434" t="s">
        <v>89</v>
      </c>
      <c r="I1434">
        <v>2085</v>
      </c>
      <c r="J1434">
        <v>5.1999999999999998E-3</v>
      </c>
      <c r="K1434" t="s">
        <v>53</v>
      </c>
      <c r="L1434">
        <v>55</v>
      </c>
    </row>
    <row r="1435" spans="1:12" x14ac:dyDescent="0.45">
      <c r="A1435" t="s">
        <v>90</v>
      </c>
      <c r="B1435" t="s">
        <v>3</v>
      </c>
      <c r="C1435" t="s">
        <v>84</v>
      </c>
      <c r="D1435" t="s">
        <v>54</v>
      </c>
      <c r="E1435" t="s">
        <v>25</v>
      </c>
      <c r="F1435" t="s">
        <v>54</v>
      </c>
      <c r="G1435" t="s">
        <v>71</v>
      </c>
      <c r="H1435" t="s">
        <v>89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3</v>
      </c>
      <c r="C1436" t="s">
        <v>84</v>
      </c>
      <c r="D1436" t="s">
        <v>85</v>
      </c>
      <c r="E1436" t="s">
        <v>25</v>
      </c>
      <c r="F1436" t="s">
        <v>85</v>
      </c>
      <c r="G1436" t="s">
        <v>26</v>
      </c>
      <c r="H1436" t="s">
        <v>82</v>
      </c>
      <c r="I1436">
        <v>2085</v>
      </c>
      <c r="J1436">
        <v>1.6804999999999999</v>
      </c>
      <c r="K1436" t="s">
        <v>85</v>
      </c>
    </row>
    <row r="1437" spans="1:12" x14ac:dyDescent="0.45">
      <c r="A1437" t="s">
        <v>90</v>
      </c>
      <c r="B1437" t="s">
        <v>4</v>
      </c>
      <c r="C1437" t="s">
        <v>84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2085</v>
      </c>
      <c r="J1437">
        <v>0</v>
      </c>
      <c r="K1437" t="s">
        <v>45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2085</v>
      </c>
      <c r="J1438">
        <v>418.91089999999997</v>
      </c>
      <c r="K1438" t="s">
        <v>48</v>
      </c>
    </row>
    <row r="1439" spans="1:12" x14ac:dyDescent="0.45">
      <c r="A1439" t="s">
        <v>90</v>
      </c>
      <c r="B1439" t="s">
        <v>4</v>
      </c>
      <c r="C1439" t="s">
        <v>84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2085</v>
      </c>
      <c r="J1439">
        <v>423.86009999999999</v>
      </c>
      <c r="K1439" t="s">
        <v>51</v>
      </c>
    </row>
    <row r="1440" spans="1:12" x14ac:dyDescent="0.45">
      <c r="A1440" t="s">
        <v>90</v>
      </c>
      <c r="B1440" t="s">
        <v>4</v>
      </c>
      <c r="C1440" t="s">
        <v>84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2085</v>
      </c>
      <c r="J1440">
        <v>1.6588499999999999</v>
      </c>
      <c r="K1440" t="s">
        <v>24</v>
      </c>
    </row>
    <row r="1441" spans="1:12" x14ac:dyDescent="0.45">
      <c r="A1441" t="s">
        <v>90</v>
      </c>
      <c r="B1441" t="s">
        <v>4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2085</v>
      </c>
      <c r="J1441">
        <v>2.87765</v>
      </c>
      <c r="K1441" t="s">
        <v>28</v>
      </c>
    </row>
    <row r="1442" spans="1:12" x14ac:dyDescent="0.45">
      <c r="A1442" t="s">
        <v>90</v>
      </c>
      <c r="B1442" t="s">
        <v>4</v>
      </c>
      <c r="C1442" t="s">
        <v>84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2085</v>
      </c>
      <c r="J1442">
        <v>0.84145000000000003</v>
      </c>
      <c r="K1442" t="s">
        <v>27</v>
      </c>
    </row>
    <row r="1443" spans="1:12" x14ac:dyDescent="0.45">
      <c r="A1443" t="s">
        <v>90</v>
      </c>
      <c r="B1443" t="s">
        <v>4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2085</v>
      </c>
      <c r="J1443">
        <v>7.1741000000000001</v>
      </c>
      <c r="K1443" t="s">
        <v>29</v>
      </c>
    </row>
    <row r="1444" spans="1:12" x14ac:dyDescent="0.45">
      <c r="A1444" t="s">
        <v>90</v>
      </c>
      <c r="B1444" t="s">
        <v>4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2085</v>
      </c>
      <c r="J1444">
        <v>4.0999499999999998</v>
      </c>
      <c r="K1444" t="s">
        <v>33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2085</v>
      </c>
      <c r="J1445">
        <v>7.0742500000000001</v>
      </c>
      <c r="K1445" t="s">
        <v>35</v>
      </c>
    </row>
    <row r="1446" spans="1:12" x14ac:dyDescent="0.45">
      <c r="A1446" t="s">
        <v>90</v>
      </c>
      <c r="B1446" t="s">
        <v>4</v>
      </c>
      <c r="C1446" t="s">
        <v>84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2085</v>
      </c>
      <c r="J1446">
        <v>286.15800000000002</v>
      </c>
      <c r="K1446" t="s">
        <v>37</v>
      </c>
    </row>
    <row r="1447" spans="1:12" x14ac:dyDescent="0.45">
      <c r="A1447" t="s">
        <v>90</v>
      </c>
      <c r="B1447" t="s">
        <v>4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2085</v>
      </c>
      <c r="J1447">
        <v>1.5499999999999999E-3</v>
      </c>
      <c r="K1447" t="s">
        <v>52</v>
      </c>
      <c r="L1447">
        <v>94</v>
      </c>
    </row>
    <row r="1448" spans="1:12" x14ac:dyDescent="0.45">
      <c r="A1448" t="s">
        <v>90</v>
      </c>
      <c r="B1448" t="s">
        <v>4</v>
      </c>
      <c r="C1448" t="s">
        <v>84</v>
      </c>
      <c r="D1448" t="s">
        <v>53</v>
      </c>
      <c r="E1448" t="s">
        <v>25</v>
      </c>
      <c r="F1448" t="s">
        <v>53</v>
      </c>
      <c r="G1448" t="s">
        <v>71</v>
      </c>
      <c r="H1448" t="s">
        <v>89</v>
      </c>
      <c r="I1448">
        <v>2085</v>
      </c>
      <c r="J1448">
        <v>3.7900000000000003E-2</v>
      </c>
      <c r="K1448" t="s">
        <v>53</v>
      </c>
      <c r="L1448">
        <v>55</v>
      </c>
    </row>
    <row r="1449" spans="1:12" x14ac:dyDescent="0.45">
      <c r="A1449" t="s">
        <v>90</v>
      </c>
      <c r="B1449" t="s">
        <v>4</v>
      </c>
      <c r="C1449" t="s">
        <v>84</v>
      </c>
      <c r="D1449" t="s">
        <v>54</v>
      </c>
      <c r="E1449" t="s">
        <v>25</v>
      </c>
      <c r="F1449" t="s">
        <v>54</v>
      </c>
      <c r="G1449" t="s">
        <v>71</v>
      </c>
      <c r="H1449" t="s">
        <v>89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4</v>
      </c>
      <c r="C1450" t="s">
        <v>84</v>
      </c>
      <c r="D1450" t="s">
        <v>85</v>
      </c>
      <c r="E1450" t="s">
        <v>25</v>
      </c>
      <c r="F1450" t="s">
        <v>85</v>
      </c>
      <c r="G1450" t="s">
        <v>26</v>
      </c>
      <c r="H1450" t="s">
        <v>82</v>
      </c>
      <c r="I1450">
        <v>2085</v>
      </c>
      <c r="J1450">
        <v>0.97189999999999999</v>
      </c>
      <c r="K1450" t="s">
        <v>85</v>
      </c>
    </row>
    <row r="1451" spans="1:12" x14ac:dyDescent="0.45">
      <c r="A1451" t="s">
        <v>90</v>
      </c>
      <c r="B1451" t="s">
        <v>0</v>
      </c>
      <c r="C1451" t="s">
        <v>84</v>
      </c>
      <c r="D1451" t="s">
        <v>45</v>
      </c>
      <c r="E1451" t="s">
        <v>46</v>
      </c>
      <c r="F1451" t="s">
        <v>45</v>
      </c>
      <c r="G1451" t="s">
        <v>47</v>
      </c>
      <c r="H1451" t="s">
        <v>89</v>
      </c>
      <c r="I1451">
        <v>2085</v>
      </c>
      <c r="J1451">
        <v>49.785250000000005</v>
      </c>
      <c r="K1451" t="s">
        <v>45</v>
      </c>
    </row>
    <row r="1452" spans="1:12" x14ac:dyDescent="0.45">
      <c r="A1452" t="s">
        <v>90</v>
      </c>
      <c r="B1452" t="s">
        <v>0</v>
      </c>
      <c r="C1452" t="s">
        <v>84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2085</v>
      </c>
      <c r="J1452">
        <v>-186.19754999999998</v>
      </c>
      <c r="K1452" t="s">
        <v>48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2085</v>
      </c>
      <c r="J1453">
        <v>25.945399999999999</v>
      </c>
      <c r="K1453" t="s">
        <v>51</v>
      </c>
    </row>
    <row r="1454" spans="1:12" x14ac:dyDescent="0.45">
      <c r="A1454" t="s">
        <v>90</v>
      </c>
      <c r="B1454" t="s">
        <v>0</v>
      </c>
      <c r="C1454" t="s">
        <v>84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2085</v>
      </c>
      <c r="J1454">
        <v>1.83325</v>
      </c>
      <c r="K1454" t="s">
        <v>24</v>
      </c>
    </row>
    <row r="1455" spans="1:12" x14ac:dyDescent="0.45">
      <c r="A1455" t="s">
        <v>90</v>
      </c>
      <c r="B1455" t="s">
        <v>0</v>
      </c>
      <c r="C1455" t="s">
        <v>84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2085</v>
      </c>
      <c r="J1455">
        <v>2.8964499999999997</v>
      </c>
      <c r="K1455" t="s">
        <v>28</v>
      </c>
    </row>
    <row r="1456" spans="1:12" x14ac:dyDescent="0.45">
      <c r="A1456" t="s">
        <v>90</v>
      </c>
      <c r="B1456" t="s">
        <v>0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2085</v>
      </c>
      <c r="J1456">
        <v>0.86624999999999996</v>
      </c>
      <c r="K1456" t="s">
        <v>27</v>
      </c>
    </row>
    <row r="1457" spans="1:12" x14ac:dyDescent="0.45">
      <c r="A1457" t="s">
        <v>90</v>
      </c>
      <c r="B1457" t="s">
        <v>0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2085</v>
      </c>
      <c r="J1457">
        <v>23.323250000000002</v>
      </c>
      <c r="K1457" t="s">
        <v>29</v>
      </c>
    </row>
    <row r="1458" spans="1:12" x14ac:dyDescent="0.45">
      <c r="A1458" t="s">
        <v>90</v>
      </c>
      <c r="B1458" t="s">
        <v>0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2085</v>
      </c>
      <c r="J1458">
        <v>2.0796000000000001</v>
      </c>
      <c r="K1458" t="s">
        <v>33</v>
      </c>
    </row>
    <row r="1459" spans="1:12" x14ac:dyDescent="0.45">
      <c r="A1459" t="s">
        <v>90</v>
      </c>
      <c r="B1459" t="s">
        <v>0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2085</v>
      </c>
      <c r="J1459">
        <v>5.1766000000000005</v>
      </c>
      <c r="K1459" t="s">
        <v>35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2085</v>
      </c>
      <c r="J1460">
        <v>320.82220000000001</v>
      </c>
      <c r="K1460" t="s">
        <v>37</v>
      </c>
    </row>
    <row r="1461" spans="1:12" x14ac:dyDescent="0.45">
      <c r="A1461" t="s">
        <v>90</v>
      </c>
      <c r="B1461" t="s">
        <v>0</v>
      </c>
      <c r="C1461" t="s">
        <v>84</v>
      </c>
      <c r="D1461" t="s">
        <v>52</v>
      </c>
      <c r="E1461" t="s">
        <v>25</v>
      </c>
      <c r="F1461" t="s">
        <v>52</v>
      </c>
      <c r="G1461" t="s">
        <v>71</v>
      </c>
      <c r="H1461" t="s">
        <v>89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0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2085</v>
      </c>
      <c r="J1462">
        <v>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0</v>
      </c>
      <c r="C1463" t="s">
        <v>84</v>
      </c>
      <c r="D1463" t="s">
        <v>54</v>
      </c>
      <c r="E1463" t="s">
        <v>25</v>
      </c>
      <c r="F1463" t="s">
        <v>54</v>
      </c>
      <c r="G1463" t="s">
        <v>71</v>
      </c>
      <c r="H1463" t="s">
        <v>89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0</v>
      </c>
      <c r="C1464" t="s">
        <v>84</v>
      </c>
      <c r="D1464" t="s">
        <v>85</v>
      </c>
      <c r="E1464" t="s">
        <v>25</v>
      </c>
      <c r="F1464" t="s">
        <v>85</v>
      </c>
      <c r="G1464" t="s">
        <v>26</v>
      </c>
      <c r="H1464" t="s">
        <v>82</v>
      </c>
      <c r="I1464">
        <v>2085</v>
      </c>
      <c r="J1464">
        <v>1.34005</v>
      </c>
      <c r="K1464" t="s">
        <v>85</v>
      </c>
    </row>
    <row r="1465" spans="1:12" x14ac:dyDescent="0.45">
      <c r="A1465" t="s">
        <v>90</v>
      </c>
      <c r="B1465" t="s">
        <v>6</v>
      </c>
      <c r="C1465" t="s">
        <v>84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2085</v>
      </c>
      <c r="J1465">
        <v>23.035450000000001</v>
      </c>
      <c r="K1465" t="s">
        <v>45</v>
      </c>
    </row>
    <row r="1466" spans="1:12" x14ac:dyDescent="0.45">
      <c r="A1466" t="s">
        <v>90</v>
      </c>
      <c r="B1466" t="s">
        <v>6</v>
      </c>
      <c r="C1466" t="s">
        <v>84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2085</v>
      </c>
      <c r="J1466">
        <v>-179.05615</v>
      </c>
      <c r="K1466" t="s">
        <v>48</v>
      </c>
    </row>
    <row r="1467" spans="1:12" x14ac:dyDescent="0.45">
      <c r="A1467" t="s">
        <v>90</v>
      </c>
      <c r="B1467" t="s">
        <v>6</v>
      </c>
      <c r="C1467" t="s">
        <v>84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2085</v>
      </c>
      <c r="J1467">
        <v>82.90455</v>
      </c>
      <c r="K1467" t="s">
        <v>51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2085</v>
      </c>
      <c r="J1468">
        <v>1.74485</v>
      </c>
      <c r="K1468" t="s">
        <v>24</v>
      </c>
    </row>
    <row r="1469" spans="1:12" x14ac:dyDescent="0.45">
      <c r="A1469" t="s">
        <v>90</v>
      </c>
      <c r="B1469" t="s">
        <v>6</v>
      </c>
      <c r="C1469" t="s">
        <v>84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2085</v>
      </c>
      <c r="J1469">
        <v>2.8536999999999999</v>
      </c>
      <c r="K1469" t="s">
        <v>28</v>
      </c>
    </row>
    <row r="1470" spans="1:12" x14ac:dyDescent="0.45">
      <c r="A1470" t="s">
        <v>90</v>
      </c>
      <c r="B1470" t="s">
        <v>6</v>
      </c>
      <c r="C1470" t="s">
        <v>84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2085</v>
      </c>
      <c r="J1470">
        <v>0.8236</v>
      </c>
      <c r="K1470" t="s">
        <v>27</v>
      </c>
    </row>
    <row r="1471" spans="1:12" x14ac:dyDescent="0.45">
      <c r="A1471" t="s">
        <v>90</v>
      </c>
      <c r="B1471" t="s">
        <v>6</v>
      </c>
      <c r="C1471" t="s">
        <v>84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15.232099999999999</v>
      </c>
      <c r="K1471" t="s">
        <v>29</v>
      </c>
    </row>
    <row r="1472" spans="1:12" x14ac:dyDescent="0.45">
      <c r="A1472" t="s">
        <v>90</v>
      </c>
      <c r="B1472" t="s">
        <v>6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2.1886000000000001</v>
      </c>
      <c r="K1472" t="s">
        <v>33</v>
      </c>
    </row>
    <row r="1473" spans="1:12" x14ac:dyDescent="0.45">
      <c r="A1473" t="s">
        <v>90</v>
      </c>
      <c r="B1473" t="s">
        <v>6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2085</v>
      </c>
      <c r="J1473">
        <v>5.36965</v>
      </c>
      <c r="K1473" t="s">
        <v>35</v>
      </c>
    </row>
    <row r="1474" spans="1:12" x14ac:dyDescent="0.45">
      <c r="A1474" t="s">
        <v>90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2085</v>
      </c>
      <c r="J1474">
        <v>273.50490000000002</v>
      </c>
      <c r="K1474" t="s">
        <v>37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52</v>
      </c>
      <c r="E1475" t="s">
        <v>25</v>
      </c>
      <c r="F1475" t="s">
        <v>52</v>
      </c>
      <c r="G1475" t="s">
        <v>71</v>
      </c>
      <c r="H1475" t="s">
        <v>89</v>
      </c>
      <c r="I1475">
        <v>2085</v>
      </c>
      <c r="J1475">
        <v>0</v>
      </c>
      <c r="K1475" t="s">
        <v>52</v>
      </c>
      <c r="L1475">
        <v>94</v>
      </c>
    </row>
    <row r="1476" spans="1:12" x14ac:dyDescent="0.45">
      <c r="A1476" t="s">
        <v>90</v>
      </c>
      <c r="B1476" t="s">
        <v>6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2085</v>
      </c>
      <c r="J1476">
        <v>1.8149999999999999E-2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6</v>
      </c>
      <c r="C1477" t="s">
        <v>84</v>
      </c>
      <c r="D1477" t="s">
        <v>54</v>
      </c>
      <c r="E1477" t="s">
        <v>25</v>
      </c>
      <c r="F1477" t="s">
        <v>54</v>
      </c>
      <c r="G1477" t="s">
        <v>71</v>
      </c>
      <c r="H1477" t="s">
        <v>89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2085</v>
      </c>
      <c r="J1478">
        <v>1.6445000000000001</v>
      </c>
      <c r="K1478" t="s">
        <v>85</v>
      </c>
    </row>
    <row r="1479" spans="1:12" x14ac:dyDescent="0.45">
      <c r="A1479" t="s">
        <v>90</v>
      </c>
      <c r="B1479" t="s">
        <v>5</v>
      </c>
      <c r="C1479" t="s">
        <v>84</v>
      </c>
      <c r="D1479" t="s">
        <v>45</v>
      </c>
      <c r="E1479" t="s">
        <v>46</v>
      </c>
      <c r="F1479" t="s">
        <v>45</v>
      </c>
      <c r="G1479" t="s">
        <v>47</v>
      </c>
      <c r="H1479" t="s">
        <v>89</v>
      </c>
      <c r="I1479">
        <v>2085</v>
      </c>
      <c r="J1479">
        <v>309.39959999999996</v>
      </c>
      <c r="K1479" t="s">
        <v>45</v>
      </c>
    </row>
    <row r="1480" spans="1:12" x14ac:dyDescent="0.45">
      <c r="A1480" t="s">
        <v>90</v>
      </c>
      <c r="B1480" t="s">
        <v>5</v>
      </c>
      <c r="C1480" t="s">
        <v>84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2085</v>
      </c>
      <c r="J1480">
        <v>-660.16340000000002</v>
      </c>
      <c r="K1480" t="s">
        <v>48</v>
      </c>
    </row>
    <row r="1481" spans="1:12" x14ac:dyDescent="0.45">
      <c r="A1481" t="s">
        <v>90</v>
      </c>
      <c r="B1481" t="s">
        <v>5</v>
      </c>
      <c r="C1481" t="s">
        <v>84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2085</v>
      </c>
      <c r="J1481">
        <v>-251.17834999999999</v>
      </c>
      <c r="K1481" t="s">
        <v>51</v>
      </c>
    </row>
    <row r="1482" spans="1:12" x14ac:dyDescent="0.45">
      <c r="A1482" t="s">
        <v>90</v>
      </c>
      <c r="B1482" t="s">
        <v>5</v>
      </c>
      <c r="C1482" t="s">
        <v>84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2085</v>
      </c>
      <c r="J1482">
        <v>0.63405</v>
      </c>
      <c r="K1482" t="s">
        <v>24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2085</v>
      </c>
      <c r="J1483">
        <v>2.59</v>
      </c>
      <c r="K1483" t="s">
        <v>28</v>
      </c>
    </row>
    <row r="1484" spans="1:12" x14ac:dyDescent="0.45">
      <c r="A1484" t="s">
        <v>90</v>
      </c>
      <c r="B1484" t="s">
        <v>5</v>
      </c>
      <c r="C1484" t="s">
        <v>84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2085</v>
      </c>
      <c r="J1484">
        <v>0.80620000000000003</v>
      </c>
      <c r="K1484" t="s">
        <v>27</v>
      </c>
    </row>
    <row r="1485" spans="1:12" x14ac:dyDescent="0.45">
      <c r="A1485" t="s">
        <v>90</v>
      </c>
      <c r="B1485" t="s">
        <v>5</v>
      </c>
      <c r="C1485" t="s">
        <v>84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2085</v>
      </c>
      <c r="J1485">
        <v>16.323450000000001</v>
      </c>
      <c r="K1485" t="s">
        <v>29</v>
      </c>
    </row>
    <row r="1486" spans="1:12" x14ac:dyDescent="0.45">
      <c r="A1486" t="s">
        <v>90</v>
      </c>
      <c r="B1486" t="s">
        <v>5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2085</v>
      </c>
      <c r="J1486">
        <v>1.8938000000000001</v>
      </c>
      <c r="K1486" t="s">
        <v>33</v>
      </c>
    </row>
    <row r="1487" spans="1:12" x14ac:dyDescent="0.45">
      <c r="A1487" t="s">
        <v>90</v>
      </c>
      <c r="B1487" t="s">
        <v>5</v>
      </c>
      <c r="C1487" t="s">
        <v>84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2085</v>
      </c>
      <c r="J1487">
        <v>4.8847000000000005</v>
      </c>
      <c r="K1487" t="s">
        <v>35</v>
      </c>
    </row>
    <row r="1488" spans="1:12" x14ac:dyDescent="0.45">
      <c r="A1488" t="s">
        <v>90</v>
      </c>
      <c r="B1488" t="s">
        <v>5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273.91185000000002</v>
      </c>
      <c r="K1488" t="s">
        <v>37</v>
      </c>
    </row>
    <row r="1489" spans="1:12" x14ac:dyDescent="0.45">
      <c r="A1489" t="s">
        <v>90</v>
      </c>
      <c r="B1489" t="s">
        <v>5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H1489" t="s">
        <v>89</v>
      </c>
      <c r="I1489">
        <v>2085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2085</v>
      </c>
      <c r="J1490">
        <v>0</v>
      </c>
      <c r="K1490" t="s">
        <v>53</v>
      </c>
      <c r="L1490">
        <v>55</v>
      </c>
    </row>
    <row r="1491" spans="1:12" x14ac:dyDescent="0.45">
      <c r="A1491" t="s">
        <v>90</v>
      </c>
      <c r="B1491" t="s">
        <v>5</v>
      </c>
      <c r="C1491" t="s">
        <v>84</v>
      </c>
      <c r="D1491" t="s">
        <v>54</v>
      </c>
      <c r="E1491" t="s">
        <v>25</v>
      </c>
      <c r="F1491" t="s">
        <v>54</v>
      </c>
      <c r="G1491" t="s">
        <v>71</v>
      </c>
      <c r="H1491" t="s">
        <v>89</v>
      </c>
      <c r="I1491">
        <v>2085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5</v>
      </c>
      <c r="C1492" t="s">
        <v>84</v>
      </c>
      <c r="D1492" t="s">
        <v>85</v>
      </c>
      <c r="E1492" t="s">
        <v>25</v>
      </c>
      <c r="F1492" t="s">
        <v>85</v>
      </c>
      <c r="G1492" t="s">
        <v>26</v>
      </c>
      <c r="H1492" t="s">
        <v>82</v>
      </c>
      <c r="I1492">
        <v>2085</v>
      </c>
      <c r="J1492">
        <v>0.27844999999999998</v>
      </c>
      <c r="K1492" t="s">
        <v>85</v>
      </c>
    </row>
    <row r="1493" spans="1:12" x14ac:dyDescent="0.45">
      <c r="A1493" t="s">
        <v>90</v>
      </c>
      <c r="B1493" t="s">
        <v>2</v>
      </c>
      <c r="C1493" t="s">
        <v>84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2085</v>
      </c>
      <c r="J1493">
        <v>22.786900000000003</v>
      </c>
      <c r="K1493" t="s">
        <v>45</v>
      </c>
    </row>
    <row r="1494" spans="1:12" x14ac:dyDescent="0.45">
      <c r="A1494" t="s">
        <v>90</v>
      </c>
      <c r="B1494" t="s">
        <v>2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2085</v>
      </c>
      <c r="J1494">
        <v>-92.404449999999997</v>
      </c>
      <c r="K1494" t="s">
        <v>48</v>
      </c>
    </row>
    <row r="1495" spans="1:12" x14ac:dyDescent="0.45">
      <c r="A1495" t="s">
        <v>90</v>
      </c>
      <c r="B1495" t="s">
        <v>2</v>
      </c>
      <c r="C1495" t="s">
        <v>84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2085</v>
      </c>
      <c r="J1495">
        <v>60.641599999999997</v>
      </c>
      <c r="K1495" t="s">
        <v>51</v>
      </c>
    </row>
    <row r="1496" spans="1:12" x14ac:dyDescent="0.45">
      <c r="A1496" t="s">
        <v>90</v>
      </c>
      <c r="B1496" t="s">
        <v>2</v>
      </c>
      <c r="C1496" t="s">
        <v>84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2085</v>
      </c>
      <c r="J1496">
        <v>1.7103999999999999</v>
      </c>
      <c r="K1496" t="s">
        <v>24</v>
      </c>
    </row>
    <row r="1497" spans="1:12" x14ac:dyDescent="0.45">
      <c r="A1497" t="s">
        <v>90</v>
      </c>
      <c r="B1497" t="s">
        <v>2</v>
      </c>
      <c r="C1497" t="s">
        <v>84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2085</v>
      </c>
      <c r="J1497">
        <v>2.8386499999999999</v>
      </c>
      <c r="K1497" t="s">
        <v>28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2085</v>
      </c>
      <c r="J1498">
        <v>0.80230000000000001</v>
      </c>
      <c r="K1498" t="s">
        <v>27</v>
      </c>
    </row>
    <row r="1499" spans="1:12" x14ac:dyDescent="0.45">
      <c r="A1499" t="s">
        <v>90</v>
      </c>
      <c r="B1499" t="s">
        <v>2</v>
      </c>
      <c r="C1499" t="s">
        <v>84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2085</v>
      </c>
      <c r="J1499">
        <v>10.06185</v>
      </c>
      <c r="K1499" t="s">
        <v>29</v>
      </c>
    </row>
    <row r="1500" spans="1:12" x14ac:dyDescent="0.45">
      <c r="A1500" t="s">
        <v>90</v>
      </c>
      <c r="B1500" t="s">
        <v>2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2085</v>
      </c>
      <c r="J1500">
        <v>2.29</v>
      </c>
      <c r="K1500" t="s">
        <v>33</v>
      </c>
    </row>
    <row r="1501" spans="1:12" x14ac:dyDescent="0.45">
      <c r="A1501" t="s">
        <v>90</v>
      </c>
      <c r="B1501" t="s">
        <v>2</v>
      </c>
      <c r="C1501" t="s">
        <v>84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2085</v>
      </c>
      <c r="J1501">
        <v>5.8544</v>
      </c>
      <c r="K1501" t="s">
        <v>35</v>
      </c>
    </row>
    <row r="1502" spans="1:12" x14ac:dyDescent="0.45">
      <c r="A1502" t="s">
        <v>90</v>
      </c>
      <c r="B1502" t="s">
        <v>2</v>
      </c>
      <c r="C1502" t="s">
        <v>84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2085</v>
      </c>
      <c r="J1502">
        <v>264.65959999999995</v>
      </c>
      <c r="K1502" t="s">
        <v>37</v>
      </c>
    </row>
    <row r="1503" spans="1:12" x14ac:dyDescent="0.45">
      <c r="A1503" t="s">
        <v>90</v>
      </c>
      <c r="B1503" t="s">
        <v>2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H1503" t="s">
        <v>89</v>
      </c>
      <c r="I1503">
        <v>2085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2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2085</v>
      </c>
      <c r="J1504">
        <v>1.555E-2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54</v>
      </c>
      <c r="E1505" t="s">
        <v>25</v>
      </c>
      <c r="F1505" t="s">
        <v>54</v>
      </c>
      <c r="G1505" t="s">
        <v>71</v>
      </c>
      <c r="H1505" t="s">
        <v>89</v>
      </c>
      <c r="I1505">
        <v>2085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2</v>
      </c>
      <c r="C1506" t="s">
        <v>84</v>
      </c>
      <c r="D1506" t="s">
        <v>85</v>
      </c>
      <c r="E1506" t="s">
        <v>25</v>
      </c>
      <c r="F1506" t="s">
        <v>85</v>
      </c>
      <c r="G1506" t="s">
        <v>26</v>
      </c>
      <c r="H1506" t="s">
        <v>82</v>
      </c>
      <c r="I1506">
        <v>2085</v>
      </c>
      <c r="J1506">
        <v>2.1081500000000002</v>
      </c>
      <c r="K1506" t="s">
        <v>85</v>
      </c>
    </row>
    <row r="1507" spans="1:12" x14ac:dyDescent="0.45">
      <c r="A1507" t="s">
        <v>90</v>
      </c>
      <c r="B1507" t="s">
        <v>1</v>
      </c>
      <c r="C1507" t="s">
        <v>84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2085</v>
      </c>
      <c r="J1507">
        <v>94.78925000000001</v>
      </c>
      <c r="K1507" t="s">
        <v>45</v>
      </c>
    </row>
    <row r="1508" spans="1:12" x14ac:dyDescent="0.45">
      <c r="A1508" t="s">
        <v>90</v>
      </c>
      <c r="B1508" t="s">
        <v>1</v>
      </c>
      <c r="C1508" t="s">
        <v>84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2085</v>
      </c>
      <c r="J1508">
        <v>-350.1771</v>
      </c>
      <c r="K1508" t="s">
        <v>48</v>
      </c>
    </row>
    <row r="1509" spans="1:12" x14ac:dyDescent="0.45">
      <c r="A1509" t="s">
        <v>90</v>
      </c>
      <c r="B1509" t="s">
        <v>1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2085</v>
      </c>
      <c r="J1509">
        <v>-23.874500000000001</v>
      </c>
      <c r="K1509" t="s">
        <v>51</v>
      </c>
    </row>
    <row r="1510" spans="1:12" x14ac:dyDescent="0.45">
      <c r="A1510" t="s">
        <v>90</v>
      </c>
      <c r="B1510" t="s">
        <v>1</v>
      </c>
      <c r="C1510" t="s">
        <v>84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2085</v>
      </c>
      <c r="J1510">
        <v>1.9474</v>
      </c>
      <c r="K1510" t="s">
        <v>24</v>
      </c>
    </row>
    <row r="1511" spans="1:12" x14ac:dyDescent="0.45">
      <c r="A1511" t="s">
        <v>90</v>
      </c>
      <c r="B1511" t="s">
        <v>1</v>
      </c>
      <c r="C1511" t="s">
        <v>84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2085</v>
      </c>
      <c r="J1511">
        <v>2.9973000000000001</v>
      </c>
      <c r="K1511" t="s">
        <v>28</v>
      </c>
    </row>
    <row r="1512" spans="1:12" x14ac:dyDescent="0.45">
      <c r="A1512" t="s">
        <v>90</v>
      </c>
      <c r="B1512" t="s">
        <v>1</v>
      </c>
      <c r="C1512" t="s">
        <v>84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2085</v>
      </c>
      <c r="J1512">
        <v>1.0246</v>
      </c>
      <c r="K1512" t="s">
        <v>27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35.534049999999993</v>
      </c>
      <c r="K1513" t="s">
        <v>29</v>
      </c>
    </row>
    <row r="1514" spans="1:12" x14ac:dyDescent="0.45">
      <c r="A1514" t="s">
        <v>90</v>
      </c>
      <c r="B1514" t="s">
        <v>1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2.0994000000000002</v>
      </c>
      <c r="K1514" t="s">
        <v>33</v>
      </c>
    </row>
    <row r="1515" spans="1:12" x14ac:dyDescent="0.45">
      <c r="A1515" t="s">
        <v>90</v>
      </c>
      <c r="B1515" t="s">
        <v>1</v>
      </c>
      <c r="C1515" t="s">
        <v>84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5.8603500000000004</v>
      </c>
      <c r="K1515" t="s">
        <v>35</v>
      </c>
    </row>
    <row r="1516" spans="1:12" x14ac:dyDescent="0.45">
      <c r="A1516" t="s">
        <v>90</v>
      </c>
      <c r="B1516" t="s">
        <v>1</v>
      </c>
      <c r="C1516" t="s">
        <v>84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299.09070000000003</v>
      </c>
      <c r="K1516" t="s">
        <v>37</v>
      </c>
    </row>
    <row r="1517" spans="1:12" x14ac:dyDescent="0.45">
      <c r="A1517" t="s">
        <v>90</v>
      </c>
      <c r="B1517" t="s">
        <v>1</v>
      </c>
      <c r="C1517" t="s">
        <v>84</v>
      </c>
      <c r="D1517" t="s">
        <v>52</v>
      </c>
      <c r="E1517" t="s">
        <v>25</v>
      </c>
      <c r="F1517" t="s">
        <v>52</v>
      </c>
      <c r="G1517" t="s">
        <v>71</v>
      </c>
      <c r="H1517" t="s">
        <v>89</v>
      </c>
      <c r="I1517">
        <v>2085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1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2085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1</v>
      </c>
      <c r="C1519" t="s">
        <v>84</v>
      </c>
      <c r="D1519" t="s">
        <v>54</v>
      </c>
      <c r="E1519" t="s">
        <v>25</v>
      </c>
      <c r="F1519" t="s">
        <v>54</v>
      </c>
      <c r="G1519" t="s">
        <v>71</v>
      </c>
      <c r="H1519" t="s">
        <v>89</v>
      </c>
      <c r="I1519">
        <v>2085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85</v>
      </c>
      <c r="E1520" t="s">
        <v>25</v>
      </c>
      <c r="F1520" t="s">
        <v>85</v>
      </c>
      <c r="G1520" t="s">
        <v>26</v>
      </c>
      <c r="H1520" t="s">
        <v>82</v>
      </c>
      <c r="I1520">
        <v>2085</v>
      </c>
      <c r="J1520">
        <v>0.80269999999999997</v>
      </c>
      <c r="K1520" t="s">
        <v>85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2090</v>
      </c>
      <c r="J1521">
        <v>26.148299999999999</v>
      </c>
      <c r="K1521" t="s">
        <v>45</v>
      </c>
    </row>
    <row r="1522" spans="1:12" x14ac:dyDescent="0.45">
      <c r="A1522" t="s">
        <v>90</v>
      </c>
      <c r="B1522" t="s">
        <v>3</v>
      </c>
      <c r="C1522" t="s">
        <v>84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2090</v>
      </c>
      <c r="J1522">
        <v>-236.77350000000001</v>
      </c>
      <c r="K1522" t="s">
        <v>48</v>
      </c>
    </row>
    <row r="1523" spans="1:12" x14ac:dyDescent="0.45">
      <c r="A1523" t="s">
        <v>90</v>
      </c>
      <c r="B1523" t="s">
        <v>3</v>
      </c>
      <c r="C1523" t="s">
        <v>84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2090</v>
      </c>
      <c r="J1523">
        <v>38.39705</v>
      </c>
      <c r="K1523" t="s">
        <v>51</v>
      </c>
    </row>
    <row r="1524" spans="1:12" x14ac:dyDescent="0.45">
      <c r="A1524" t="s">
        <v>90</v>
      </c>
      <c r="B1524" t="s">
        <v>3</v>
      </c>
      <c r="C1524" t="s">
        <v>84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2090</v>
      </c>
      <c r="J1524">
        <v>1.6271</v>
      </c>
      <c r="K1524" t="s">
        <v>24</v>
      </c>
    </row>
    <row r="1525" spans="1:12" x14ac:dyDescent="0.45">
      <c r="A1525" t="s">
        <v>90</v>
      </c>
      <c r="B1525" t="s">
        <v>3</v>
      </c>
      <c r="C1525" t="s">
        <v>84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2090</v>
      </c>
      <c r="J1525">
        <v>2.7877000000000001</v>
      </c>
      <c r="K1525" t="s">
        <v>28</v>
      </c>
    </row>
    <row r="1526" spans="1:12" x14ac:dyDescent="0.45">
      <c r="A1526" t="s">
        <v>90</v>
      </c>
      <c r="B1526" t="s">
        <v>3</v>
      </c>
      <c r="C1526" t="s">
        <v>84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2090</v>
      </c>
      <c r="J1526">
        <v>0.94289999999999996</v>
      </c>
      <c r="K1526" t="s">
        <v>27</v>
      </c>
    </row>
    <row r="1527" spans="1:12" x14ac:dyDescent="0.45">
      <c r="A1527" t="s">
        <v>90</v>
      </c>
      <c r="B1527" t="s">
        <v>3</v>
      </c>
      <c r="C1527" t="s">
        <v>84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2090</v>
      </c>
      <c r="J1527">
        <v>15.941649999999999</v>
      </c>
      <c r="K1527" t="s">
        <v>29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2090</v>
      </c>
      <c r="J1528">
        <v>1.9073500000000001</v>
      </c>
      <c r="K1528" t="s">
        <v>33</v>
      </c>
    </row>
    <row r="1529" spans="1:12" x14ac:dyDescent="0.45">
      <c r="A1529" t="s">
        <v>90</v>
      </c>
      <c r="B1529" t="s">
        <v>3</v>
      </c>
      <c r="C1529" t="s">
        <v>84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2090</v>
      </c>
      <c r="J1529">
        <v>5.0976499999999998</v>
      </c>
      <c r="K1529" t="s">
        <v>35</v>
      </c>
    </row>
    <row r="1530" spans="1:12" x14ac:dyDescent="0.45">
      <c r="A1530" t="s">
        <v>90</v>
      </c>
      <c r="B1530" t="s">
        <v>3</v>
      </c>
      <c r="C1530" t="s">
        <v>84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2090</v>
      </c>
      <c r="J1530">
        <v>283.57685000000004</v>
      </c>
      <c r="K1530" t="s">
        <v>37</v>
      </c>
    </row>
    <row r="1531" spans="1:12" x14ac:dyDescent="0.45">
      <c r="A1531" t="s">
        <v>90</v>
      </c>
      <c r="B1531" t="s">
        <v>3</v>
      </c>
      <c r="C1531" t="s">
        <v>84</v>
      </c>
      <c r="D1531" t="s">
        <v>52</v>
      </c>
      <c r="E1531" t="s">
        <v>25</v>
      </c>
      <c r="F1531" t="s">
        <v>52</v>
      </c>
      <c r="G1531" t="s">
        <v>71</v>
      </c>
      <c r="H1531" t="s">
        <v>89</v>
      </c>
      <c r="I1531">
        <v>2090</v>
      </c>
      <c r="J1531">
        <v>0</v>
      </c>
      <c r="K1531" t="s">
        <v>52</v>
      </c>
      <c r="L1531">
        <v>94</v>
      </c>
    </row>
    <row r="1532" spans="1:12" x14ac:dyDescent="0.45">
      <c r="A1532" t="s">
        <v>90</v>
      </c>
      <c r="B1532" t="s">
        <v>3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2090</v>
      </c>
      <c r="J1532">
        <v>1.7499999999999998E-3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3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H1533" t="s">
        <v>89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3</v>
      </c>
      <c r="C1534" t="s">
        <v>84</v>
      </c>
      <c r="D1534" t="s">
        <v>85</v>
      </c>
      <c r="E1534" t="s">
        <v>25</v>
      </c>
      <c r="F1534" t="s">
        <v>85</v>
      </c>
      <c r="G1534" t="s">
        <v>26</v>
      </c>
      <c r="H1534" t="s">
        <v>82</v>
      </c>
      <c r="I1534">
        <v>2090</v>
      </c>
      <c r="J1534">
        <v>1.5445</v>
      </c>
      <c r="K1534" t="s">
        <v>85</v>
      </c>
    </row>
    <row r="1535" spans="1:12" x14ac:dyDescent="0.45">
      <c r="A1535" t="s">
        <v>90</v>
      </c>
      <c r="B1535" t="s">
        <v>4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89</v>
      </c>
      <c r="I1535">
        <v>2090</v>
      </c>
      <c r="J1535">
        <v>0</v>
      </c>
      <c r="K1535" t="s">
        <v>45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299.10255000000001</v>
      </c>
      <c r="K1536" t="s">
        <v>48</v>
      </c>
    </row>
    <row r="1537" spans="1:12" x14ac:dyDescent="0.45">
      <c r="A1537" t="s">
        <v>90</v>
      </c>
      <c r="B1537" t="s">
        <v>4</v>
      </c>
      <c r="C1537" t="s">
        <v>84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387.87430000000001</v>
      </c>
      <c r="K1537" t="s">
        <v>51</v>
      </c>
    </row>
    <row r="1538" spans="1:12" x14ac:dyDescent="0.45">
      <c r="A1538" t="s">
        <v>90</v>
      </c>
      <c r="B1538" t="s">
        <v>4</v>
      </c>
      <c r="C1538" t="s">
        <v>84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1.5210499999999998</v>
      </c>
      <c r="K1538" t="s">
        <v>24</v>
      </c>
    </row>
    <row r="1539" spans="1:12" x14ac:dyDescent="0.45">
      <c r="A1539" t="s">
        <v>90</v>
      </c>
      <c r="B1539" t="s">
        <v>4</v>
      </c>
      <c r="C1539" t="s">
        <v>84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2.7866999999999997</v>
      </c>
      <c r="K1539" t="s">
        <v>28</v>
      </c>
    </row>
    <row r="1540" spans="1:12" x14ac:dyDescent="0.45">
      <c r="A1540" t="s">
        <v>90</v>
      </c>
      <c r="B1540" t="s">
        <v>4</v>
      </c>
      <c r="C1540" t="s">
        <v>84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0.81774999999999998</v>
      </c>
      <c r="K1540" t="s">
        <v>27</v>
      </c>
    </row>
    <row r="1541" spans="1:12" x14ac:dyDescent="0.45">
      <c r="A1541" t="s">
        <v>90</v>
      </c>
      <c r="B1541" t="s">
        <v>4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7.1154500000000001</v>
      </c>
      <c r="K1541" t="s">
        <v>29</v>
      </c>
    </row>
    <row r="1542" spans="1:12" x14ac:dyDescent="0.45">
      <c r="A1542" t="s">
        <v>90</v>
      </c>
      <c r="B1542" t="s">
        <v>4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4.2600999999999996</v>
      </c>
      <c r="K1542" t="s">
        <v>33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7.31745</v>
      </c>
      <c r="K1543" t="s">
        <v>35</v>
      </c>
    </row>
    <row r="1544" spans="1:12" x14ac:dyDescent="0.45">
      <c r="A1544" t="s">
        <v>90</v>
      </c>
      <c r="B1544" t="s">
        <v>4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286.29899999999998</v>
      </c>
      <c r="K1544" t="s">
        <v>37</v>
      </c>
    </row>
    <row r="1545" spans="1:12" x14ac:dyDescent="0.45">
      <c r="A1545" t="s">
        <v>90</v>
      </c>
      <c r="B1545" t="s">
        <v>4</v>
      </c>
      <c r="C1545" t="s">
        <v>84</v>
      </c>
      <c r="D1545" t="s">
        <v>52</v>
      </c>
      <c r="E1545" t="s">
        <v>25</v>
      </c>
      <c r="F1545" t="s">
        <v>52</v>
      </c>
      <c r="G1545" t="s">
        <v>71</v>
      </c>
      <c r="H1545" t="s">
        <v>89</v>
      </c>
      <c r="I1545">
        <v>2090</v>
      </c>
      <c r="J1545">
        <v>2.15E-3</v>
      </c>
      <c r="K1545" t="s">
        <v>52</v>
      </c>
      <c r="L1545">
        <v>94</v>
      </c>
    </row>
    <row r="1546" spans="1:12" x14ac:dyDescent="0.45">
      <c r="A1546" t="s">
        <v>90</v>
      </c>
      <c r="B1546" t="s">
        <v>4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2090</v>
      </c>
      <c r="J1546">
        <v>3.95E-2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4</v>
      </c>
      <c r="C1547" t="s">
        <v>84</v>
      </c>
      <c r="D1547" t="s">
        <v>54</v>
      </c>
      <c r="E1547" t="s">
        <v>25</v>
      </c>
      <c r="F1547" t="s">
        <v>54</v>
      </c>
      <c r="G1547" t="s">
        <v>71</v>
      </c>
      <c r="H1547" t="s">
        <v>89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4</v>
      </c>
      <c r="C1548" t="s">
        <v>84</v>
      </c>
      <c r="D1548" t="s">
        <v>85</v>
      </c>
      <c r="E1548" t="s">
        <v>25</v>
      </c>
      <c r="F1548" t="s">
        <v>85</v>
      </c>
      <c r="G1548" t="s">
        <v>26</v>
      </c>
      <c r="H1548" t="s">
        <v>82</v>
      </c>
      <c r="I1548">
        <v>2090</v>
      </c>
      <c r="J1548">
        <v>1.1507999999999998</v>
      </c>
      <c r="K1548" t="s">
        <v>85</v>
      </c>
    </row>
    <row r="1549" spans="1:12" x14ac:dyDescent="0.45">
      <c r="A1549" t="s">
        <v>90</v>
      </c>
      <c r="B1549" t="s">
        <v>0</v>
      </c>
      <c r="C1549" t="s">
        <v>84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2090</v>
      </c>
      <c r="J1549">
        <v>27.171399999999998</v>
      </c>
      <c r="K1549" t="s">
        <v>45</v>
      </c>
    </row>
    <row r="1550" spans="1:12" x14ac:dyDescent="0.45">
      <c r="A1550" t="s">
        <v>90</v>
      </c>
      <c r="B1550" t="s">
        <v>0</v>
      </c>
      <c r="C1550" t="s">
        <v>84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2090</v>
      </c>
      <c r="J1550">
        <v>-202.59725</v>
      </c>
      <c r="K1550" t="s">
        <v>48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2090</v>
      </c>
      <c r="J1551">
        <v>44.558750000000003</v>
      </c>
      <c r="K1551" t="s">
        <v>51</v>
      </c>
    </row>
    <row r="1552" spans="1:12" x14ac:dyDescent="0.45">
      <c r="A1552" t="s">
        <v>90</v>
      </c>
      <c r="B1552" t="s">
        <v>0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2090</v>
      </c>
      <c r="J1552">
        <v>1.6990499999999999</v>
      </c>
      <c r="K1552" t="s">
        <v>24</v>
      </c>
    </row>
    <row r="1553" spans="1:12" x14ac:dyDescent="0.45">
      <c r="A1553" t="s">
        <v>90</v>
      </c>
      <c r="B1553" t="s">
        <v>0</v>
      </c>
      <c r="C1553" t="s">
        <v>84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2090</v>
      </c>
      <c r="J1553">
        <v>2.8414000000000001</v>
      </c>
      <c r="K1553" t="s">
        <v>28</v>
      </c>
    </row>
    <row r="1554" spans="1:12" x14ac:dyDescent="0.45">
      <c r="A1554" t="s">
        <v>90</v>
      </c>
      <c r="B1554" t="s">
        <v>0</v>
      </c>
      <c r="C1554" t="s">
        <v>84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2090</v>
      </c>
      <c r="J1554">
        <v>0.85404999999999998</v>
      </c>
      <c r="K1554" t="s">
        <v>27</v>
      </c>
    </row>
    <row r="1555" spans="1:12" x14ac:dyDescent="0.45">
      <c r="A1555" t="s">
        <v>90</v>
      </c>
      <c r="B1555" t="s">
        <v>0</v>
      </c>
      <c r="C1555" t="s">
        <v>84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2090</v>
      </c>
      <c r="J1555">
        <v>21.547249999999998</v>
      </c>
      <c r="K1555" t="s">
        <v>29</v>
      </c>
    </row>
    <row r="1556" spans="1:12" x14ac:dyDescent="0.45">
      <c r="A1556" t="s">
        <v>90</v>
      </c>
      <c r="B1556" t="s">
        <v>0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2.1415499999999996</v>
      </c>
      <c r="K1556" t="s">
        <v>33</v>
      </c>
    </row>
    <row r="1557" spans="1:12" x14ac:dyDescent="0.45">
      <c r="A1557" t="s">
        <v>90</v>
      </c>
      <c r="B1557" t="s">
        <v>0</v>
      </c>
      <c r="C1557" t="s">
        <v>84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2090</v>
      </c>
      <c r="J1557">
        <v>5.1458000000000004</v>
      </c>
      <c r="K1557" t="s">
        <v>35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2090</v>
      </c>
      <c r="J1558">
        <v>321.15004999999996</v>
      </c>
      <c r="K1558" t="s">
        <v>37</v>
      </c>
    </row>
    <row r="1559" spans="1:12" x14ac:dyDescent="0.45">
      <c r="A1559" t="s">
        <v>90</v>
      </c>
      <c r="B1559" t="s">
        <v>0</v>
      </c>
      <c r="C1559" t="s">
        <v>84</v>
      </c>
      <c r="D1559" t="s">
        <v>52</v>
      </c>
      <c r="E1559" t="s">
        <v>25</v>
      </c>
      <c r="F1559" t="s">
        <v>52</v>
      </c>
      <c r="G1559" t="s">
        <v>71</v>
      </c>
      <c r="H1559" t="s">
        <v>89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0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0</v>
      </c>
      <c r="C1561" t="s">
        <v>84</v>
      </c>
      <c r="D1561" t="s">
        <v>54</v>
      </c>
      <c r="E1561" t="s">
        <v>25</v>
      </c>
      <c r="F1561" t="s">
        <v>54</v>
      </c>
      <c r="G1561" t="s">
        <v>71</v>
      </c>
      <c r="H1561" t="s">
        <v>89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0</v>
      </c>
      <c r="C1562" t="s">
        <v>84</v>
      </c>
      <c r="D1562" t="s">
        <v>85</v>
      </c>
      <c r="E1562" t="s">
        <v>25</v>
      </c>
      <c r="F1562" t="s">
        <v>85</v>
      </c>
      <c r="G1562" t="s">
        <v>26</v>
      </c>
      <c r="H1562" t="s">
        <v>82</v>
      </c>
      <c r="I1562">
        <v>2090</v>
      </c>
      <c r="J1562">
        <v>1.2915000000000001</v>
      </c>
      <c r="K1562" t="s">
        <v>85</v>
      </c>
    </row>
    <row r="1563" spans="1:12" x14ac:dyDescent="0.45">
      <c r="A1563" t="s">
        <v>90</v>
      </c>
      <c r="B1563" t="s">
        <v>6</v>
      </c>
      <c r="C1563" t="s">
        <v>84</v>
      </c>
      <c r="D1563" t="s">
        <v>45</v>
      </c>
      <c r="E1563" t="s">
        <v>46</v>
      </c>
      <c r="F1563" t="s">
        <v>45</v>
      </c>
      <c r="G1563" t="s">
        <v>47</v>
      </c>
      <c r="H1563" t="s">
        <v>89</v>
      </c>
      <c r="I1563">
        <v>2090</v>
      </c>
      <c r="J1563">
        <v>11.56625</v>
      </c>
      <c r="K1563" t="s">
        <v>45</v>
      </c>
    </row>
    <row r="1564" spans="1:12" x14ac:dyDescent="0.45">
      <c r="A1564" t="s">
        <v>90</v>
      </c>
      <c r="B1564" t="s">
        <v>6</v>
      </c>
      <c r="C1564" t="s">
        <v>84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2090</v>
      </c>
      <c r="J1564">
        <v>-178.92700000000002</v>
      </c>
      <c r="K1564" t="s">
        <v>48</v>
      </c>
    </row>
    <row r="1565" spans="1:12" x14ac:dyDescent="0.45">
      <c r="A1565" t="s">
        <v>90</v>
      </c>
      <c r="B1565" t="s">
        <v>6</v>
      </c>
      <c r="C1565" t="s">
        <v>84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2090</v>
      </c>
      <c r="J1565">
        <v>89.521649999999994</v>
      </c>
      <c r="K1565" t="s">
        <v>51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2090</v>
      </c>
      <c r="J1566">
        <v>1.6006</v>
      </c>
      <c r="K1566" t="s">
        <v>24</v>
      </c>
    </row>
    <row r="1567" spans="1:12" x14ac:dyDescent="0.45">
      <c r="A1567" t="s">
        <v>90</v>
      </c>
      <c r="B1567" t="s">
        <v>6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2090</v>
      </c>
      <c r="J1567">
        <v>2.7965</v>
      </c>
      <c r="K1567" t="s">
        <v>28</v>
      </c>
    </row>
    <row r="1568" spans="1:12" x14ac:dyDescent="0.45">
      <c r="A1568" t="s">
        <v>90</v>
      </c>
      <c r="B1568" t="s">
        <v>6</v>
      </c>
      <c r="C1568" t="s">
        <v>84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2090</v>
      </c>
      <c r="J1568">
        <v>0.8093999999999999</v>
      </c>
      <c r="K1568" t="s">
        <v>27</v>
      </c>
    </row>
    <row r="1569" spans="1:12" x14ac:dyDescent="0.45">
      <c r="A1569" t="s">
        <v>90</v>
      </c>
      <c r="B1569" t="s">
        <v>6</v>
      </c>
      <c r="C1569" t="s">
        <v>84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2090</v>
      </c>
      <c r="J1569">
        <v>15.138300000000001</v>
      </c>
      <c r="K1569" t="s">
        <v>29</v>
      </c>
    </row>
    <row r="1570" spans="1:12" x14ac:dyDescent="0.45">
      <c r="A1570" t="s">
        <v>90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2090</v>
      </c>
      <c r="J1570">
        <v>2.1798999999999999</v>
      </c>
      <c r="K1570" t="s">
        <v>33</v>
      </c>
    </row>
    <row r="1571" spans="1:12" x14ac:dyDescent="0.45">
      <c r="A1571" t="s">
        <v>90</v>
      </c>
      <c r="B1571" t="s">
        <v>6</v>
      </c>
      <c r="C1571" t="s">
        <v>84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2090</v>
      </c>
      <c r="J1571">
        <v>5.3680500000000002</v>
      </c>
      <c r="K1571" t="s">
        <v>35</v>
      </c>
    </row>
    <row r="1572" spans="1:12" x14ac:dyDescent="0.45">
      <c r="A1572" t="s">
        <v>90</v>
      </c>
      <c r="B1572" t="s">
        <v>6</v>
      </c>
      <c r="C1572" t="s">
        <v>84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2090</v>
      </c>
      <c r="J1572">
        <v>269.2013</v>
      </c>
      <c r="K1572" t="s">
        <v>37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52</v>
      </c>
      <c r="E1573" t="s">
        <v>25</v>
      </c>
      <c r="F1573" t="s">
        <v>52</v>
      </c>
      <c r="G1573" t="s">
        <v>71</v>
      </c>
      <c r="H1573" t="s">
        <v>89</v>
      </c>
      <c r="I1573">
        <v>2090</v>
      </c>
      <c r="J1573">
        <v>0</v>
      </c>
      <c r="K1573" t="s">
        <v>52</v>
      </c>
      <c r="L1573">
        <v>94</v>
      </c>
    </row>
    <row r="1574" spans="1:12" x14ac:dyDescent="0.45">
      <c r="A1574" t="s">
        <v>90</v>
      </c>
      <c r="B1574" t="s">
        <v>6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1.095E-2</v>
      </c>
      <c r="K1574" t="s">
        <v>53</v>
      </c>
      <c r="L1574">
        <v>55</v>
      </c>
    </row>
    <row r="1575" spans="1:12" x14ac:dyDescent="0.45">
      <c r="A1575" t="s">
        <v>90</v>
      </c>
      <c r="B1575" t="s">
        <v>6</v>
      </c>
      <c r="C1575" t="s">
        <v>84</v>
      </c>
      <c r="D1575" t="s">
        <v>54</v>
      </c>
      <c r="E1575" t="s">
        <v>25</v>
      </c>
      <c r="F1575" t="s">
        <v>54</v>
      </c>
      <c r="G1575" t="s">
        <v>71</v>
      </c>
      <c r="H1575" t="s">
        <v>89</v>
      </c>
      <c r="I1575">
        <v>2090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6</v>
      </c>
      <c r="C1576" t="s">
        <v>84</v>
      </c>
      <c r="D1576" t="s">
        <v>85</v>
      </c>
      <c r="E1576" t="s">
        <v>25</v>
      </c>
      <c r="F1576" t="s">
        <v>85</v>
      </c>
      <c r="G1576" t="s">
        <v>26</v>
      </c>
      <c r="H1576" t="s">
        <v>82</v>
      </c>
      <c r="I1576">
        <v>2090</v>
      </c>
      <c r="J1576">
        <v>1.6663000000000001</v>
      </c>
      <c r="K1576" t="s">
        <v>85</v>
      </c>
    </row>
    <row r="1577" spans="1:12" x14ac:dyDescent="0.45">
      <c r="A1577" t="s">
        <v>90</v>
      </c>
      <c r="B1577" t="s">
        <v>5</v>
      </c>
      <c r="C1577" t="s">
        <v>84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2090</v>
      </c>
      <c r="J1577">
        <v>304.47190000000001</v>
      </c>
      <c r="K1577" t="s">
        <v>45</v>
      </c>
    </row>
    <row r="1578" spans="1:12" x14ac:dyDescent="0.45">
      <c r="A1578" t="s">
        <v>90</v>
      </c>
      <c r="B1578" t="s">
        <v>5</v>
      </c>
      <c r="C1578" t="s">
        <v>84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2090</v>
      </c>
      <c r="J1578">
        <v>-659.84494999999993</v>
      </c>
      <c r="K1578" t="s">
        <v>48</v>
      </c>
    </row>
    <row r="1579" spans="1:12" x14ac:dyDescent="0.45">
      <c r="A1579" t="s">
        <v>90</v>
      </c>
      <c r="B1579" t="s">
        <v>5</v>
      </c>
      <c r="C1579" t="s">
        <v>84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2090</v>
      </c>
      <c r="J1579">
        <v>-248.41539999999998</v>
      </c>
      <c r="K1579" t="s">
        <v>51</v>
      </c>
    </row>
    <row r="1580" spans="1:12" x14ac:dyDescent="0.45">
      <c r="A1580" t="s">
        <v>90</v>
      </c>
      <c r="B1580" t="s">
        <v>5</v>
      </c>
      <c r="C1580" t="s">
        <v>84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2090</v>
      </c>
      <c r="J1580">
        <v>0.63334999999999997</v>
      </c>
      <c r="K1580" t="s">
        <v>24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2090</v>
      </c>
      <c r="J1581">
        <v>2.6699000000000002</v>
      </c>
      <c r="K1581" t="s">
        <v>28</v>
      </c>
    </row>
    <row r="1582" spans="1:12" x14ac:dyDescent="0.45">
      <c r="A1582" t="s">
        <v>90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2090</v>
      </c>
      <c r="J1582">
        <v>0.81474999999999997</v>
      </c>
      <c r="K1582" t="s">
        <v>27</v>
      </c>
    </row>
    <row r="1583" spans="1:12" x14ac:dyDescent="0.45">
      <c r="A1583" t="s">
        <v>90</v>
      </c>
      <c r="B1583" t="s">
        <v>5</v>
      </c>
      <c r="C1583" t="s">
        <v>84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2090</v>
      </c>
      <c r="J1583">
        <v>16.411549999999998</v>
      </c>
      <c r="K1583" t="s">
        <v>29</v>
      </c>
    </row>
    <row r="1584" spans="1:12" x14ac:dyDescent="0.45">
      <c r="A1584" t="s">
        <v>90</v>
      </c>
      <c r="B1584" t="s">
        <v>5</v>
      </c>
      <c r="C1584" t="s">
        <v>84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2090</v>
      </c>
      <c r="J1584">
        <v>1.8727</v>
      </c>
      <c r="K1584" t="s">
        <v>33</v>
      </c>
    </row>
    <row r="1585" spans="1:12" x14ac:dyDescent="0.45">
      <c r="A1585" t="s">
        <v>90</v>
      </c>
      <c r="B1585" t="s">
        <v>5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2090</v>
      </c>
      <c r="J1585">
        <v>4.8580500000000004</v>
      </c>
      <c r="K1585" t="s">
        <v>35</v>
      </c>
    </row>
    <row r="1586" spans="1:12" x14ac:dyDescent="0.45">
      <c r="A1586" t="s">
        <v>90</v>
      </c>
      <c r="B1586" t="s">
        <v>5</v>
      </c>
      <c r="C1586" t="s">
        <v>84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2090</v>
      </c>
      <c r="J1586">
        <v>277.25215000000003</v>
      </c>
      <c r="K1586" t="s">
        <v>37</v>
      </c>
    </row>
    <row r="1587" spans="1:12" x14ac:dyDescent="0.45">
      <c r="A1587" t="s">
        <v>90</v>
      </c>
      <c r="B1587" t="s">
        <v>5</v>
      </c>
      <c r="C1587" t="s">
        <v>84</v>
      </c>
      <c r="D1587" t="s">
        <v>52</v>
      </c>
      <c r="E1587" t="s">
        <v>25</v>
      </c>
      <c r="F1587" t="s">
        <v>52</v>
      </c>
      <c r="G1587" t="s">
        <v>71</v>
      </c>
      <c r="H1587" t="s">
        <v>89</v>
      </c>
      <c r="I1587">
        <v>2090</v>
      </c>
      <c r="J1587">
        <v>0</v>
      </c>
      <c r="K1587" t="s">
        <v>52</v>
      </c>
      <c r="L1587">
        <v>94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53</v>
      </c>
      <c r="E1588" t="s">
        <v>25</v>
      </c>
      <c r="F1588" t="s">
        <v>53</v>
      </c>
      <c r="G1588" t="s">
        <v>71</v>
      </c>
      <c r="H1588" t="s">
        <v>89</v>
      </c>
      <c r="I1588">
        <v>2090</v>
      </c>
      <c r="J1588">
        <v>0</v>
      </c>
      <c r="K1588" t="s">
        <v>53</v>
      </c>
      <c r="L1588">
        <v>55</v>
      </c>
    </row>
    <row r="1589" spans="1:12" x14ac:dyDescent="0.45">
      <c r="A1589" t="s">
        <v>90</v>
      </c>
      <c r="B1589" t="s">
        <v>5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2090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5</v>
      </c>
      <c r="C1590" t="s">
        <v>84</v>
      </c>
      <c r="D1590" t="s">
        <v>85</v>
      </c>
      <c r="E1590" t="s">
        <v>25</v>
      </c>
      <c r="F1590" t="s">
        <v>85</v>
      </c>
      <c r="G1590" t="s">
        <v>26</v>
      </c>
      <c r="H1590" t="s">
        <v>82</v>
      </c>
      <c r="I1590">
        <v>2090</v>
      </c>
      <c r="J1590">
        <v>0.27224999999999999</v>
      </c>
      <c r="K1590" t="s">
        <v>85</v>
      </c>
    </row>
    <row r="1591" spans="1:12" x14ac:dyDescent="0.45">
      <c r="A1591" t="s">
        <v>90</v>
      </c>
      <c r="B1591" t="s">
        <v>2</v>
      </c>
      <c r="C1591" t="s">
        <v>84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13.2844</v>
      </c>
      <c r="K1591" t="s">
        <v>45</v>
      </c>
    </row>
    <row r="1592" spans="1:12" x14ac:dyDescent="0.45">
      <c r="A1592" t="s">
        <v>90</v>
      </c>
      <c r="B1592" t="s">
        <v>2</v>
      </c>
      <c r="C1592" t="s">
        <v>84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2090</v>
      </c>
      <c r="J1592">
        <v>-98.323399999999992</v>
      </c>
      <c r="K1592" t="s">
        <v>48</v>
      </c>
    </row>
    <row r="1593" spans="1:12" x14ac:dyDescent="0.45">
      <c r="A1593" t="s">
        <v>90</v>
      </c>
      <c r="B1593" t="s">
        <v>2</v>
      </c>
      <c r="C1593" t="s">
        <v>84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2090</v>
      </c>
      <c r="J1593">
        <v>55.397149999999996</v>
      </c>
      <c r="K1593" t="s">
        <v>51</v>
      </c>
    </row>
    <row r="1594" spans="1:12" x14ac:dyDescent="0.45">
      <c r="A1594" t="s">
        <v>90</v>
      </c>
      <c r="B1594" t="s">
        <v>2</v>
      </c>
      <c r="C1594" t="s">
        <v>84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2090</v>
      </c>
      <c r="J1594">
        <v>1.5707500000000001</v>
      </c>
      <c r="K1594" t="s">
        <v>24</v>
      </c>
    </row>
    <row r="1595" spans="1:12" x14ac:dyDescent="0.45">
      <c r="A1595" t="s">
        <v>90</v>
      </c>
      <c r="B1595" t="s">
        <v>2</v>
      </c>
      <c r="C1595" t="s">
        <v>84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2090</v>
      </c>
      <c r="J1595">
        <v>2.7754500000000002</v>
      </c>
      <c r="K1595" t="s">
        <v>28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2090</v>
      </c>
      <c r="J1596">
        <v>0.78554999999999997</v>
      </c>
      <c r="K1596" t="s">
        <v>27</v>
      </c>
    </row>
    <row r="1597" spans="1:12" x14ac:dyDescent="0.45">
      <c r="A1597" t="s">
        <v>90</v>
      </c>
      <c r="B1597" t="s">
        <v>2</v>
      </c>
      <c r="C1597" t="s">
        <v>84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2090</v>
      </c>
      <c r="J1597">
        <v>9.3171999999999997</v>
      </c>
      <c r="K1597" t="s">
        <v>29</v>
      </c>
    </row>
    <row r="1598" spans="1:12" x14ac:dyDescent="0.45">
      <c r="A1598" t="s">
        <v>90</v>
      </c>
      <c r="B1598" t="s">
        <v>2</v>
      </c>
      <c r="C1598" t="s">
        <v>84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2090</v>
      </c>
      <c r="J1598">
        <v>2.2967</v>
      </c>
      <c r="K1598" t="s">
        <v>33</v>
      </c>
    </row>
    <row r="1599" spans="1:12" x14ac:dyDescent="0.45">
      <c r="A1599" t="s">
        <v>90</v>
      </c>
      <c r="B1599" t="s">
        <v>2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2090</v>
      </c>
      <c r="J1599">
        <v>5.9189499999999997</v>
      </c>
      <c r="K1599" t="s">
        <v>35</v>
      </c>
    </row>
    <row r="1600" spans="1:12" x14ac:dyDescent="0.45">
      <c r="A1600" t="s">
        <v>90</v>
      </c>
      <c r="B1600" t="s">
        <v>2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2090</v>
      </c>
      <c r="J1600">
        <v>257.33629999999999</v>
      </c>
      <c r="K1600" t="s">
        <v>37</v>
      </c>
    </row>
    <row r="1601" spans="1:12" x14ac:dyDescent="0.45">
      <c r="A1601" t="s">
        <v>90</v>
      </c>
      <c r="B1601" t="s">
        <v>2</v>
      </c>
      <c r="C1601" t="s">
        <v>84</v>
      </c>
      <c r="D1601" t="s">
        <v>52</v>
      </c>
      <c r="E1601" t="s">
        <v>25</v>
      </c>
      <c r="F1601" t="s">
        <v>52</v>
      </c>
      <c r="G1601" t="s">
        <v>71</v>
      </c>
      <c r="H1601" t="s">
        <v>89</v>
      </c>
      <c r="I1601">
        <v>2090</v>
      </c>
      <c r="J1601">
        <v>0</v>
      </c>
      <c r="K1601" t="s">
        <v>52</v>
      </c>
      <c r="L1601">
        <v>94</v>
      </c>
    </row>
    <row r="1602" spans="1:12" x14ac:dyDescent="0.45">
      <c r="A1602" t="s">
        <v>90</v>
      </c>
      <c r="B1602" t="s">
        <v>2</v>
      </c>
      <c r="C1602" t="s">
        <v>84</v>
      </c>
      <c r="D1602" t="s">
        <v>53</v>
      </c>
      <c r="E1602" t="s">
        <v>25</v>
      </c>
      <c r="F1602" t="s">
        <v>53</v>
      </c>
      <c r="G1602" t="s">
        <v>71</v>
      </c>
      <c r="H1602" t="s">
        <v>89</v>
      </c>
      <c r="I1602">
        <v>2090</v>
      </c>
      <c r="J1602">
        <v>6.8000000000000005E-3</v>
      </c>
      <c r="K1602" t="s">
        <v>53</v>
      </c>
      <c r="L1602">
        <v>55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2090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2</v>
      </c>
      <c r="C1604" t="s">
        <v>84</v>
      </c>
      <c r="D1604" t="s">
        <v>85</v>
      </c>
      <c r="E1604" t="s">
        <v>25</v>
      </c>
      <c r="F1604" t="s">
        <v>85</v>
      </c>
      <c r="G1604" t="s">
        <v>26</v>
      </c>
      <c r="H1604" t="s">
        <v>82</v>
      </c>
      <c r="I1604">
        <v>2090</v>
      </c>
      <c r="J1604">
        <v>1.95255</v>
      </c>
      <c r="K1604" t="s">
        <v>85</v>
      </c>
    </row>
    <row r="1605" spans="1:12" x14ac:dyDescent="0.45">
      <c r="A1605" t="s">
        <v>90</v>
      </c>
      <c r="B1605" t="s">
        <v>1</v>
      </c>
      <c r="C1605" t="s">
        <v>84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2090</v>
      </c>
      <c r="J1605">
        <v>76.29910000000001</v>
      </c>
      <c r="K1605" t="s">
        <v>45</v>
      </c>
    </row>
    <row r="1606" spans="1:12" x14ac:dyDescent="0.45">
      <c r="A1606" t="s">
        <v>90</v>
      </c>
      <c r="B1606" t="s">
        <v>1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2090</v>
      </c>
      <c r="J1606">
        <v>-332.74630000000002</v>
      </c>
      <c r="K1606" t="s">
        <v>48</v>
      </c>
    </row>
    <row r="1607" spans="1:12" x14ac:dyDescent="0.45">
      <c r="A1607" t="s">
        <v>90</v>
      </c>
      <c r="B1607" t="s">
        <v>1</v>
      </c>
      <c r="C1607" t="s">
        <v>84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2090</v>
      </c>
      <c r="J1607">
        <v>-17.425799999999999</v>
      </c>
      <c r="K1607" t="s">
        <v>51</v>
      </c>
    </row>
    <row r="1608" spans="1:12" x14ac:dyDescent="0.45">
      <c r="A1608" t="s">
        <v>90</v>
      </c>
      <c r="B1608" t="s">
        <v>1</v>
      </c>
      <c r="C1608" t="s">
        <v>84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2090</v>
      </c>
      <c r="J1608">
        <v>1.8328500000000001</v>
      </c>
      <c r="K1608" t="s">
        <v>24</v>
      </c>
    </row>
    <row r="1609" spans="1:12" x14ac:dyDescent="0.45">
      <c r="A1609" t="s">
        <v>90</v>
      </c>
      <c r="B1609" t="s">
        <v>1</v>
      </c>
      <c r="C1609" t="s">
        <v>84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2090</v>
      </c>
      <c r="J1609">
        <v>2.9828000000000001</v>
      </c>
      <c r="K1609" t="s">
        <v>28</v>
      </c>
    </row>
    <row r="1610" spans="1:12" x14ac:dyDescent="0.45">
      <c r="A1610" t="s">
        <v>90</v>
      </c>
      <c r="B1610" t="s">
        <v>1</v>
      </c>
      <c r="C1610" t="s">
        <v>84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2090</v>
      </c>
      <c r="J1610">
        <v>1.0084</v>
      </c>
      <c r="K1610" t="s">
        <v>27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37.342399999999998</v>
      </c>
      <c r="K1611" t="s">
        <v>29</v>
      </c>
    </row>
    <row r="1612" spans="1:12" x14ac:dyDescent="0.45">
      <c r="A1612" t="s">
        <v>90</v>
      </c>
      <c r="B1612" t="s">
        <v>1</v>
      </c>
      <c r="C1612" t="s">
        <v>84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2.0839499999999997</v>
      </c>
      <c r="K1612" t="s">
        <v>33</v>
      </c>
    </row>
    <row r="1613" spans="1:12" x14ac:dyDescent="0.45">
      <c r="A1613" t="s">
        <v>90</v>
      </c>
      <c r="B1613" t="s">
        <v>1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5.7508499999999998</v>
      </c>
      <c r="K1613" t="s">
        <v>35</v>
      </c>
    </row>
    <row r="1614" spans="1:12" x14ac:dyDescent="0.45">
      <c r="A1614" t="s">
        <v>90</v>
      </c>
      <c r="B1614" t="s">
        <v>1</v>
      </c>
      <c r="C1614" t="s">
        <v>84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304.86355000000003</v>
      </c>
      <c r="K1614" t="s">
        <v>37</v>
      </c>
    </row>
    <row r="1615" spans="1:12" x14ac:dyDescent="0.45">
      <c r="A1615" t="s">
        <v>90</v>
      </c>
      <c r="B1615" t="s">
        <v>1</v>
      </c>
      <c r="C1615" t="s">
        <v>84</v>
      </c>
      <c r="D1615" t="s">
        <v>52</v>
      </c>
      <c r="E1615" t="s">
        <v>25</v>
      </c>
      <c r="F1615" t="s">
        <v>52</v>
      </c>
      <c r="G1615" t="s">
        <v>71</v>
      </c>
      <c r="H1615" t="s">
        <v>89</v>
      </c>
      <c r="I1615">
        <v>2090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84</v>
      </c>
      <c r="D1616" t="s">
        <v>53</v>
      </c>
      <c r="E1616" t="s">
        <v>25</v>
      </c>
      <c r="F1616" t="s">
        <v>53</v>
      </c>
      <c r="G1616" t="s">
        <v>71</v>
      </c>
      <c r="H1616" t="s">
        <v>89</v>
      </c>
      <c r="I1616">
        <v>2090</v>
      </c>
      <c r="J1616">
        <v>0</v>
      </c>
      <c r="K1616" t="s">
        <v>53</v>
      </c>
      <c r="L1616">
        <v>55</v>
      </c>
    </row>
    <row r="1617" spans="1:12" x14ac:dyDescent="0.45">
      <c r="A1617" t="s">
        <v>90</v>
      </c>
      <c r="B1617" t="s">
        <v>1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2090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85</v>
      </c>
      <c r="E1618" t="s">
        <v>25</v>
      </c>
      <c r="F1618" t="s">
        <v>85</v>
      </c>
      <c r="G1618" t="s">
        <v>26</v>
      </c>
      <c r="H1618" t="s">
        <v>82</v>
      </c>
      <c r="I1618">
        <v>2090</v>
      </c>
      <c r="J1618">
        <v>0.80689999999999995</v>
      </c>
      <c r="K1618" t="s">
        <v>85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2095</v>
      </c>
      <c r="J1619">
        <v>14.38955</v>
      </c>
      <c r="K1619" t="s">
        <v>45</v>
      </c>
    </row>
    <row r="1620" spans="1:12" x14ac:dyDescent="0.45">
      <c r="A1620" t="s">
        <v>90</v>
      </c>
      <c r="B1620" t="s">
        <v>3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2095</v>
      </c>
      <c r="J1620">
        <v>-241.83955</v>
      </c>
      <c r="K1620" t="s">
        <v>48</v>
      </c>
    </row>
    <row r="1621" spans="1:12" x14ac:dyDescent="0.45">
      <c r="A1621" t="s">
        <v>90</v>
      </c>
      <c r="B1621" t="s">
        <v>3</v>
      </c>
      <c r="C1621" t="s">
        <v>84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2095</v>
      </c>
      <c r="J1621">
        <v>44.94</v>
      </c>
      <c r="K1621" t="s">
        <v>51</v>
      </c>
    </row>
    <row r="1622" spans="1:12" x14ac:dyDescent="0.45">
      <c r="A1622" t="s">
        <v>90</v>
      </c>
      <c r="B1622" t="s">
        <v>3</v>
      </c>
      <c r="C1622" t="s">
        <v>84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2095</v>
      </c>
      <c r="J1622">
        <v>1.5085</v>
      </c>
      <c r="K1622" t="s">
        <v>24</v>
      </c>
    </row>
    <row r="1623" spans="1:12" x14ac:dyDescent="0.45">
      <c r="A1623" t="s">
        <v>90</v>
      </c>
      <c r="B1623" t="s">
        <v>3</v>
      </c>
      <c r="C1623" t="s">
        <v>84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2095</v>
      </c>
      <c r="J1623">
        <v>2.73725</v>
      </c>
      <c r="K1623" t="s">
        <v>28</v>
      </c>
    </row>
    <row r="1624" spans="1:12" x14ac:dyDescent="0.45">
      <c r="A1624" t="s">
        <v>90</v>
      </c>
      <c r="B1624" t="s">
        <v>3</v>
      </c>
      <c r="C1624" t="s">
        <v>84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2095</v>
      </c>
      <c r="J1624">
        <v>0.93245</v>
      </c>
      <c r="K1624" t="s">
        <v>27</v>
      </c>
    </row>
    <row r="1625" spans="1:12" x14ac:dyDescent="0.45">
      <c r="A1625" t="s">
        <v>90</v>
      </c>
      <c r="B1625" t="s">
        <v>3</v>
      </c>
      <c r="C1625" t="s">
        <v>84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2095</v>
      </c>
      <c r="J1625">
        <v>15.99475</v>
      </c>
      <c r="K1625" t="s">
        <v>29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2095</v>
      </c>
      <c r="J1626">
        <v>1.81115</v>
      </c>
      <c r="K1626" t="s">
        <v>33</v>
      </c>
    </row>
    <row r="1627" spans="1:12" x14ac:dyDescent="0.45">
      <c r="A1627" t="s">
        <v>90</v>
      </c>
      <c r="B1627" t="s">
        <v>3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2095</v>
      </c>
      <c r="J1627">
        <v>5.0595999999999997</v>
      </c>
      <c r="K1627" t="s">
        <v>35</v>
      </c>
    </row>
    <row r="1628" spans="1:12" x14ac:dyDescent="0.45">
      <c r="A1628" t="s">
        <v>90</v>
      </c>
      <c r="B1628" t="s">
        <v>3</v>
      </c>
      <c r="C1628" t="s">
        <v>84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2095</v>
      </c>
      <c r="J1628">
        <v>296.06799999999998</v>
      </c>
      <c r="K1628" t="s">
        <v>37</v>
      </c>
    </row>
    <row r="1629" spans="1:12" x14ac:dyDescent="0.45">
      <c r="A1629" t="s">
        <v>90</v>
      </c>
      <c r="B1629" t="s">
        <v>3</v>
      </c>
      <c r="C1629" t="s">
        <v>84</v>
      </c>
      <c r="D1629" t="s">
        <v>52</v>
      </c>
      <c r="E1629" t="s">
        <v>25</v>
      </c>
      <c r="F1629" t="s">
        <v>52</v>
      </c>
      <c r="G1629" t="s">
        <v>71</v>
      </c>
      <c r="H1629" t="s">
        <v>89</v>
      </c>
      <c r="I1629">
        <v>2095</v>
      </c>
      <c r="J1629">
        <v>0</v>
      </c>
      <c r="K1629" t="s">
        <v>52</v>
      </c>
      <c r="L1629">
        <v>94</v>
      </c>
    </row>
    <row r="1630" spans="1:12" x14ac:dyDescent="0.45">
      <c r="A1630" t="s">
        <v>90</v>
      </c>
      <c r="B1630" t="s">
        <v>3</v>
      </c>
      <c r="C1630" t="s">
        <v>84</v>
      </c>
      <c r="D1630" t="s">
        <v>53</v>
      </c>
      <c r="E1630" t="s">
        <v>25</v>
      </c>
      <c r="F1630" t="s">
        <v>53</v>
      </c>
      <c r="G1630" t="s">
        <v>71</v>
      </c>
      <c r="H1630" t="s">
        <v>89</v>
      </c>
      <c r="I1630">
        <v>2095</v>
      </c>
      <c r="J1630">
        <v>8.9999999999999998E-4</v>
      </c>
      <c r="K1630" t="s">
        <v>53</v>
      </c>
      <c r="L1630">
        <v>55</v>
      </c>
    </row>
    <row r="1631" spans="1:12" x14ac:dyDescent="0.45">
      <c r="A1631" t="s">
        <v>90</v>
      </c>
      <c r="B1631" t="s">
        <v>3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3</v>
      </c>
      <c r="C1632" t="s">
        <v>84</v>
      </c>
      <c r="D1632" t="s">
        <v>85</v>
      </c>
      <c r="E1632" t="s">
        <v>25</v>
      </c>
      <c r="F1632" t="s">
        <v>85</v>
      </c>
      <c r="G1632" t="s">
        <v>26</v>
      </c>
      <c r="H1632" t="s">
        <v>82</v>
      </c>
      <c r="I1632">
        <v>2095</v>
      </c>
      <c r="J1632">
        <v>1.4194499999999999</v>
      </c>
      <c r="K1632" t="s">
        <v>85</v>
      </c>
    </row>
    <row r="1633" spans="1:12" x14ac:dyDescent="0.45">
      <c r="A1633" t="s">
        <v>90</v>
      </c>
      <c r="B1633" t="s">
        <v>4</v>
      </c>
      <c r="C1633" t="s">
        <v>84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2095</v>
      </c>
      <c r="J1633">
        <v>0</v>
      </c>
      <c r="K1633" t="s">
        <v>45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2095</v>
      </c>
      <c r="J1634">
        <v>226.71395000000001</v>
      </c>
      <c r="K1634" t="s">
        <v>48</v>
      </c>
    </row>
    <row r="1635" spans="1:12" x14ac:dyDescent="0.45">
      <c r="A1635" t="s">
        <v>90</v>
      </c>
      <c r="B1635" t="s">
        <v>4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2095</v>
      </c>
      <c r="J1635">
        <v>338.48649999999998</v>
      </c>
      <c r="K1635" t="s">
        <v>51</v>
      </c>
    </row>
    <row r="1636" spans="1:12" x14ac:dyDescent="0.45">
      <c r="A1636" t="s">
        <v>90</v>
      </c>
      <c r="B1636" t="s">
        <v>4</v>
      </c>
      <c r="C1636" t="s">
        <v>84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2095</v>
      </c>
      <c r="J1636">
        <v>1.3905500000000002</v>
      </c>
      <c r="K1636" t="s">
        <v>24</v>
      </c>
    </row>
    <row r="1637" spans="1:12" x14ac:dyDescent="0.45">
      <c r="A1637" t="s">
        <v>90</v>
      </c>
      <c r="B1637" t="s">
        <v>4</v>
      </c>
      <c r="C1637" t="s">
        <v>84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2095</v>
      </c>
      <c r="J1637">
        <v>2.6818999999999997</v>
      </c>
      <c r="K1637" t="s">
        <v>28</v>
      </c>
    </row>
    <row r="1638" spans="1:12" x14ac:dyDescent="0.45">
      <c r="A1638" t="s">
        <v>90</v>
      </c>
      <c r="B1638" t="s">
        <v>4</v>
      </c>
      <c r="C1638" t="s">
        <v>84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2095</v>
      </c>
      <c r="J1638">
        <v>0.79344999999999999</v>
      </c>
      <c r="K1638" t="s">
        <v>27</v>
      </c>
    </row>
    <row r="1639" spans="1:12" x14ac:dyDescent="0.45">
      <c r="A1639" t="s">
        <v>90</v>
      </c>
      <c r="B1639" t="s">
        <v>4</v>
      </c>
      <c r="C1639" t="s">
        <v>84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2095</v>
      </c>
      <c r="J1639">
        <v>7.3076499999999998</v>
      </c>
      <c r="K1639" t="s">
        <v>29</v>
      </c>
    </row>
    <row r="1640" spans="1:12" x14ac:dyDescent="0.45">
      <c r="A1640" t="s">
        <v>90</v>
      </c>
      <c r="B1640" t="s">
        <v>4</v>
      </c>
      <c r="C1640" t="s">
        <v>84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2095</v>
      </c>
      <c r="J1640">
        <v>4.2486499999999996</v>
      </c>
      <c r="K1640" t="s">
        <v>33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2095</v>
      </c>
      <c r="J1641">
        <v>7.4690499999999993</v>
      </c>
      <c r="K1641" t="s">
        <v>35</v>
      </c>
    </row>
    <row r="1642" spans="1:12" x14ac:dyDescent="0.45">
      <c r="A1642" t="s">
        <v>90</v>
      </c>
      <c r="B1642" t="s">
        <v>4</v>
      </c>
      <c r="C1642" t="s">
        <v>84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2095</v>
      </c>
      <c r="J1642">
        <v>296.70799999999997</v>
      </c>
      <c r="K1642" t="s">
        <v>37</v>
      </c>
    </row>
    <row r="1643" spans="1:12" x14ac:dyDescent="0.45">
      <c r="A1643" t="s">
        <v>90</v>
      </c>
      <c r="B1643" t="s">
        <v>4</v>
      </c>
      <c r="C1643" t="s">
        <v>84</v>
      </c>
      <c r="D1643" t="s">
        <v>52</v>
      </c>
      <c r="E1643" t="s">
        <v>25</v>
      </c>
      <c r="F1643" t="s">
        <v>52</v>
      </c>
      <c r="G1643" t="s">
        <v>71</v>
      </c>
      <c r="H1643" t="s">
        <v>89</v>
      </c>
      <c r="I1643">
        <v>2095</v>
      </c>
      <c r="J1643">
        <v>2.0999999999999999E-3</v>
      </c>
      <c r="K1643" t="s">
        <v>52</v>
      </c>
      <c r="L1643">
        <v>94</v>
      </c>
    </row>
    <row r="1644" spans="1:12" x14ac:dyDescent="0.45">
      <c r="A1644" t="s">
        <v>90</v>
      </c>
      <c r="B1644" t="s">
        <v>4</v>
      </c>
      <c r="C1644" t="s">
        <v>84</v>
      </c>
      <c r="D1644" t="s">
        <v>53</v>
      </c>
      <c r="E1644" t="s">
        <v>25</v>
      </c>
      <c r="F1644" t="s">
        <v>53</v>
      </c>
      <c r="G1644" t="s">
        <v>71</v>
      </c>
      <c r="H1644" t="s">
        <v>89</v>
      </c>
      <c r="I1644">
        <v>2095</v>
      </c>
      <c r="J1644">
        <v>3.8150000000000003E-2</v>
      </c>
      <c r="K1644" t="s">
        <v>53</v>
      </c>
      <c r="L1644">
        <v>55</v>
      </c>
    </row>
    <row r="1645" spans="1:12" x14ac:dyDescent="0.45">
      <c r="A1645" t="s">
        <v>90</v>
      </c>
      <c r="B1645" t="s">
        <v>4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4</v>
      </c>
      <c r="C1646" t="s">
        <v>84</v>
      </c>
      <c r="D1646" t="s">
        <v>85</v>
      </c>
      <c r="E1646" t="s">
        <v>25</v>
      </c>
      <c r="F1646" t="s">
        <v>85</v>
      </c>
      <c r="G1646" t="s">
        <v>26</v>
      </c>
      <c r="H1646" t="s">
        <v>82</v>
      </c>
      <c r="I1646">
        <v>2095</v>
      </c>
      <c r="J1646">
        <v>1.3371499999999998</v>
      </c>
      <c r="K1646" t="s">
        <v>85</v>
      </c>
    </row>
    <row r="1647" spans="1:12" x14ac:dyDescent="0.45">
      <c r="A1647" t="s">
        <v>90</v>
      </c>
      <c r="B1647" t="s">
        <v>0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H1647" t="s">
        <v>89</v>
      </c>
      <c r="I1647">
        <v>2095</v>
      </c>
      <c r="J1647">
        <v>14.237000000000002</v>
      </c>
      <c r="K1647" t="s">
        <v>45</v>
      </c>
    </row>
    <row r="1648" spans="1:12" x14ac:dyDescent="0.45">
      <c r="A1648" t="s">
        <v>90</v>
      </c>
      <c r="B1648" t="s">
        <v>0</v>
      </c>
      <c r="C1648" t="s">
        <v>84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2095</v>
      </c>
      <c r="J1648">
        <v>-211.17335000000003</v>
      </c>
      <c r="K1648" t="s">
        <v>48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2095</v>
      </c>
      <c r="J1649">
        <v>56.1873</v>
      </c>
      <c r="K1649" t="s">
        <v>51</v>
      </c>
    </row>
    <row r="1650" spans="1:12" x14ac:dyDescent="0.45">
      <c r="A1650" t="s">
        <v>90</v>
      </c>
      <c r="B1650" t="s">
        <v>0</v>
      </c>
      <c r="C1650" t="s">
        <v>84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2095</v>
      </c>
      <c r="J1650">
        <v>1.5708</v>
      </c>
      <c r="K1650" t="s">
        <v>24</v>
      </c>
    </row>
    <row r="1651" spans="1:12" x14ac:dyDescent="0.45">
      <c r="A1651" t="s">
        <v>90</v>
      </c>
      <c r="B1651" t="s">
        <v>0</v>
      </c>
      <c r="C1651" t="s">
        <v>84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2095</v>
      </c>
      <c r="J1651">
        <v>2.7950499999999998</v>
      </c>
      <c r="K1651" t="s">
        <v>28</v>
      </c>
    </row>
    <row r="1652" spans="1:12" x14ac:dyDescent="0.45">
      <c r="A1652" t="s">
        <v>90</v>
      </c>
      <c r="B1652" t="s">
        <v>0</v>
      </c>
      <c r="C1652" t="s">
        <v>84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2095</v>
      </c>
      <c r="J1652">
        <v>0.84420000000000006</v>
      </c>
      <c r="K1652" t="s">
        <v>27</v>
      </c>
    </row>
    <row r="1653" spans="1:12" x14ac:dyDescent="0.45">
      <c r="A1653" t="s">
        <v>90</v>
      </c>
      <c r="B1653" t="s">
        <v>0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2095</v>
      </c>
      <c r="J1653">
        <v>22.268699999999999</v>
      </c>
      <c r="K1653" t="s">
        <v>29</v>
      </c>
    </row>
    <row r="1654" spans="1:12" x14ac:dyDescent="0.45">
      <c r="A1654" t="s">
        <v>90</v>
      </c>
      <c r="B1654" t="s">
        <v>0</v>
      </c>
      <c r="C1654" t="s">
        <v>84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2095</v>
      </c>
      <c r="J1654">
        <v>1.9457</v>
      </c>
      <c r="K1654" t="s">
        <v>33</v>
      </c>
    </row>
    <row r="1655" spans="1:12" x14ac:dyDescent="0.45">
      <c r="A1655" t="s">
        <v>90</v>
      </c>
      <c r="B1655" t="s">
        <v>0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2095</v>
      </c>
      <c r="J1655">
        <v>5.0733999999999995</v>
      </c>
      <c r="K1655" t="s">
        <v>35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2095</v>
      </c>
      <c r="J1656">
        <v>334.78935000000001</v>
      </c>
      <c r="K1656" t="s">
        <v>37</v>
      </c>
    </row>
    <row r="1657" spans="1:12" x14ac:dyDescent="0.45">
      <c r="A1657" t="s">
        <v>90</v>
      </c>
      <c r="B1657" t="s">
        <v>0</v>
      </c>
      <c r="C1657" t="s">
        <v>84</v>
      </c>
      <c r="D1657" t="s">
        <v>52</v>
      </c>
      <c r="E1657" t="s">
        <v>25</v>
      </c>
      <c r="F1657" t="s">
        <v>52</v>
      </c>
      <c r="G1657" t="s">
        <v>71</v>
      </c>
      <c r="H1657" t="s">
        <v>89</v>
      </c>
      <c r="I1657">
        <v>2095</v>
      </c>
      <c r="J1657">
        <v>1E-4</v>
      </c>
      <c r="K1657" t="s">
        <v>52</v>
      </c>
      <c r="L1657">
        <v>94</v>
      </c>
    </row>
    <row r="1658" spans="1:12" x14ac:dyDescent="0.45">
      <c r="A1658" t="s">
        <v>90</v>
      </c>
      <c r="B1658" t="s">
        <v>0</v>
      </c>
      <c r="C1658" t="s">
        <v>84</v>
      </c>
      <c r="D1658" t="s">
        <v>53</v>
      </c>
      <c r="E1658" t="s">
        <v>25</v>
      </c>
      <c r="F1658" t="s">
        <v>53</v>
      </c>
      <c r="G1658" t="s">
        <v>71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0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0</v>
      </c>
      <c r="C1660" t="s">
        <v>84</v>
      </c>
      <c r="D1660" t="s">
        <v>85</v>
      </c>
      <c r="E1660" t="s">
        <v>25</v>
      </c>
      <c r="F1660" t="s">
        <v>85</v>
      </c>
      <c r="G1660" t="s">
        <v>26</v>
      </c>
      <c r="H1660" t="s">
        <v>82</v>
      </c>
      <c r="I1660">
        <v>2095</v>
      </c>
      <c r="J1660">
        <v>1.1812</v>
      </c>
      <c r="K1660" t="s">
        <v>85</v>
      </c>
    </row>
    <row r="1661" spans="1:12" x14ac:dyDescent="0.45">
      <c r="A1661" t="s">
        <v>90</v>
      </c>
      <c r="B1661" t="s">
        <v>6</v>
      </c>
      <c r="C1661" t="s">
        <v>84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2095</v>
      </c>
      <c r="J1661">
        <v>5.7625500000000001</v>
      </c>
      <c r="K1661" t="s">
        <v>45</v>
      </c>
    </row>
    <row r="1662" spans="1:12" x14ac:dyDescent="0.45">
      <c r="A1662" t="s">
        <v>90</v>
      </c>
      <c r="B1662" t="s">
        <v>6</v>
      </c>
      <c r="C1662" t="s">
        <v>84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2095</v>
      </c>
      <c r="J1662">
        <v>-187.72744999999998</v>
      </c>
      <c r="K1662" t="s">
        <v>48</v>
      </c>
    </row>
    <row r="1663" spans="1:12" x14ac:dyDescent="0.45">
      <c r="A1663" t="s">
        <v>90</v>
      </c>
      <c r="B1663" t="s">
        <v>6</v>
      </c>
      <c r="C1663" t="s">
        <v>84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2095</v>
      </c>
      <c r="J1663">
        <v>84.996299999999991</v>
      </c>
      <c r="K1663" t="s">
        <v>51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2095</v>
      </c>
      <c r="J1664">
        <v>1.4828999999999999</v>
      </c>
      <c r="K1664" t="s">
        <v>24</v>
      </c>
    </row>
    <row r="1665" spans="1:12" x14ac:dyDescent="0.45">
      <c r="A1665" t="s">
        <v>90</v>
      </c>
      <c r="B1665" t="s">
        <v>6</v>
      </c>
      <c r="C1665" t="s">
        <v>84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2095</v>
      </c>
      <c r="J1665">
        <v>2.7476000000000003</v>
      </c>
      <c r="K1665" t="s">
        <v>28</v>
      </c>
    </row>
    <row r="1666" spans="1:12" x14ac:dyDescent="0.45">
      <c r="A1666" t="s">
        <v>90</v>
      </c>
      <c r="B1666" t="s">
        <v>6</v>
      </c>
      <c r="C1666" t="s">
        <v>84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2095</v>
      </c>
      <c r="J1666">
        <v>0.80230000000000001</v>
      </c>
      <c r="K1666" t="s">
        <v>27</v>
      </c>
    </row>
    <row r="1667" spans="1:12" x14ac:dyDescent="0.45">
      <c r="A1667" t="s">
        <v>90</v>
      </c>
      <c r="B1667" t="s">
        <v>6</v>
      </c>
      <c r="C1667" t="s">
        <v>84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2095</v>
      </c>
      <c r="J1667">
        <v>15.0703</v>
      </c>
      <c r="K1667" t="s">
        <v>29</v>
      </c>
    </row>
    <row r="1668" spans="1:12" x14ac:dyDescent="0.45">
      <c r="A1668" t="s">
        <v>90</v>
      </c>
      <c r="B1668" t="s">
        <v>6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2095</v>
      </c>
      <c r="J1668">
        <v>2.117</v>
      </c>
      <c r="K1668" t="s">
        <v>33</v>
      </c>
    </row>
    <row r="1669" spans="1:12" x14ac:dyDescent="0.45">
      <c r="A1669" t="s">
        <v>90</v>
      </c>
      <c r="B1669" t="s">
        <v>6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2095</v>
      </c>
      <c r="J1669">
        <v>5.4055999999999997</v>
      </c>
      <c r="K1669" t="s">
        <v>35</v>
      </c>
    </row>
    <row r="1670" spans="1:12" x14ac:dyDescent="0.45">
      <c r="A1670" t="s">
        <v>90</v>
      </c>
      <c r="B1670" t="s">
        <v>6</v>
      </c>
      <c r="C1670" t="s">
        <v>84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2095</v>
      </c>
      <c r="J1670">
        <v>284.66174999999998</v>
      </c>
      <c r="K1670" t="s">
        <v>37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52</v>
      </c>
      <c r="E1671" t="s">
        <v>25</v>
      </c>
      <c r="F1671" t="s">
        <v>52</v>
      </c>
      <c r="G1671" t="s">
        <v>71</v>
      </c>
      <c r="H1671" t="s">
        <v>89</v>
      </c>
      <c r="I1671">
        <v>2095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6</v>
      </c>
      <c r="C1672" t="s">
        <v>84</v>
      </c>
      <c r="D1672" t="s">
        <v>53</v>
      </c>
      <c r="E1672" t="s">
        <v>25</v>
      </c>
      <c r="F1672" t="s">
        <v>53</v>
      </c>
      <c r="G1672" t="s">
        <v>71</v>
      </c>
      <c r="H1672" t="s">
        <v>89</v>
      </c>
      <c r="I1672">
        <v>2095</v>
      </c>
      <c r="J1672">
        <v>6.9499999999999996E-3</v>
      </c>
      <c r="K1672" t="s">
        <v>53</v>
      </c>
      <c r="L1672">
        <v>55</v>
      </c>
    </row>
    <row r="1673" spans="1:12" x14ac:dyDescent="0.45">
      <c r="A1673" t="s">
        <v>90</v>
      </c>
      <c r="B1673" t="s">
        <v>6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2095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6</v>
      </c>
      <c r="C1674" t="s">
        <v>84</v>
      </c>
      <c r="D1674" t="s">
        <v>85</v>
      </c>
      <c r="E1674" t="s">
        <v>25</v>
      </c>
      <c r="F1674" t="s">
        <v>85</v>
      </c>
      <c r="G1674" t="s">
        <v>26</v>
      </c>
      <c r="H1674" t="s">
        <v>82</v>
      </c>
      <c r="I1674">
        <v>2095</v>
      </c>
      <c r="J1674">
        <v>1.5885500000000001</v>
      </c>
      <c r="K1674" t="s">
        <v>85</v>
      </c>
    </row>
    <row r="1675" spans="1:12" x14ac:dyDescent="0.45">
      <c r="A1675" t="s">
        <v>90</v>
      </c>
      <c r="B1675" t="s">
        <v>5</v>
      </c>
      <c r="C1675" t="s">
        <v>84</v>
      </c>
      <c r="D1675" t="s">
        <v>45</v>
      </c>
      <c r="E1675" t="s">
        <v>46</v>
      </c>
      <c r="F1675" t="s">
        <v>45</v>
      </c>
      <c r="G1675" t="s">
        <v>47</v>
      </c>
      <c r="H1675" t="s">
        <v>89</v>
      </c>
      <c r="I1675">
        <v>2095</v>
      </c>
      <c r="J1675">
        <v>283.52805000000001</v>
      </c>
      <c r="K1675" t="s">
        <v>45</v>
      </c>
    </row>
    <row r="1676" spans="1:12" x14ac:dyDescent="0.45">
      <c r="A1676" t="s">
        <v>90</v>
      </c>
      <c r="B1676" t="s">
        <v>5</v>
      </c>
      <c r="C1676" t="s">
        <v>84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2095</v>
      </c>
      <c r="J1676">
        <v>-667.36059999999998</v>
      </c>
      <c r="K1676" t="s">
        <v>48</v>
      </c>
    </row>
    <row r="1677" spans="1:12" x14ac:dyDescent="0.45">
      <c r="A1677" t="s">
        <v>90</v>
      </c>
      <c r="B1677" t="s">
        <v>5</v>
      </c>
      <c r="C1677" t="s">
        <v>84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2095</v>
      </c>
      <c r="J1677">
        <v>-230.42095</v>
      </c>
      <c r="K1677" t="s">
        <v>51</v>
      </c>
    </row>
    <row r="1678" spans="1:12" x14ac:dyDescent="0.45">
      <c r="A1678" t="s">
        <v>90</v>
      </c>
      <c r="B1678" t="s">
        <v>5</v>
      </c>
      <c r="C1678" t="s">
        <v>84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2095</v>
      </c>
      <c r="J1678">
        <v>0.63370000000000004</v>
      </c>
      <c r="K1678" t="s">
        <v>24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2095</v>
      </c>
      <c r="J1679">
        <v>2.7300500000000003</v>
      </c>
      <c r="K1679" t="s">
        <v>28</v>
      </c>
    </row>
    <row r="1680" spans="1:12" x14ac:dyDescent="0.45">
      <c r="A1680" t="s">
        <v>90</v>
      </c>
      <c r="B1680" t="s">
        <v>5</v>
      </c>
      <c r="C1680" t="s">
        <v>84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2095</v>
      </c>
      <c r="J1680">
        <v>0.82410000000000005</v>
      </c>
      <c r="K1680" t="s">
        <v>27</v>
      </c>
    </row>
    <row r="1681" spans="1:12" x14ac:dyDescent="0.45">
      <c r="A1681" t="s">
        <v>90</v>
      </c>
      <c r="B1681" t="s">
        <v>5</v>
      </c>
      <c r="C1681" t="s">
        <v>84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2095</v>
      </c>
      <c r="J1681">
        <v>16.4863</v>
      </c>
      <c r="K1681" t="s">
        <v>29</v>
      </c>
    </row>
    <row r="1682" spans="1:12" x14ac:dyDescent="0.45">
      <c r="A1682" t="s">
        <v>90</v>
      </c>
      <c r="B1682" t="s">
        <v>5</v>
      </c>
      <c r="C1682" t="s">
        <v>84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2095</v>
      </c>
      <c r="J1682">
        <v>1.7038500000000001</v>
      </c>
      <c r="K1682" t="s">
        <v>33</v>
      </c>
    </row>
    <row r="1683" spans="1:12" x14ac:dyDescent="0.45">
      <c r="A1683" t="s">
        <v>90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4.3528500000000001</v>
      </c>
      <c r="K1683" t="s">
        <v>35</v>
      </c>
    </row>
    <row r="1684" spans="1:12" x14ac:dyDescent="0.45">
      <c r="A1684" t="s">
        <v>90</v>
      </c>
      <c r="B1684" t="s">
        <v>5</v>
      </c>
      <c r="C1684" t="s">
        <v>84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2095</v>
      </c>
      <c r="J1684">
        <v>297.1857</v>
      </c>
      <c r="K1684" t="s">
        <v>37</v>
      </c>
    </row>
    <row r="1685" spans="1:12" x14ac:dyDescent="0.45">
      <c r="A1685" t="s">
        <v>90</v>
      </c>
      <c r="B1685" t="s">
        <v>5</v>
      </c>
      <c r="C1685" t="s">
        <v>84</v>
      </c>
      <c r="D1685" t="s">
        <v>52</v>
      </c>
      <c r="E1685" t="s">
        <v>25</v>
      </c>
      <c r="F1685" t="s">
        <v>52</v>
      </c>
      <c r="G1685" t="s">
        <v>71</v>
      </c>
      <c r="H1685" t="s">
        <v>89</v>
      </c>
      <c r="I1685">
        <v>2095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53</v>
      </c>
      <c r="E1686" t="s">
        <v>25</v>
      </c>
      <c r="F1686" t="s">
        <v>53</v>
      </c>
      <c r="G1686" t="s">
        <v>71</v>
      </c>
      <c r="H1686" t="s">
        <v>89</v>
      </c>
      <c r="I1686">
        <v>2095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5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5</v>
      </c>
      <c r="C1688" t="s">
        <v>84</v>
      </c>
      <c r="D1688" t="s">
        <v>85</v>
      </c>
      <c r="E1688" t="s">
        <v>25</v>
      </c>
      <c r="F1688" t="s">
        <v>85</v>
      </c>
      <c r="G1688" t="s">
        <v>26</v>
      </c>
      <c r="H1688" t="s">
        <v>82</v>
      </c>
      <c r="I1688">
        <v>2095</v>
      </c>
      <c r="J1688">
        <v>0.32135000000000002</v>
      </c>
      <c r="K1688" t="s">
        <v>85</v>
      </c>
    </row>
    <row r="1689" spans="1:12" x14ac:dyDescent="0.45">
      <c r="A1689" t="s">
        <v>90</v>
      </c>
      <c r="B1689" t="s">
        <v>2</v>
      </c>
      <c r="C1689" t="s">
        <v>84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2095</v>
      </c>
      <c r="J1689">
        <v>11.338750000000001</v>
      </c>
      <c r="K1689" t="s">
        <v>45</v>
      </c>
    </row>
    <row r="1690" spans="1:12" x14ac:dyDescent="0.45">
      <c r="A1690" t="s">
        <v>90</v>
      </c>
      <c r="B1690" t="s">
        <v>2</v>
      </c>
      <c r="C1690" t="s">
        <v>84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2095</v>
      </c>
      <c r="J1690">
        <v>-98.747050000000002</v>
      </c>
      <c r="K1690" t="s">
        <v>48</v>
      </c>
    </row>
    <row r="1691" spans="1:12" x14ac:dyDescent="0.45">
      <c r="A1691" t="s">
        <v>90</v>
      </c>
      <c r="B1691" t="s">
        <v>2</v>
      </c>
      <c r="C1691" t="s">
        <v>84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2095</v>
      </c>
      <c r="J1691">
        <v>53.271650000000001</v>
      </c>
      <c r="K1691" t="s">
        <v>51</v>
      </c>
    </row>
    <row r="1692" spans="1:12" x14ac:dyDescent="0.45">
      <c r="A1692" t="s">
        <v>90</v>
      </c>
      <c r="B1692" t="s">
        <v>2</v>
      </c>
      <c r="C1692" t="s">
        <v>84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2095</v>
      </c>
      <c r="J1692">
        <v>1.4483999999999999</v>
      </c>
      <c r="K1692" t="s">
        <v>24</v>
      </c>
    </row>
    <row r="1693" spans="1:12" x14ac:dyDescent="0.45">
      <c r="A1693" t="s">
        <v>90</v>
      </c>
      <c r="B1693" t="s">
        <v>2</v>
      </c>
      <c r="C1693" t="s">
        <v>84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2095</v>
      </c>
      <c r="J1693">
        <v>2.7076000000000002</v>
      </c>
      <c r="K1693" t="s">
        <v>28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2095</v>
      </c>
      <c r="J1694">
        <v>0.77390000000000003</v>
      </c>
      <c r="K1694" t="s">
        <v>27</v>
      </c>
    </row>
    <row r="1695" spans="1:12" x14ac:dyDescent="0.45">
      <c r="A1695" t="s">
        <v>90</v>
      </c>
      <c r="B1695" t="s">
        <v>2</v>
      </c>
      <c r="C1695" t="s">
        <v>84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2095</v>
      </c>
      <c r="J1695">
        <v>10.18595</v>
      </c>
      <c r="K1695" t="s">
        <v>29</v>
      </c>
    </row>
    <row r="1696" spans="1:12" x14ac:dyDescent="0.45">
      <c r="A1696" t="s">
        <v>90</v>
      </c>
      <c r="B1696" t="s">
        <v>2</v>
      </c>
      <c r="C1696" t="s">
        <v>84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2095</v>
      </c>
      <c r="J1696">
        <v>2.3285</v>
      </c>
      <c r="K1696" t="s">
        <v>33</v>
      </c>
    </row>
    <row r="1697" spans="1:12" x14ac:dyDescent="0.45">
      <c r="A1697" t="s">
        <v>90</v>
      </c>
      <c r="B1697" t="s">
        <v>2</v>
      </c>
      <c r="C1697" t="s">
        <v>84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2095</v>
      </c>
      <c r="J1697">
        <v>5.9424000000000001</v>
      </c>
      <c r="K1697" t="s">
        <v>35</v>
      </c>
    </row>
    <row r="1698" spans="1:12" x14ac:dyDescent="0.45">
      <c r="A1698" t="s">
        <v>90</v>
      </c>
      <c r="B1698" t="s">
        <v>2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2095</v>
      </c>
      <c r="J1698">
        <v>271.16430000000003</v>
      </c>
      <c r="K1698" t="s">
        <v>37</v>
      </c>
    </row>
    <row r="1699" spans="1:12" x14ac:dyDescent="0.45">
      <c r="A1699" t="s">
        <v>90</v>
      </c>
      <c r="B1699" t="s">
        <v>2</v>
      </c>
      <c r="C1699" t="s">
        <v>84</v>
      </c>
      <c r="D1699" t="s">
        <v>52</v>
      </c>
      <c r="E1699" t="s">
        <v>25</v>
      </c>
      <c r="F1699" t="s">
        <v>52</v>
      </c>
      <c r="G1699" t="s">
        <v>71</v>
      </c>
      <c r="H1699" t="s">
        <v>89</v>
      </c>
      <c r="I1699">
        <v>2095</v>
      </c>
      <c r="J1699">
        <v>0</v>
      </c>
      <c r="K1699" t="s">
        <v>52</v>
      </c>
      <c r="L1699">
        <v>94</v>
      </c>
    </row>
    <row r="1700" spans="1:12" x14ac:dyDescent="0.45">
      <c r="A1700" t="s">
        <v>90</v>
      </c>
      <c r="B1700" t="s">
        <v>2</v>
      </c>
      <c r="C1700" t="s">
        <v>84</v>
      </c>
      <c r="D1700" t="s">
        <v>53</v>
      </c>
      <c r="E1700" t="s">
        <v>25</v>
      </c>
      <c r="F1700" t="s">
        <v>53</v>
      </c>
      <c r="G1700" t="s">
        <v>71</v>
      </c>
      <c r="H1700" t="s">
        <v>89</v>
      </c>
      <c r="I1700">
        <v>2095</v>
      </c>
      <c r="J1700">
        <v>3.4000000000000002E-3</v>
      </c>
      <c r="K1700" t="s">
        <v>53</v>
      </c>
      <c r="L1700">
        <v>55</v>
      </c>
    </row>
    <row r="1701" spans="1:12" x14ac:dyDescent="0.45">
      <c r="A1701" t="s">
        <v>90</v>
      </c>
      <c r="B1701" t="s">
        <v>2</v>
      </c>
      <c r="C1701" t="s">
        <v>84</v>
      </c>
      <c r="D1701" t="s">
        <v>54</v>
      </c>
      <c r="E1701" t="s">
        <v>25</v>
      </c>
      <c r="F1701" t="s">
        <v>54</v>
      </c>
      <c r="G1701" t="s">
        <v>71</v>
      </c>
      <c r="H1701" t="s">
        <v>89</v>
      </c>
      <c r="I1701">
        <v>2095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2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2095</v>
      </c>
      <c r="J1702">
        <v>1.8446</v>
      </c>
      <c r="K1702" t="s">
        <v>85</v>
      </c>
    </row>
    <row r="1703" spans="1:12" x14ac:dyDescent="0.45">
      <c r="A1703" t="s">
        <v>90</v>
      </c>
      <c r="B1703" t="s">
        <v>1</v>
      </c>
      <c r="C1703" t="s">
        <v>84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2095</v>
      </c>
      <c r="J1703">
        <v>59.752449999999996</v>
      </c>
      <c r="K1703" t="s">
        <v>45</v>
      </c>
    </row>
    <row r="1704" spans="1:12" x14ac:dyDescent="0.45">
      <c r="A1704" t="s">
        <v>90</v>
      </c>
      <c r="B1704" t="s">
        <v>1</v>
      </c>
      <c r="C1704" t="s">
        <v>84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2095</v>
      </c>
      <c r="J1704">
        <v>-340.96775000000002</v>
      </c>
      <c r="K1704" t="s">
        <v>48</v>
      </c>
    </row>
    <row r="1705" spans="1:12" x14ac:dyDescent="0.45">
      <c r="A1705" t="s">
        <v>90</v>
      </c>
      <c r="B1705" t="s">
        <v>1</v>
      </c>
      <c r="C1705" t="s">
        <v>84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2095</v>
      </c>
      <c r="J1705">
        <v>-15.88725</v>
      </c>
      <c r="K1705" t="s">
        <v>51</v>
      </c>
    </row>
    <row r="1706" spans="1:12" x14ac:dyDescent="0.45">
      <c r="A1706" t="s">
        <v>90</v>
      </c>
      <c r="B1706" t="s">
        <v>1</v>
      </c>
      <c r="C1706" t="s">
        <v>84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2095</v>
      </c>
      <c r="J1706">
        <v>1.6911</v>
      </c>
      <c r="K1706" t="s">
        <v>24</v>
      </c>
    </row>
    <row r="1707" spans="1:12" x14ac:dyDescent="0.45">
      <c r="A1707" t="s">
        <v>90</v>
      </c>
      <c r="B1707" t="s">
        <v>1</v>
      </c>
      <c r="C1707" t="s">
        <v>84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2095</v>
      </c>
      <c r="J1707">
        <v>2.9289499999999999</v>
      </c>
      <c r="K1707" t="s">
        <v>28</v>
      </c>
    </row>
    <row r="1708" spans="1:12" x14ac:dyDescent="0.45">
      <c r="A1708" t="s">
        <v>90</v>
      </c>
      <c r="B1708" t="s">
        <v>1</v>
      </c>
      <c r="C1708" t="s">
        <v>84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2095</v>
      </c>
      <c r="J1708">
        <v>0.99399999999999999</v>
      </c>
      <c r="K1708" t="s">
        <v>27</v>
      </c>
    </row>
    <row r="1709" spans="1:12" x14ac:dyDescent="0.45">
      <c r="A1709" t="s">
        <v>90</v>
      </c>
      <c r="B1709" t="s">
        <v>1</v>
      </c>
      <c r="C1709" t="s">
        <v>84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41.003249999999994</v>
      </c>
      <c r="K1709" t="s">
        <v>29</v>
      </c>
    </row>
    <row r="1710" spans="1:12" x14ac:dyDescent="0.45">
      <c r="A1710" t="s">
        <v>90</v>
      </c>
      <c r="B1710" t="s">
        <v>1</v>
      </c>
      <c r="C1710" t="s">
        <v>84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1.94255</v>
      </c>
      <c r="K1710" t="s">
        <v>33</v>
      </c>
    </row>
    <row r="1711" spans="1:12" x14ac:dyDescent="0.45">
      <c r="A1711" t="s">
        <v>90</v>
      </c>
      <c r="B1711" t="s">
        <v>1</v>
      </c>
      <c r="C1711" t="s">
        <v>84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5.3330500000000001</v>
      </c>
      <c r="K1711" t="s">
        <v>35</v>
      </c>
    </row>
    <row r="1712" spans="1:12" x14ac:dyDescent="0.45">
      <c r="A1712" t="s">
        <v>90</v>
      </c>
      <c r="B1712" t="s">
        <v>1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339.20195000000001</v>
      </c>
      <c r="K1712" t="s">
        <v>37</v>
      </c>
    </row>
    <row r="1713" spans="1:12" x14ac:dyDescent="0.45">
      <c r="A1713" t="s">
        <v>90</v>
      </c>
      <c r="B1713" t="s">
        <v>1</v>
      </c>
      <c r="C1713" t="s">
        <v>84</v>
      </c>
      <c r="D1713" t="s">
        <v>52</v>
      </c>
      <c r="E1713" t="s">
        <v>25</v>
      </c>
      <c r="F1713" t="s">
        <v>52</v>
      </c>
      <c r="G1713" t="s">
        <v>71</v>
      </c>
      <c r="H1713" t="s">
        <v>89</v>
      </c>
      <c r="I1713">
        <v>2095</v>
      </c>
      <c r="J1713">
        <v>0</v>
      </c>
      <c r="K1713" t="s">
        <v>52</v>
      </c>
      <c r="L1713">
        <v>94</v>
      </c>
    </row>
    <row r="1714" spans="1:12" x14ac:dyDescent="0.45">
      <c r="A1714" t="s">
        <v>90</v>
      </c>
      <c r="B1714" t="s">
        <v>1</v>
      </c>
      <c r="C1714" t="s">
        <v>84</v>
      </c>
      <c r="D1714" t="s">
        <v>53</v>
      </c>
      <c r="E1714" t="s">
        <v>25</v>
      </c>
      <c r="F1714" t="s">
        <v>53</v>
      </c>
      <c r="G1714" t="s">
        <v>71</v>
      </c>
      <c r="H1714" t="s">
        <v>89</v>
      </c>
      <c r="I1714">
        <v>2095</v>
      </c>
      <c r="J1714">
        <v>0</v>
      </c>
      <c r="K1714" t="s">
        <v>53</v>
      </c>
      <c r="L1714">
        <v>55</v>
      </c>
    </row>
    <row r="1715" spans="1:12" x14ac:dyDescent="0.45">
      <c r="A1715" t="s">
        <v>90</v>
      </c>
      <c r="B1715" t="s">
        <v>1</v>
      </c>
      <c r="C1715" t="s">
        <v>84</v>
      </c>
      <c r="D1715" t="s">
        <v>54</v>
      </c>
      <c r="E1715" t="s">
        <v>25</v>
      </c>
      <c r="F1715" t="s">
        <v>54</v>
      </c>
      <c r="G1715" t="s">
        <v>71</v>
      </c>
      <c r="H1715" t="s">
        <v>89</v>
      </c>
      <c r="I1715">
        <v>2095</v>
      </c>
      <c r="J1715">
        <v>0</v>
      </c>
      <c r="K1715" t="s">
        <v>54</v>
      </c>
      <c r="L1715">
        <v>70</v>
      </c>
    </row>
    <row r="1716" spans="1:12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2095</v>
      </c>
      <c r="J1716">
        <v>0.84515000000000007</v>
      </c>
      <c r="K1716" t="s">
        <v>85</v>
      </c>
    </row>
    <row r="1717" spans="1:12" x14ac:dyDescent="0.45">
      <c r="A1717" t="s">
        <v>90</v>
      </c>
      <c r="B1717" t="s">
        <v>3</v>
      </c>
      <c r="C1717" t="s">
        <v>84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2100</v>
      </c>
      <c r="J1717">
        <v>3.0198499999999999</v>
      </c>
      <c r="K1717" t="s">
        <v>45</v>
      </c>
    </row>
    <row r="1718" spans="1:12" x14ac:dyDescent="0.45">
      <c r="A1718" t="s">
        <v>90</v>
      </c>
      <c r="B1718" t="s">
        <v>3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2100</v>
      </c>
      <c r="J1718">
        <v>-247.07615000000001</v>
      </c>
      <c r="K1718" t="s">
        <v>48</v>
      </c>
    </row>
    <row r="1719" spans="1:12" x14ac:dyDescent="0.45">
      <c r="A1719" t="s">
        <v>90</v>
      </c>
      <c r="B1719" t="s">
        <v>3</v>
      </c>
      <c r="C1719" t="s">
        <v>84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2100</v>
      </c>
      <c r="J1719">
        <v>51.254750000000001</v>
      </c>
      <c r="K1719" t="s">
        <v>51</v>
      </c>
    </row>
    <row r="1720" spans="1:12" x14ac:dyDescent="0.45">
      <c r="A1720" t="s">
        <v>90</v>
      </c>
      <c r="B1720" t="s">
        <v>3</v>
      </c>
      <c r="C1720" t="s">
        <v>84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2100</v>
      </c>
      <c r="J1720">
        <v>1.39785</v>
      </c>
      <c r="K1720" t="s">
        <v>24</v>
      </c>
    </row>
    <row r="1721" spans="1:12" x14ac:dyDescent="0.45">
      <c r="A1721" t="s">
        <v>90</v>
      </c>
      <c r="B1721" t="s">
        <v>3</v>
      </c>
      <c r="C1721" t="s">
        <v>84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2100</v>
      </c>
      <c r="J1721">
        <v>2.7051499999999997</v>
      </c>
      <c r="K1721" t="s">
        <v>28</v>
      </c>
    </row>
    <row r="1722" spans="1:12" x14ac:dyDescent="0.45">
      <c r="A1722" t="s">
        <v>90</v>
      </c>
      <c r="B1722" t="s">
        <v>3</v>
      </c>
      <c r="C1722" t="s">
        <v>84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2100</v>
      </c>
      <c r="J1722">
        <v>0.92660000000000009</v>
      </c>
      <c r="K1722" t="s">
        <v>27</v>
      </c>
    </row>
    <row r="1723" spans="1:12" x14ac:dyDescent="0.45">
      <c r="A1723" t="s">
        <v>90</v>
      </c>
      <c r="B1723" t="s">
        <v>3</v>
      </c>
      <c r="C1723" t="s">
        <v>84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2100</v>
      </c>
      <c r="J1723">
        <v>16.047899999999998</v>
      </c>
      <c r="K1723" t="s">
        <v>29</v>
      </c>
    </row>
    <row r="1724" spans="1:12" x14ac:dyDescent="0.45">
      <c r="A1724" t="s">
        <v>90</v>
      </c>
      <c r="B1724" t="s">
        <v>3</v>
      </c>
      <c r="C1724" t="s">
        <v>84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2100</v>
      </c>
      <c r="J1724">
        <v>1.7150500000000002</v>
      </c>
      <c r="K1724" t="s">
        <v>33</v>
      </c>
    </row>
    <row r="1725" spans="1:12" x14ac:dyDescent="0.45">
      <c r="A1725" t="s">
        <v>90</v>
      </c>
      <c r="B1725" t="s">
        <v>3</v>
      </c>
      <c r="C1725" t="s">
        <v>84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2100</v>
      </c>
      <c r="J1725">
        <v>5.0215499999999995</v>
      </c>
      <c r="K1725" t="s">
        <v>35</v>
      </c>
    </row>
    <row r="1726" spans="1:12" x14ac:dyDescent="0.45">
      <c r="A1726" t="s">
        <v>90</v>
      </c>
      <c r="B1726" t="s">
        <v>3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2100</v>
      </c>
      <c r="J1726">
        <v>308.5591</v>
      </c>
      <c r="K1726" t="s">
        <v>37</v>
      </c>
    </row>
    <row r="1727" spans="1:12" x14ac:dyDescent="0.45">
      <c r="A1727" t="s">
        <v>90</v>
      </c>
      <c r="B1727" t="s">
        <v>3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H1727" t="s">
        <v>89</v>
      </c>
      <c r="I1727">
        <v>2100</v>
      </c>
      <c r="J1727">
        <v>0</v>
      </c>
      <c r="K1727" t="s">
        <v>52</v>
      </c>
      <c r="L1727">
        <v>94</v>
      </c>
    </row>
    <row r="1728" spans="1:12" x14ac:dyDescent="0.45">
      <c r="A1728" t="s">
        <v>90</v>
      </c>
      <c r="B1728" t="s">
        <v>3</v>
      </c>
      <c r="C1728" t="s">
        <v>84</v>
      </c>
      <c r="D1728" t="s">
        <v>53</v>
      </c>
      <c r="E1728" t="s">
        <v>25</v>
      </c>
      <c r="F1728" t="s">
        <v>53</v>
      </c>
      <c r="G1728" t="s">
        <v>71</v>
      </c>
      <c r="H1728" t="s">
        <v>89</v>
      </c>
      <c r="I1728">
        <v>2100</v>
      </c>
      <c r="J1728">
        <v>0</v>
      </c>
      <c r="K1728" t="s">
        <v>53</v>
      </c>
      <c r="L1728">
        <v>55</v>
      </c>
    </row>
    <row r="1729" spans="1:12" x14ac:dyDescent="0.45">
      <c r="A1729" t="s">
        <v>90</v>
      </c>
      <c r="B1729" t="s">
        <v>3</v>
      </c>
      <c r="C1729" t="s">
        <v>84</v>
      </c>
      <c r="D1729" t="s">
        <v>54</v>
      </c>
      <c r="E1729" t="s">
        <v>25</v>
      </c>
      <c r="F1729" t="s">
        <v>54</v>
      </c>
      <c r="G1729" t="s">
        <v>71</v>
      </c>
      <c r="H1729" t="s">
        <v>89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90</v>
      </c>
      <c r="B1730" t="s">
        <v>3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2100</v>
      </c>
      <c r="J1730">
        <v>1.2953000000000001</v>
      </c>
      <c r="K1730" t="s">
        <v>85</v>
      </c>
    </row>
    <row r="1731" spans="1:12" x14ac:dyDescent="0.45">
      <c r="A1731" t="s">
        <v>90</v>
      </c>
      <c r="B1731" t="s">
        <v>4</v>
      </c>
      <c r="C1731" t="s">
        <v>84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2100</v>
      </c>
      <c r="J1731">
        <v>0</v>
      </c>
      <c r="K1731" t="s">
        <v>45</v>
      </c>
    </row>
    <row r="1732" spans="1:12" x14ac:dyDescent="0.45">
      <c r="A1732" t="s">
        <v>90</v>
      </c>
      <c r="B1732" t="s">
        <v>4</v>
      </c>
      <c r="C1732" t="s">
        <v>84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2100</v>
      </c>
      <c r="J1732">
        <v>157.07139999999998</v>
      </c>
      <c r="K1732" t="s">
        <v>48</v>
      </c>
    </row>
    <row r="1733" spans="1:12" x14ac:dyDescent="0.45">
      <c r="A1733" t="s">
        <v>90</v>
      </c>
      <c r="B1733" t="s">
        <v>4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2100</v>
      </c>
      <c r="J1733">
        <v>291.71749999999997</v>
      </c>
      <c r="K1733" t="s">
        <v>51</v>
      </c>
    </row>
    <row r="1734" spans="1:12" x14ac:dyDescent="0.45">
      <c r="A1734" t="s">
        <v>90</v>
      </c>
      <c r="B1734" t="s">
        <v>4</v>
      </c>
      <c r="C1734" t="s">
        <v>84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2100</v>
      </c>
      <c r="J1734">
        <v>1.2698499999999999</v>
      </c>
      <c r="K1734" t="s">
        <v>24</v>
      </c>
    </row>
    <row r="1735" spans="1:12" x14ac:dyDescent="0.45">
      <c r="A1735" t="s">
        <v>90</v>
      </c>
      <c r="B1735" t="s">
        <v>4</v>
      </c>
      <c r="C1735" t="s">
        <v>84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2100</v>
      </c>
      <c r="J1735">
        <v>2.59775</v>
      </c>
      <c r="K1735" t="s">
        <v>28</v>
      </c>
    </row>
    <row r="1736" spans="1:12" x14ac:dyDescent="0.45">
      <c r="A1736" t="s">
        <v>90</v>
      </c>
      <c r="B1736" t="s">
        <v>4</v>
      </c>
      <c r="C1736" t="s">
        <v>84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2100</v>
      </c>
      <c r="J1736">
        <v>0.77439999999999998</v>
      </c>
      <c r="K1736" t="s">
        <v>27</v>
      </c>
    </row>
    <row r="1737" spans="1:12" x14ac:dyDescent="0.45">
      <c r="A1737" t="s">
        <v>90</v>
      </c>
      <c r="B1737" t="s">
        <v>4</v>
      </c>
      <c r="C1737" t="s">
        <v>84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2100</v>
      </c>
      <c r="J1737">
        <v>7.4998000000000005</v>
      </c>
      <c r="K1737" t="s">
        <v>29</v>
      </c>
    </row>
    <row r="1738" spans="1:12" x14ac:dyDescent="0.45">
      <c r="A1738" t="s">
        <v>90</v>
      </c>
      <c r="B1738" t="s">
        <v>4</v>
      </c>
      <c r="C1738" t="s">
        <v>84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2100</v>
      </c>
      <c r="J1738">
        <v>4.2371499999999997</v>
      </c>
      <c r="K1738" t="s">
        <v>33</v>
      </c>
    </row>
    <row r="1739" spans="1:12" x14ac:dyDescent="0.45">
      <c r="A1739" t="s">
        <v>90</v>
      </c>
      <c r="B1739" t="s">
        <v>4</v>
      </c>
      <c r="C1739" t="s">
        <v>84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2100</v>
      </c>
      <c r="J1739">
        <v>7.6207000000000003</v>
      </c>
      <c r="K1739" t="s">
        <v>35</v>
      </c>
    </row>
    <row r="1740" spans="1:12" x14ac:dyDescent="0.45">
      <c r="A1740" t="s">
        <v>90</v>
      </c>
      <c r="B1740" t="s">
        <v>4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2100</v>
      </c>
      <c r="J1740">
        <v>307.11699999999996</v>
      </c>
      <c r="K1740" t="s">
        <v>37</v>
      </c>
    </row>
    <row r="1741" spans="1:12" x14ac:dyDescent="0.45">
      <c r="A1741" t="s">
        <v>90</v>
      </c>
      <c r="B1741" t="s">
        <v>4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H1741" t="s">
        <v>89</v>
      </c>
      <c r="I1741">
        <v>2100</v>
      </c>
      <c r="J1741">
        <v>2.0999999999999999E-3</v>
      </c>
      <c r="K1741" t="s">
        <v>52</v>
      </c>
      <c r="L1741">
        <v>94</v>
      </c>
    </row>
    <row r="1742" spans="1:12" x14ac:dyDescent="0.45">
      <c r="A1742" t="s">
        <v>90</v>
      </c>
      <c r="B1742" t="s">
        <v>4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H1742" t="s">
        <v>89</v>
      </c>
      <c r="I1742">
        <v>2100</v>
      </c>
      <c r="J1742">
        <v>3.6949999999999997E-2</v>
      </c>
      <c r="K1742" t="s">
        <v>53</v>
      </c>
      <c r="L1742">
        <v>55</v>
      </c>
    </row>
    <row r="1743" spans="1:12" x14ac:dyDescent="0.45">
      <c r="A1743" t="s">
        <v>90</v>
      </c>
      <c r="B1743" t="s">
        <v>4</v>
      </c>
      <c r="C1743" t="s">
        <v>84</v>
      </c>
      <c r="D1743" t="s">
        <v>54</v>
      </c>
      <c r="E1743" t="s">
        <v>25</v>
      </c>
      <c r="F1743" t="s">
        <v>54</v>
      </c>
      <c r="G1743" t="s">
        <v>71</v>
      </c>
      <c r="H1743" t="s">
        <v>89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90</v>
      </c>
      <c r="B1744" t="s">
        <v>4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2100</v>
      </c>
      <c r="J1744">
        <v>1.4889999999999999</v>
      </c>
      <c r="K1744" t="s">
        <v>85</v>
      </c>
    </row>
    <row r="1745" spans="1:12" x14ac:dyDescent="0.45">
      <c r="A1745" t="s">
        <v>90</v>
      </c>
      <c r="B1745" t="s">
        <v>0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2100</v>
      </c>
      <c r="J1745">
        <v>1.62635</v>
      </c>
      <c r="K1745" t="s">
        <v>45</v>
      </c>
    </row>
    <row r="1746" spans="1:12" x14ac:dyDescent="0.45">
      <c r="A1746" t="s">
        <v>90</v>
      </c>
      <c r="B1746" t="s">
        <v>0</v>
      </c>
      <c r="C1746" t="s">
        <v>84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2100</v>
      </c>
      <c r="J1746">
        <v>-220.19049999999999</v>
      </c>
      <c r="K1746" t="s">
        <v>48</v>
      </c>
    </row>
    <row r="1747" spans="1:12" x14ac:dyDescent="0.45">
      <c r="A1747" t="s">
        <v>90</v>
      </c>
      <c r="B1747" t="s">
        <v>0</v>
      </c>
      <c r="C1747" t="s">
        <v>84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2100</v>
      </c>
      <c r="J1747">
        <v>67.396950000000004</v>
      </c>
      <c r="K1747" t="s">
        <v>51</v>
      </c>
    </row>
    <row r="1748" spans="1:12" x14ac:dyDescent="0.45">
      <c r="A1748" t="s">
        <v>90</v>
      </c>
      <c r="B1748" t="s">
        <v>0</v>
      </c>
      <c r="C1748" t="s">
        <v>84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2100</v>
      </c>
      <c r="J1748">
        <v>1.44895</v>
      </c>
      <c r="K1748" t="s">
        <v>24</v>
      </c>
    </row>
    <row r="1749" spans="1:12" x14ac:dyDescent="0.45">
      <c r="A1749" t="s">
        <v>90</v>
      </c>
      <c r="B1749" t="s">
        <v>0</v>
      </c>
      <c r="C1749" t="s">
        <v>84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2100</v>
      </c>
      <c r="J1749">
        <v>2.7579500000000001</v>
      </c>
      <c r="K1749" t="s">
        <v>28</v>
      </c>
    </row>
    <row r="1750" spans="1:12" x14ac:dyDescent="0.45">
      <c r="A1750" t="s">
        <v>90</v>
      </c>
      <c r="B1750" t="s">
        <v>0</v>
      </c>
      <c r="C1750" t="s">
        <v>84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2100</v>
      </c>
      <c r="J1750">
        <v>0.83945000000000003</v>
      </c>
      <c r="K1750" t="s">
        <v>27</v>
      </c>
    </row>
    <row r="1751" spans="1:12" x14ac:dyDescent="0.45">
      <c r="A1751" t="s">
        <v>90</v>
      </c>
      <c r="B1751" t="s">
        <v>0</v>
      </c>
      <c r="C1751" t="s">
        <v>84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2100</v>
      </c>
      <c r="J1751">
        <v>22.99005</v>
      </c>
      <c r="K1751" t="s">
        <v>29</v>
      </c>
    </row>
    <row r="1752" spans="1:12" x14ac:dyDescent="0.45">
      <c r="A1752" t="s">
        <v>90</v>
      </c>
      <c r="B1752" t="s">
        <v>0</v>
      </c>
      <c r="C1752" t="s">
        <v>84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2100</v>
      </c>
      <c r="J1752">
        <v>1.7498</v>
      </c>
      <c r="K1752" t="s">
        <v>33</v>
      </c>
    </row>
    <row r="1753" spans="1:12" x14ac:dyDescent="0.45">
      <c r="A1753" t="s">
        <v>90</v>
      </c>
      <c r="B1753" t="s">
        <v>0</v>
      </c>
      <c r="C1753" t="s">
        <v>84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2100</v>
      </c>
      <c r="J1753">
        <v>5.0011000000000001</v>
      </c>
      <c r="K1753" t="s">
        <v>35</v>
      </c>
    </row>
    <row r="1754" spans="1:12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2100</v>
      </c>
      <c r="J1754">
        <v>348.42869999999999</v>
      </c>
      <c r="K1754" t="s">
        <v>37</v>
      </c>
    </row>
    <row r="1755" spans="1:12" x14ac:dyDescent="0.45">
      <c r="A1755" t="s">
        <v>90</v>
      </c>
      <c r="B1755" t="s">
        <v>0</v>
      </c>
      <c r="C1755" t="s">
        <v>84</v>
      </c>
      <c r="D1755" t="s">
        <v>52</v>
      </c>
      <c r="E1755" t="s">
        <v>25</v>
      </c>
      <c r="F1755" t="s">
        <v>52</v>
      </c>
      <c r="G1755" t="s">
        <v>71</v>
      </c>
      <c r="H1755" t="s">
        <v>89</v>
      </c>
      <c r="I1755">
        <v>2100</v>
      </c>
      <c r="J1755">
        <v>3.0000000000000003E-4</v>
      </c>
      <c r="K1755" t="s">
        <v>52</v>
      </c>
      <c r="L1755">
        <v>94</v>
      </c>
    </row>
    <row r="1756" spans="1:12" x14ac:dyDescent="0.45">
      <c r="A1756" t="s">
        <v>90</v>
      </c>
      <c r="B1756" t="s">
        <v>0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H1756" t="s">
        <v>89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90</v>
      </c>
      <c r="B1757" t="s">
        <v>0</v>
      </c>
      <c r="C1757" t="s">
        <v>84</v>
      </c>
      <c r="D1757" t="s">
        <v>54</v>
      </c>
      <c r="E1757" t="s">
        <v>25</v>
      </c>
      <c r="F1757" t="s">
        <v>54</v>
      </c>
      <c r="G1757" t="s">
        <v>71</v>
      </c>
      <c r="H1757" t="s">
        <v>89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90</v>
      </c>
      <c r="B1758" t="s">
        <v>0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2100</v>
      </c>
      <c r="J1758">
        <v>1.07155</v>
      </c>
      <c r="K1758" t="s">
        <v>85</v>
      </c>
    </row>
    <row r="1759" spans="1:12" x14ac:dyDescent="0.45">
      <c r="A1759" t="s">
        <v>90</v>
      </c>
      <c r="B1759" t="s">
        <v>6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89</v>
      </c>
      <c r="I1759">
        <v>2100</v>
      </c>
      <c r="J1759">
        <v>0.15790000000000001</v>
      </c>
      <c r="K1759" t="s">
        <v>45</v>
      </c>
    </row>
    <row r="1760" spans="1:12" x14ac:dyDescent="0.45">
      <c r="A1760" t="s">
        <v>90</v>
      </c>
      <c r="B1760" t="s">
        <v>6</v>
      </c>
      <c r="C1760" t="s">
        <v>84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2100</v>
      </c>
      <c r="J1760">
        <v>-196.6362</v>
      </c>
      <c r="K1760" t="s">
        <v>48</v>
      </c>
    </row>
    <row r="1761" spans="1:12" x14ac:dyDescent="0.45">
      <c r="A1761" t="s">
        <v>90</v>
      </c>
      <c r="B1761" t="s">
        <v>6</v>
      </c>
      <c r="C1761" t="s">
        <v>84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2100</v>
      </c>
      <c r="J1761">
        <v>80.324600000000004</v>
      </c>
      <c r="K1761" t="s">
        <v>51</v>
      </c>
    </row>
    <row r="1762" spans="1:12" x14ac:dyDescent="0.45">
      <c r="A1762" t="s">
        <v>90</v>
      </c>
      <c r="B1762" t="s">
        <v>6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2100</v>
      </c>
      <c r="J1762">
        <v>1.3714499999999998</v>
      </c>
      <c r="K1762" t="s">
        <v>24</v>
      </c>
    </row>
    <row r="1763" spans="1:12" x14ac:dyDescent="0.45">
      <c r="A1763" t="s">
        <v>90</v>
      </c>
      <c r="B1763" t="s">
        <v>6</v>
      </c>
      <c r="C1763" t="s">
        <v>84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2100</v>
      </c>
      <c r="J1763">
        <v>2.7122999999999999</v>
      </c>
      <c r="K1763" t="s">
        <v>28</v>
      </c>
    </row>
    <row r="1764" spans="1:12" x14ac:dyDescent="0.45">
      <c r="A1764" t="s">
        <v>90</v>
      </c>
      <c r="B1764" t="s">
        <v>6</v>
      </c>
      <c r="C1764" t="s">
        <v>84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2100</v>
      </c>
      <c r="J1764">
        <v>0.79784999999999995</v>
      </c>
      <c r="K1764" t="s">
        <v>27</v>
      </c>
    </row>
    <row r="1765" spans="1:12" x14ac:dyDescent="0.45">
      <c r="A1765" t="s">
        <v>90</v>
      </c>
      <c r="B1765" t="s">
        <v>6</v>
      </c>
      <c r="C1765" t="s">
        <v>84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2100</v>
      </c>
      <c r="J1765">
        <v>15.00235</v>
      </c>
      <c r="K1765" t="s">
        <v>29</v>
      </c>
    </row>
    <row r="1766" spans="1:12" x14ac:dyDescent="0.45">
      <c r="A1766" t="s">
        <v>90</v>
      </c>
      <c r="B1766" t="s">
        <v>6</v>
      </c>
      <c r="C1766" t="s">
        <v>84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2100</v>
      </c>
      <c r="J1766">
        <v>2.0540000000000003</v>
      </c>
      <c r="K1766" t="s">
        <v>33</v>
      </c>
    </row>
    <row r="1767" spans="1:12" x14ac:dyDescent="0.45">
      <c r="A1767" t="s">
        <v>90</v>
      </c>
      <c r="B1767" t="s">
        <v>6</v>
      </c>
      <c r="C1767" t="s">
        <v>84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2100</v>
      </c>
      <c r="J1767">
        <v>5.4432</v>
      </c>
      <c r="K1767" t="s">
        <v>35</v>
      </c>
    </row>
    <row r="1768" spans="1:12" x14ac:dyDescent="0.45">
      <c r="A1768" t="s">
        <v>90</v>
      </c>
      <c r="B1768" t="s">
        <v>6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2100</v>
      </c>
      <c r="J1768">
        <v>300.12215000000003</v>
      </c>
      <c r="K1768" t="s">
        <v>37</v>
      </c>
    </row>
    <row r="1769" spans="1:12" x14ac:dyDescent="0.45">
      <c r="A1769" t="s">
        <v>90</v>
      </c>
      <c r="B1769" t="s">
        <v>6</v>
      </c>
      <c r="C1769" t="s">
        <v>84</v>
      </c>
      <c r="D1769" t="s">
        <v>52</v>
      </c>
      <c r="E1769" t="s">
        <v>25</v>
      </c>
      <c r="F1769" t="s">
        <v>52</v>
      </c>
      <c r="G1769" t="s">
        <v>71</v>
      </c>
      <c r="H1769" t="s">
        <v>89</v>
      </c>
      <c r="I1769">
        <v>2100</v>
      </c>
      <c r="J1769">
        <v>0</v>
      </c>
      <c r="K1769" t="s">
        <v>52</v>
      </c>
      <c r="L1769">
        <v>94</v>
      </c>
    </row>
    <row r="1770" spans="1:12" x14ac:dyDescent="0.45">
      <c r="A1770" t="s">
        <v>90</v>
      </c>
      <c r="B1770" t="s">
        <v>6</v>
      </c>
      <c r="C1770" t="s">
        <v>84</v>
      </c>
      <c r="D1770" t="s">
        <v>53</v>
      </c>
      <c r="E1770" t="s">
        <v>25</v>
      </c>
      <c r="F1770" t="s">
        <v>53</v>
      </c>
      <c r="G1770" t="s">
        <v>71</v>
      </c>
      <c r="H1770" t="s">
        <v>89</v>
      </c>
      <c r="I1770">
        <v>2100</v>
      </c>
      <c r="J1770">
        <v>3.0999999999999999E-3</v>
      </c>
      <c r="K1770" t="s">
        <v>53</v>
      </c>
      <c r="L1770">
        <v>55</v>
      </c>
    </row>
    <row r="1771" spans="1:12" x14ac:dyDescent="0.45">
      <c r="A1771" t="s">
        <v>90</v>
      </c>
      <c r="B1771" t="s">
        <v>6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H1771" t="s">
        <v>89</v>
      </c>
      <c r="I1771">
        <v>2100</v>
      </c>
      <c r="J1771">
        <v>0</v>
      </c>
      <c r="K1771" t="s">
        <v>54</v>
      </c>
      <c r="L1771">
        <v>70</v>
      </c>
    </row>
    <row r="1772" spans="1:12" x14ac:dyDescent="0.45">
      <c r="A1772" t="s">
        <v>90</v>
      </c>
      <c r="B1772" t="s">
        <v>6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2100</v>
      </c>
      <c r="J1772">
        <v>1.49325</v>
      </c>
      <c r="K1772" t="s">
        <v>85</v>
      </c>
    </row>
    <row r="1773" spans="1:12" x14ac:dyDescent="0.45">
      <c r="A1773" t="s">
        <v>90</v>
      </c>
      <c r="B1773" t="s">
        <v>5</v>
      </c>
      <c r="C1773" t="s">
        <v>84</v>
      </c>
      <c r="D1773" t="s">
        <v>45</v>
      </c>
      <c r="E1773" t="s">
        <v>46</v>
      </c>
      <c r="F1773" t="s">
        <v>45</v>
      </c>
      <c r="G1773" t="s">
        <v>47</v>
      </c>
      <c r="H1773" t="s">
        <v>89</v>
      </c>
      <c r="I1773">
        <v>2100</v>
      </c>
      <c r="J1773">
        <v>260.95965000000001</v>
      </c>
      <c r="K1773" t="s">
        <v>45</v>
      </c>
    </row>
    <row r="1774" spans="1:12" x14ac:dyDescent="0.45">
      <c r="A1774" t="s">
        <v>90</v>
      </c>
      <c r="B1774" t="s">
        <v>5</v>
      </c>
      <c r="C1774" t="s">
        <v>84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2100</v>
      </c>
      <c r="J1774">
        <v>-673.98164999999995</v>
      </c>
      <c r="K1774" t="s">
        <v>48</v>
      </c>
    </row>
    <row r="1775" spans="1:12" x14ac:dyDescent="0.45">
      <c r="A1775" t="s">
        <v>90</v>
      </c>
      <c r="B1775" t="s">
        <v>5</v>
      </c>
      <c r="C1775" t="s">
        <v>84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2100</v>
      </c>
      <c r="J1775">
        <v>-211.52185</v>
      </c>
      <c r="K1775" t="s">
        <v>51</v>
      </c>
    </row>
    <row r="1776" spans="1:12" x14ac:dyDescent="0.45">
      <c r="A1776" t="s">
        <v>90</v>
      </c>
      <c r="B1776" t="s">
        <v>5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2100</v>
      </c>
      <c r="J1776">
        <v>0.6331</v>
      </c>
      <c r="K1776" t="s">
        <v>24</v>
      </c>
    </row>
    <row r="1777" spans="1:12" x14ac:dyDescent="0.45">
      <c r="A1777" t="s">
        <v>90</v>
      </c>
      <c r="B1777" t="s">
        <v>5</v>
      </c>
      <c r="C1777" t="s">
        <v>84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2100</v>
      </c>
      <c r="J1777">
        <v>2.7890999999999999</v>
      </c>
      <c r="K1777" t="s">
        <v>28</v>
      </c>
    </row>
    <row r="1778" spans="1:12" x14ac:dyDescent="0.45">
      <c r="A1778" t="s">
        <v>90</v>
      </c>
      <c r="B1778" t="s">
        <v>5</v>
      </c>
      <c r="C1778" t="s">
        <v>84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2100</v>
      </c>
      <c r="J1778">
        <v>0.83404999999999996</v>
      </c>
      <c r="K1778" t="s">
        <v>27</v>
      </c>
    </row>
    <row r="1779" spans="1:12" x14ac:dyDescent="0.45">
      <c r="A1779" t="s">
        <v>90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2100</v>
      </c>
      <c r="J1779">
        <v>16.561</v>
      </c>
      <c r="K1779" t="s">
        <v>29</v>
      </c>
    </row>
    <row r="1780" spans="1:12" x14ac:dyDescent="0.45">
      <c r="A1780" t="s">
        <v>90</v>
      </c>
      <c r="B1780" t="s">
        <v>5</v>
      </c>
      <c r="C1780" t="s">
        <v>84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2100</v>
      </c>
      <c r="J1780">
        <v>1.53505</v>
      </c>
      <c r="K1780" t="s">
        <v>33</v>
      </c>
    </row>
    <row r="1781" spans="1:12" x14ac:dyDescent="0.45">
      <c r="A1781" t="s">
        <v>90</v>
      </c>
      <c r="B1781" t="s">
        <v>5</v>
      </c>
      <c r="C1781" t="s">
        <v>84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2100</v>
      </c>
      <c r="J1781">
        <v>3.8476499999999998</v>
      </c>
      <c r="K1781" t="s">
        <v>35</v>
      </c>
    </row>
    <row r="1782" spans="1:12" x14ac:dyDescent="0.45">
      <c r="A1782" t="s">
        <v>90</v>
      </c>
      <c r="B1782" t="s">
        <v>5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2100</v>
      </c>
      <c r="J1782">
        <v>317.11924999999997</v>
      </c>
      <c r="K1782" t="s">
        <v>37</v>
      </c>
    </row>
    <row r="1783" spans="1:12" x14ac:dyDescent="0.45">
      <c r="A1783" t="s">
        <v>90</v>
      </c>
      <c r="B1783" t="s">
        <v>5</v>
      </c>
      <c r="C1783" t="s">
        <v>84</v>
      </c>
      <c r="D1783" t="s">
        <v>52</v>
      </c>
      <c r="E1783" t="s">
        <v>25</v>
      </c>
      <c r="F1783" t="s">
        <v>52</v>
      </c>
      <c r="G1783" t="s">
        <v>71</v>
      </c>
      <c r="H1783" t="s">
        <v>89</v>
      </c>
      <c r="I1783">
        <v>2100</v>
      </c>
      <c r="J1783">
        <v>0</v>
      </c>
      <c r="K1783" t="s">
        <v>52</v>
      </c>
      <c r="L1783">
        <v>94</v>
      </c>
    </row>
    <row r="1784" spans="1:12" x14ac:dyDescent="0.45">
      <c r="A1784" t="s">
        <v>90</v>
      </c>
      <c r="B1784" t="s">
        <v>5</v>
      </c>
      <c r="C1784" t="s">
        <v>84</v>
      </c>
      <c r="D1784" t="s">
        <v>53</v>
      </c>
      <c r="E1784" t="s">
        <v>25</v>
      </c>
      <c r="F1784" t="s">
        <v>53</v>
      </c>
      <c r="G1784" t="s">
        <v>71</v>
      </c>
      <c r="H1784" t="s">
        <v>89</v>
      </c>
      <c r="I1784">
        <v>2100</v>
      </c>
      <c r="J1784">
        <v>0</v>
      </c>
      <c r="K1784" t="s">
        <v>53</v>
      </c>
      <c r="L1784">
        <v>55</v>
      </c>
    </row>
    <row r="1785" spans="1:12" x14ac:dyDescent="0.45">
      <c r="A1785" t="s">
        <v>90</v>
      </c>
      <c r="B1785" t="s">
        <v>5</v>
      </c>
      <c r="C1785" t="s">
        <v>84</v>
      </c>
      <c r="D1785" t="s">
        <v>54</v>
      </c>
      <c r="E1785" t="s">
        <v>25</v>
      </c>
      <c r="F1785" t="s">
        <v>54</v>
      </c>
      <c r="G1785" t="s">
        <v>71</v>
      </c>
      <c r="H1785" t="s">
        <v>89</v>
      </c>
      <c r="I1785">
        <v>2100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5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2100</v>
      </c>
      <c r="J1786">
        <v>0.3604</v>
      </c>
      <c r="K1786" t="s">
        <v>85</v>
      </c>
    </row>
    <row r="1787" spans="1:12" x14ac:dyDescent="0.45">
      <c r="A1787" t="s">
        <v>90</v>
      </c>
      <c r="B1787" t="s">
        <v>2</v>
      </c>
      <c r="C1787" t="s">
        <v>84</v>
      </c>
      <c r="D1787" t="s">
        <v>45</v>
      </c>
      <c r="E1787" t="s">
        <v>46</v>
      </c>
      <c r="F1787" t="s">
        <v>45</v>
      </c>
      <c r="G1787" t="s">
        <v>47</v>
      </c>
      <c r="H1787" t="s">
        <v>89</v>
      </c>
      <c r="I1787">
        <v>2100</v>
      </c>
      <c r="J1787">
        <v>9.4492000000000012</v>
      </c>
      <c r="K1787" t="s">
        <v>45</v>
      </c>
    </row>
    <row r="1788" spans="1:12" x14ac:dyDescent="0.45">
      <c r="A1788" t="s">
        <v>90</v>
      </c>
      <c r="B1788" t="s">
        <v>2</v>
      </c>
      <c r="C1788" t="s">
        <v>84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2100</v>
      </c>
      <c r="J1788">
        <v>-99.101200000000006</v>
      </c>
      <c r="K1788" t="s">
        <v>48</v>
      </c>
    </row>
    <row r="1789" spans="1:12" x14ac:dyDescent="0.45">
      <c r="A1789" t="s">
        <v>90</v>
      </c>
      <c r="B1789" t="s">
        <v>2</v>
      </c>
      <c r="C1789" t="s">
        <v>84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2100</v>
      </c>
      <c r="J1789">
        <v>51.170100000000005</v>
      </c>
      <c r="K1789" t="s">
        <v>51</v>
      </c>
    </row>
    <row r="1790" spans="1:12" x14ac:dyDescent="0.45">
      <c r="A1790" t="s">
        <v>90</v>
      </c>
      <c r="B1790" t="s">
        <v>2</v>
      </c>
      <c r="C1790" t="s">
        <v>84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2100</v>
      </c>
      <c r="J1790">
        <v>1.3331999999999999</v>
      </c>
      <c r="K1790" t="s">
        <v>24</v>
      </c>
    </row>
    <row r="1791" spans="1:12" x14ac:dyDescent="0.45">
      <c r="A1791" t="s">
        <v>90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2100</v>
      </c>
      <c r="J1791">
        <v>2.6552500000000001</v>
      </c>
      <c r="K1791" t="s">
        <v>28</v>
      </c>
    </row>
    <row r="1792" spans="1:12" x14ac:dyDescent="0.45">
      <c r="A1792" t="s">
        <v>90</v>
      </c>
      <c r="B1792" t="s">
        <v>2</v>
      </c>
      <c r="C1792" t="s">
        <v>84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2100</v>
      </c>
      <c r="J1792">
        <v>0.76585000000000003</v>
      </c>
      <c r="K1792" t="s">
        <v>27</v>
      </c>
    </row>
    <row r="1793" spans="1:12" x14ac:dyDescent="0.45">
      <c r="A1793" t="s">
        <v>90</v>
      </c>
      <c r="B1793" t="s">
        <v>2</v>
      </c>
      <c r="C1793" t="s">
        <v>84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2100</v>
      </c>
      <c r="J1793">
        <v>11.05475</v>
      </c>
      <c r="K1793" t="s">
        <v>29</v>
      </c>
    </row>
    <row r="1794" spans="1:12" x14ac:dyDescent="0.45">
      <c r="A1794" t="s">
        <v>90</v>
      </c>
      <c r="B1794" t="s">
        <v>2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2100</v>
      </c>
      <c r="J1794">
        <v>2.3602499999999997</v>
      </c>
      <c r="K1794" t="s">
        <v>33</v>
      </c>
    </row>
    <row r="1795" spans="1:12" x14ac:dyDescent="0.45">
      <c r="A1795" t="s">
        <v>90</v>
      </c>
      <c r="B1795" t="s">
        <v>2</v>
      </c>
      <c r="C1795" t="s">
        <v>84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2100</v>
      </c>
      <c r="J1795">
        <v>5.9658999999999995</v>
      </c>
      <c r="K1795" t="s">
        <v>35</v>
      </c>
    </row>
    <row r="1796" spans="1:12" x14ac:dyDescent="0.45">
      <c r="A1796" t="s">
        <v>90</v>
      </c>
      <c r="B1796" t="s">
        <v>2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2100</v>
      </c>
      <c r="J1796">
        <v>284.99225000000001</v>
      </c>
      <c r="K1796" t="s">
        <v>37</v>
      </c>
    </row>
    <row r="1797" spans="1:12" x14ac:dyDescent="0.45">
      <c r="A1797" t="s">
        <v>90</v>
      </c>
      <c r="B1797" t="s">
        <v>2</v>
      </c>
      <c r="C1797" t="s">
        <v>84</v>
      </c>
      <c r="D1797" t="s">
        <v>52</v>
      </c>
      <c r="E1797" t="s">
        <v>25</v>
      </c>
      <c r="F1797" t="s">
        <v>52</v>
      </c>
      <c r="G1797" t="s">
        <v>71</v>
      </c>
      <c r="H1797" t="s">
        <v>89</v>
      </c>
      <c r="I1797">
        <v>2100</v>
      </c>
      <c r="J1797">
        <v>0</v>
      </c>
      <c r="K1797" t="s">
        <v>52</v>
      </c>
      <c r="L1797">
        <v>94</v>
      </c>
    </row>
    <row r="1798" spans="1:12" x14ac:dyDescent="0.45">
      <c r="A1798" t="s">
        <v>90</v>
      </c>
      <c r="B1798" t="s">
        <v>2</v>
      </c>
      <c r="C1798" t="s">
        <v>84</v>
      </c>
      <c r="D1798" t="s">
        <v>53</v>
      </c>
      <c r="E1798" t="s">
        <v>25</v>
      </c>
      <c r="F1798" t="s">
        <v>53</v>
      </c>
      <c r="G1798" t="s">
        <v>71</v>
      </c>
      <c r="H1798" t="s">
        <v>89</v>
      </c>
      <c r="I1798">
        <v>2100</v>
      </c>
      <c r="J1798">
        <v>1E-4</v>
      </c>
      <c r="K1798" t="s">
        <v>53</v>
      </c>
      <c r="L1798">
        <v>55</v>
      </c>
    </row>
    <row r="1799" spans="1:12" x14ac:dyDescent="0.45">
      <c r="A1799" t="s">
        <v>90</v>
      </c>
      <c r="B1799" t="s">
        <v>2</v>
      </c>
      <c r="C1799" t="s">
        <v>84</v>
      </c>
      <c r="D1799" t="s">
        <v>54</v>
      </c>
      <c r="E1799" t="s">
        <v>25</v>
      </c>
      <c r="F1799" t="s">
        <v>54</v>
      </c>
      <c r="G1799" t="s">
        <v>71</v>
      </c>
      <c r="H1799" t="s">
        <v>89</v>
      </c>
      <c r="I1799">
        <v>2100</v>
      </c>
      <c r="J1799">
        <v>0</v>
      </c>
      <c r="K1799" t="s">
        <v>54</v>
      </c>
      <c r="L1799">
        <v>70</v>
      </c>
    </row>
    <row r="1800" spans="1:12" x14ac:dyDescent="0.45">
      <c r="A1800" t="s">
        <v>90</v>
      </c>
      <c r="B1800" t="s">
        <v>2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2100</v>
      </c>
      <c r="J1800">
        <v>1.73865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84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43.322999999999993</v>
      </c>
      <c r="K1801" t="s">
        <v>45</v>
      </c>
    </row>
    <row r="1802" spans="1:12" x14ac:dyDescent="0.45">
      <c r="A1802" t="s">
        <v>90</v>
      </c>
      <c r="B1802" t="s">
        <v>1</v>
      </c>
      <c r="C1802" t="s">
        <v>84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-349.5788</v>
      </c>
      <c r="K1802" t="s">
        <v>48</v>
      </c>
    </row>
    <row r="1803" spans="1:12" x14ac:dyDescent="0.45">
      <c r="A1803" t="s">
        <v>90</v>
      </c>
      <c r="B1803" t="s">
        <v>1</v>
      </c>
      <c r="C1803" t="s">
        <v>84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-14.72575</v>
      </c>
      <c r="K1803" t="s">
        <v>51</v>
      </c>
    </row>
    <row r="1804" spans="1:12" x14ac:dyDescent="0.45">
      <c r="A1804" t="s">
        <v>90</v>
      </c>
      <c r="B1804" t="s">
        <v>1</v>
      </c>
      <c r="C1804" t="s">
        <v>84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1.5523</v>
      </c>
      <c r="K1804" t="s">
        <v>24</v>
      </c>
    </row>
    <row r="1805" spans="1:12" x14ac:dyDescent="0.45">
      <c r="A1805" t="s">
        <v>90</v>
      </c>
      <c r="B1805" t="s">
        <v>1</v>
      </c>
      <c r="C1805" t="s">
        <v>84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2.8864000000000001</v>
      </c>
      <c r="K1805" t="s">
        <v>28</v>
      </c>
    </row>
    <row r="1806" spans="1:12" x14ac:dyDescent="0.45">
      <c r="A1806" t="s">
        <v>90</v>
      </c>
      <c r="B1806" t="s">
        <v>1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0.98294999999999999</v>
      </c>
      <c r="K1806" t="s">
        <v>27</v>
      </c>
    </row>
    <row r="1807" spans="1:12" x14ac:dyDescent="0.45">
      <c r="A1807" t="s">
        <v>90</v>
      </c>
      <c r="B1807" t="s">
        <v>1</v>
      </c>
      <c r="C1807" t="s">
        <v>84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90</v>
      </c>
      <c r="B1808" t="s">
        <v>1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90</v>
      </c>
      <c r="B1809" t="s">
        <v>1</v>
      </c>
      <c r="C1809" t="s">
        <v>84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90</v>
      </c>
      <c r="B1810" t="s">
        <v>1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373.54039999999998</v>
      </c>
      <c r="K1810" t="s">
        <v>37</v>
      </c>
    </row>
    <row r="1811" spans="1:12" x14ac:dyDescent="0.45">
      <c r="A1811" t="s">
        <v>90</v>
      </c>
      <c r="B1811" t="s">
        <v>1</v>
      </c>
      <c r="C1811" t="s">
        <v>84</v>
      </c>
      <c r="D1811" t="s">
        <v>52</v>
      </c>
      <c r="E1811" t="s">
        <v>25</v>
      </c>
      <c r="F1811" t="s">
        <v>52</v>
      </c>
      <c r="G1811" t="s">
        <v>71</v>
      </c>
      <c r="H1811" t="s">
        <v>89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90</v>
      </c>
      <c r="B1812" t="s">
        <v>1</v>
      </c>
      <c r="C1812" t="s">
        <v>84</v>
      </c>
      <c r="D1812" t="s">
        <v>53</v>
      </c>
      <c r="E1812" t="s">
        <v>25</v>
      </c>
      <c r="F1812" t="s">
        <v>53</v>
      </c>
      <c r="G1812" t="s">
        <v>71</v>
      </c>
      <c r="H1812" t="s">
        <v>89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90</v>
      </c>
      <c r="B1813" t="s">
        <v>1</v>
      </c>
      <c r="C1813" t="s">
        <v>84</v>
      </c>
      <c r="D1813" t="s">
        <v>54</v>
      </c>
      <c r="E1813" t="s">
        <v>25</v>
      </c>
      <c r="F1813" t="s">
        <v>54</v>
      </c>
      <c r="G1813" t="s">
        <v>71</v>
      </c>
      <c r="H1813" t="s">
        <v>89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0.86460000000000004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10.515700000000001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27.098500000000001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45.223500000000001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71.072699999999998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111.7492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0.39460000000000001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0.33850000000000002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0.26279999999999998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0.24099999999999999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0.24149999999999999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0.2903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0.37609999999999999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1.1417999999999999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1.3511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1.4342999999999999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1.7573000000000001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2.0911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2.4115000000000002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2.6955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2.5000000000000001E-3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2.8E-3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2.1600000000000001E-2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5.8200000000000002E-2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0.11600000000000001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0.23069999999999999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0.49980000000000002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5.3400000000000003E-2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0.1268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0.1308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0.129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0.1138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0.15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0.2873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3.8352000000000004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3.0362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5.7640000000000002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13.112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10.906499999999999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5.3460000000000001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7.754999999999999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10.532500000000001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15.388999999999999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0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5.0472000000000001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5.3718000000000004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8.0283999999999995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7.2521000000000004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8.2246000000000006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1.6883999999999999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1.7899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2.0432000000000001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2.1303999999999998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2.5009000000000001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2.5969000000000002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3.1934999999999998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1.8954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2.1920999999999999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2.6031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3.1381000000000001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3.5741000000000001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3.718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4.4329000000000001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3.1419999999999999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3.2229999999999999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3.5352000000000001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4.4682000000000004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3.8896999999999999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5.3826000000000001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4.5537999999999998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1638.3176000000001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887.53070000000002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711.56880000000001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607.74770000000001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530.72159999999997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412.11880000000002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267.09640000000002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420.58150000000001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560.76319999999998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592.23680000000002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596.471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604.08770000000004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565.0847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487.28339999999997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0.35859999999999997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0.27539999999999998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0.20930000000000001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0.20050000000000001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0.2104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0.21460000000000001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0.2707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1.1238999999999999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1.3242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1.5032000000000001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1.5608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1.7907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2.1615000000000002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2.3073999999999999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1.6000000000000001E-3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2E-3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3.0999999999999999E-3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3.0200000000000001E-2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6.2399999999999997E-2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0.12330000000000001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5.16E-2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0.12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0.12759999999999999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0.12470000000000001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0.1245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8.1600000000000006E-2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3.9399999999999998E-2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2.9798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2.1526000000000001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2.3875999999999999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4.0701999999999998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1.0058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0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4.4935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7.3369999999999997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9.8670000000000009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11.368499999999999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12.991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21.021000000000001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25.063500000000001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0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4.7195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1.8384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3.5461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1.6883999999999999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1.7982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1.9254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2.0259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2.2345999999999999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2.4285000000000001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2.7404000000000002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1.8954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2.1907000000000001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2.4161999999999999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2.9565000000000001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3.3614000000000002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3.4230999999999998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4.0777999999999999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3.1419999999999999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3.2159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4.3036000000000003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4.3254999999999999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4.9406999999999996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5.4298000000000002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5.5926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1629.0175999999999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875.21870000000001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923.43299999999999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920.07659999999998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870.75599999999997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904.73770000000002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885.95799999999997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411.68799999999999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545.95910000000003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644.53250000000003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745.21609999999998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838.96690000000001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945.66060000000004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1001.5621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12.274699999999999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26.8992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41.903300000000002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62.196899999999999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0.35599999999999998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0.2717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0.20399999999999999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0.2336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0.21360000000000001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0.30299999999999999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0.45600000000000002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1.1278999999999999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1.3320000000000001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1.516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1.792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2.0127999999999999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2.3334999999999999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2.5518999999999998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1.5E-3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1.9E-3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2.8999999999999998E-3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2.3199999999999998E-2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4.9099999999999998E-2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9.7299999999999998E-2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0.19939999999999999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5.1700000000000003E-2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0.1202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0.12790000000000001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0.12520000000000001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0.12139999999999999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0.18790000000000001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0.3392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2.9609999999999999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2.1149999999999998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2.3405999999999998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4.4219999999999997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7.1665000000000001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9.5975000000000001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3.8774999999999995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3.6134999999999997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4.6529999999999996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7.4909999999999997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0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4.7195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6.9511000000000003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9.1187000000000005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8.7429000000000006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10.735799999999999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1.6883999999999999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1.7982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1.9254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2.1137999999999999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2.5762999999999998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2.5105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4.2481999999999998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1.8954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2.1907000000000001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2.4161999999999999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3.1480999999999999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3.3380000000000001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3.7079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4.4630000000000001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3.1419999999999999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3.2159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4.3036000000000003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4.6467000000000001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4.1657000000000002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5.7439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5.1703000000000001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1629.1205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888.87919999999997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950.70699999999999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822.38279999999997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664.18989999999997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491.57150000000001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294.19720000000001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411.73770000000002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546.37180000000001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645.35410000000002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654.04729999999995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607.63969999999995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535.3021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429.53230000000002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10.531700000000001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26.831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51.235300000000002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93.599299999999999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0.38059999999999999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0.31730000000000003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0.26900000000000002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0.23430000000000001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0.23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0.24679999999999999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0.33439999999999998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1.1257999999999999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1.3123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1.4944999999999999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1.7031000000000001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1.9161999999999999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2.2111000000000001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2.5055999999999998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2.5000000000000001E-3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2.8E-3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3.5000000000000001E-3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2.75E-2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7.1300000000000002E-2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0.13969999999999999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0.28949999999999998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5.2499999999999998E-2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0.12139999999999999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0.12770000000000001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0.13450000000000001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0.1232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0.1588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0.29959999999999998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3.3275999999999999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2.3311999999999999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2.4534000000000002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4.9994999999999994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7.9749999999999996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10.109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9.9384999999999994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9.2125000000000004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7.5844999999999994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10.5105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0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4.7195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6.7378999999999998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14.2902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1.6883999999999999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1.7982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1.9254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2.5531000000000001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2.3206000000000002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3.0949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6.0046999999999997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1.8954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2.1907000000000001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2.4161999999999999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3.2816999999999998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3.1408999999999998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3.7612000000000001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5.1092000000000004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3.1419999999999999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3.2159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4.3036000000000003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5.0593000000000004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4.4088000000000003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5.9010999999999996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6.3582999999999998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1636.3697999999999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879.49639999999999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924.04169999999999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730.21810000000005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524.0521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340.03570000000002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149.9873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418.78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549.83950000000004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644.94550000000004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640.64099999999996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591.89210000000003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496.29169999999999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385.48480000000001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17.562999999999999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37.360799999999998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64.100499999999997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94.291600000000003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129.93610000000001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0.38929999999999998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0.32700000000000001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0.40910000000000002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0.626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0.8004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0.85009999999999997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0.82399999999999995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1.1483000000000001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1.3473999999999999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1.2652000000000001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1.1738999999999999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1.2177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1.1229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1.0230999999999999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2.7000000000000001E-3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3.0999999999999999E-3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2.8299999999999999E-2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6.9099999999999995E-2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0.14860000000000001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0.28599999999999998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0.52180000000000004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5.1799999999999999E-2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0.11990000000000001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0.1593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0.151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0.26939999999999997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0.48349999999999999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0.79859999999999998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3.7693999999999996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3.0362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4.7E-2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4.7E-2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4.7E-2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4.7E-2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5.7255000000000003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13.145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1.177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1.661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2.706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2.7555000000000001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2.794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0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6.9149000000000003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6.9988000000000001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13.4756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18.1006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18.199000000000002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1.6883999999999999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1.7899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3.3828999999999998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3.8304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4.5255000000000001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4.3597000000000001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4.5853999999999999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1.8954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2.1920999999999999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-0.14499999999999999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3.0348000000000002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3.8782000000000001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4.3257000000000003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4.8287000000000004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3.1419999999999999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3.2229999999999999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2.3887999999999998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4.3632999999999997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4.0763999999999996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7.5205000000000002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2.6377999999999999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1620.5197000000001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837.49090000000001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429.89139999999998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263.22629999999998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121.6439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-52.642499999999998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-233.3854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402.96820000000002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524.36099999999999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345.56349999999998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271.53719999999998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200.46270000000001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154.45750000000001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83.526899999999998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0.3846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0.32450000000000001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0.26919999999999999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0.2276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0.23169999999999999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0.27679999999999999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0.3664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1.1232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1.3116000000000001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1.48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1.6644000000000001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1.9035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2.2216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2.3919999999999999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2.5999999999999999E-3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2.8999999999999998E-3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3.7000000000000002E-3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2.41E-2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6.1400000000000003E-2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0.14860000000000001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0.33960000000000001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5.2600000000000001E-2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0.12479999999999999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0.12670000000000001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0.1246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0.1205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7.7600000000000002E-2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3.7699999999999997E-2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3.4309999999999996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2.9234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3.0643999999999996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5.1755000000000004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12.5345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18.221499999999999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19.195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23.265000000000001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34.21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25.8995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0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3.4304000000000001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2.7126000000000001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4.5125999999999999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6.5091000000000001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1.6883999999999999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1.7899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1.9968999999999999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2.1421999999999999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2.3956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2.6341999999999999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2.9908999999999999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1.8954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2.1920999999999999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2.4485999999999999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2.9889000000000001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3.4100999999999999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3.4830999999999999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4.1519000000000004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3.1419999999999999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3.2229999999999999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4.2965999999999998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4.3437999999999999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4.5612000000000004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5.4360999999999997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5.3041999999999998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1635.7275999999999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871.2328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906.82460000000003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857.36779999999999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745.44209999999998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747.03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716.85050000000001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418.29050000000001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558.26850000000002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653.73810000000003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749.2758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801.59230000000002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873.93380000000002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900.28030000000001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29.4358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38.412500000000001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64.095799999999997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98.009500000000003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108.03879999999999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0.3967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0.33910000000000001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0.4662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0.75970000000000004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0.88180000000000003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1.0446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1.2618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1.1253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1.3174999999999999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1.3628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1.7055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2.1052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2.4801000000000002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2.7322000000000002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2.8E-3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3.0999999999999999E-3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2.92E-2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7.0599999999999996E-2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0.14660000000000001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0.29549999999999998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0.57630000000000003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5.33E-2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0.12609999999999999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8.7999999999999995E-2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0.21160000000000001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0.38540000000000002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0.57099999999999995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0.62909999999999999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3.6284000000000001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2.867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2.8199999999999996E-2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0.11279999999999998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0.28200000000000003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0.57340000000000002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1.8800000000000001E-2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5.4779999999999998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12.3255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1.5509999999999999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0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33.520699999999998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22.634499999999999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24.241099999999999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41.075699999999998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40.9756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1.6883999999999999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1.7899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7.3113000000000001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7.9477000000000002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8.1011000000000006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10.6378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8.3480000000000008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1.8954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2.1920999999999999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4.6094999999999997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4.8780000000000001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5.7302999999999997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6.7356999999999996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7.8837999999999999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3.1419999999999999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3.2229999999999999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5.8486000000000002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5.0831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9.3004999999999995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3.8454000000000002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3.4415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1636.6815999999999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871.32360000000006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477.44420000000002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291.8716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135.2003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-63.886699999999998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-204.71809999999999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419.09969999999998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558.10709999999995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401.21690000000001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312.9948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226.98089999999999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136.1456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89.477699999999999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0.47299999999999998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9.7079000000000004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35.388100000000001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72.338399999999993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111.1656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141.35409999999999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147.6618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135.08920000000001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124.75920000000001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114.5183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93.926599999999993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73.480999999999995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49.018900000000002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25.064800000000002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13.8521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2.9661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0.68989999999999996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0.88749999999999996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1.2847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1.6462000000000001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1.9483999999999999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2.177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2.3249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2.3573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2.2477999999999998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2.1585999999999999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2.0834999999999999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1.9601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1.8455999999999999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1.7019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1.5750999999999999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1.4603999999999999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1.351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0.92200000000000004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0.89649999999999996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1.2451000000000001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1.5590999999999999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1.8684000000000001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2.1526999999999998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2.4255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2.5301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2.7361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2.7887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2.8323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2.8420999999999998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2.8633999999999999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2.7856000000000001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2.734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2.6863000000000001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2.6516999999999999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1.61E-2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0.1008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0.33200000000000002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0.57979999999999998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0.80959999999999999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0.95720000000000005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1.0349999999999999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1.0813999999999999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1.0947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1.0542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1.0150999999999999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0.99519999999999997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0.97140000000000004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0.94299999999999995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0.92179999999999995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0.91159999999999997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0.90380000000000005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7.4999999999999997E-3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4.02E-2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8.7999999999999995E-2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0.13239999999999999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0.17560000000000001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0.25700000000000001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0.3931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0.6038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1.0478000000000001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1.2398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1.4155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1.5411999999999999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1.6364000000000001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1.6171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1.5042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1.3915999999999999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1.2753000000000001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5.4600000000000003E-2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2.8799999999999999E-2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5.0000000000000001E-3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0.1069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7.8700000000000006E-2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0.106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1.8599999999999998E-2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2.4199999999999999E-2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3.0300000000000001E-2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3.5200000000000002E-2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3.73E-2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4.0500000000000001E-2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3.39E-2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2.7699999999999999E-2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1.9400000000000001E-2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1.18E-2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7.0000000000000001E-3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2.5999999999999999E-3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1.2999999999999999E-3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1.6400000000000001E-2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1.5699999999999999E-2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1.11E-2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54.214799999999997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84.637100000000004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83.972200000000001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86.957899999999995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86.411000000000001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92.785399999999996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114.00069999999999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123.4063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190.90180000000001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228.61940000000001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266.33699999999999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265.66000000000003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264.98289999999997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272.6103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280.23770000000002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294.7002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309.1626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1575.9536000000001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425.29169999999999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229.21019999999999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116.3927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26.3383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-74.876999999999995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-114.5438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-168.8477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-197.50829999999999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-211.79810000000001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-225.7176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-215.2842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-204.62289999999999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-219.56469999999999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-235.26580000000001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-242.1908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-249.42930000000001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353.92320000000001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384.43810000000002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348.07929999999999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287.93520000000001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217.2029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134.2216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73.148499999999999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33.4422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1.6379999999999999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-0.17810000000000001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-1.6979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8.8519000000000005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19.746400000000001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31.024799999999999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41.475999999999999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46.3142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50.828499999999998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1.5900000000000001E-2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1.9699999999999999E-2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2.3099999999999999E-2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2.4299999999999999E-2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2.4E-2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3.9699999999999999E-2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3.73E-2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2.9600000000000001E-2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2.23E-2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1.0800000000000001E-2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0.68899999999999995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0.86429999999999996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1.1232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1.4748000000000001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1.7799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2.0333000000000001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2.2294999999999998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2.2404999999999999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2.2118000000000002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2.0792999999999999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1.9538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1.8025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1.6689000000000001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1.5165999999999999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1.3918999999999999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1.2753000000000001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1.1687000000000001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0.92190000000000005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0.89449999999999996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1.1637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1.4836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1.7682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2.0537999999999998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2.3879000000000001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2.5708000000000002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2.8961000000000001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2.9060999999999999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2.9068999999999998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2.8832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2.8633999999999999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2.7357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2.6301999999999999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2.5219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2.4371999999999998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1.6199999999999999E-2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0.1114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0.29530000000000001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0.49990000000000001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0.60150000000000003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0.70020000000000004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0.7732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0.85050000000000003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0.91720000000000002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0.89459999999999995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0.87019999999999997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0.84260000000000002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0.81910000000000005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0.78959999999999997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0.76329999999999998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0.73929999999999996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0.72050000000000003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7.4999999999999997E-3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4.1799999999999997E-2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9.0499999999999997E-2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0.1489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0.20960000000000001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0.27110000000000001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0.32790000000000002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0.3579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0.37409999999999999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0.41470000000000001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0.45350000000000001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0.56430000000000002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0.67059999999999997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0.83899999999999997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0.99229999999999996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1.1677999999999999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1.3149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3.2399999999999998E-2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3.7100000000000001E-2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3.6600000000000001E-2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3.0700000000000002E-2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4.4000000000000003E-3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1E-3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8.0000000000000004E-4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5.0000000000000001E-4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2.9999999999999997E-4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1E-4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1E-4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1E-4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2.0000000000000001E-4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2.9999999999999997E-4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2.9999999999999997E-4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2.9999999999999997E-4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0.1041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8.48E-2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0.11650000000000001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0.13500000000000001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0.1124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6.59E-2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7.1900000000000006E-2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7.0099999999999996E-2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4.9000000000000002E-2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4.1500000000000002E-2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3.4700000000000002E-2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3.2899999999999999E-2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3.1300000000000001E-2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3.2300000000000002E-2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3.3500000000000002E-2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3.3399999999999999E-2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3.3500000000000002E-2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1.49E-2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8.6999999999999994E-3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54.214799999999997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86.181600000000003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84.938800000000001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87.7072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93.590599999999995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96.9846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113.0874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121.37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192.47069999999999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230.61799999999999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268.76530000000002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274.67660000000001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280.58780000000002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282.71260000000001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284.8374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295.49430000000001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306.15109999999999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1573.1112000000001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446.1755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365.54399999999998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381.36160000000001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360.25130000000001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373.75549999999998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454.36410000000001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427.55419999999998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446.0489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478.42230000000001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515.65800000000002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520.72170000000006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530.04570000000001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404.67669999999998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282.7056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212.2996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144.8646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351.21280000000002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392.3082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472.08960000000002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581.69510000000002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633.04359999999997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657.9896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701.80640000000005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669.1748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626.25049999999999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572.76279999999997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524.01239999999996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482.96859999999998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446.0034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402.40199999999999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361.96789999999999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316.39339999999999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273.64139999999998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1.5299999999999999E-2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1.1308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25.5944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70.645600000000002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99.348100000000002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101.9824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96.581299999999999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94.388800000000003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91.727800000000002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79.866600000000005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68.142099999999999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45.488100000000003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23.752600000000001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12.4549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1.3811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0.69199999999999995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0.86960000000000004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1.1283000000000001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1.4864999999999999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1.9437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2.2016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2.3456000000000001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2.3786999999999998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2.278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2.2088000000000001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2.1453000000000002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2.0331999999999999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1.9336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1.7823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1.6492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1.5247999999999999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1.4057999999999999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0.92669999999999997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0.9012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1.1732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1.4657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1.8159000000000001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2.1524000000000001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2.4451999999999998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2.5428000000000002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2.7522000000000002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2.8027000000000002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2.8452999999999999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2.8771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2.9117999999999999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2.8338999999999999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2.7829000000000002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2.7389000000000001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2.7046000000000001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1.6299999999999999E-2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0.1114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0.29680000000000001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0.4975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0.66969999999999996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0.80420000000000003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0.87919999999999998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0.92920000000000003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0.93059999999999998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0.89419999999999999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0.86199999999999999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0.84560000000000002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0.83440000000000003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0.82150000000000001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0.81420000000000003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0.80779999999999996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0.80510000000000004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7.4999999999999997E-3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4.1799999999999997E-2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9.06E-2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0.13780000000000001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0.16800000000000001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0.25209999999999999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0.3957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0.628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1.0476000000000001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1.1817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1.2992999999999999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1.3173999999999999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1.3259000000000001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1.2968999999999999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1.2645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1.1666000000000001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1.0684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5.5300000000000002E-2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3.32E-2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3.7900000000000003E-2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2.7799999999999998E-2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2.0999999999999999E-3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4.0000000000000002E-4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2.0000000000000001E-4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5.0000000000000001E-4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0.1082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8.6900000000000005E-2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0.1188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0.1221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5.04E-2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3.8199999999999998E-2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2.6599999999999999E-2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1.46E-2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9.4999999999999998E-3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6.7999999999999996E-3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4.3E-3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2.2000000000000001E-3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2.9999999999999997E-4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2.0000000000000001E-4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1.66E-2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1.5299999999999999E-2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8.8999999999999999E-3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54.214799999999997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86.181600000000003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84.938800000000001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75.208100000000002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82.786699999999996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91.849299999999999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120.1754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129.70599999999999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195.90539999999999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242.4385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288.9717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305.39589999999998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321.82010000000002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321.50560000000002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321.19110000000001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333.73599999999999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346.28100000000001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1576.1922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461.78789999999998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395.78429999999997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339.39699999999999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127.345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28.8995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-2.1821999999999999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-55.7348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-90.434200000000004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-128.1249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-163.5017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-167.6644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-171.69120000000001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-187.58629999999999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-204.1225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-213.49270000000001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-223.2415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354.19880000000001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394.7122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476.00130000000001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523.14859999999999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309.81400000000002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211.9905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144.8912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93.312899999999999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48.222799999999999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23.005500000000001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0.11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1.4233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2.835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21.5136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39.4617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50.845300000000002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61.885300000000001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1.6400000000000001E-2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1.0370999999999999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22.607399999999998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56.449100000000001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65.293800000000005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67.767099999999999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66.418000000000006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62.906799999999997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59.647399999999998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51.422699999999999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43.506999999999998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27.805800000000001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12.4901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6.3441000000000001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0.31580000000000003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0.68879999999999997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0.86550000000000005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1.1240000000000001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1.4164000000000001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1.8631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2.1078000000000001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2.1962999999999999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2.2545000000000002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2.2326999999999999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2.1615000000000002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2.0988000000000002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1.964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1.8374999999999999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1.6842999999999999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1.5504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1.4454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1.3431999999999999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0.92149999999999999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0.89529999999999998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1.1637999999999999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1.5034000000000001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1.8349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2.1419000000000001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2.3454000000000002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2.4540000000000002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2.7593000000000001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2.8195000000000001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2.8656999999999999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2.8681999999999999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2.8696999999999999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2.7810000000000001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2.7197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2.6846000000000001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2.6613000000000002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1.7899999999999999E-2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0.1104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0.29430000000000001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0.54049999999999998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0.73850000000000005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0.90210000000000001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0.95569999999999999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0.97829999999999995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0.96699999999999997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0.90890000000000004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0.86309999999999998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0.84179999999999999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0.81920000000000004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0.80069999999999997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0.78769999999999996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0.7883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0.79079999999999995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7.6E-3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4.2299999999999997E-2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9.1600000000000001E-2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0.1396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0.1762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0.29480000000000001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0.55359999999999998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0.77680000000000005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1.0647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1.1508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1.2303999999999999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1.3029999999999999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1.3605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1.3782000000000001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1.377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1.3189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1.2529999999999999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5.4600000000000003E-2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3.2899999999999999E-2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3.7699999999999997E-2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2.81E-2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2.3E-3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0.1067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8.6499999999999994E-2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0.1179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0.12429999999999999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5.3699999999999998E-2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4.8000000000000001E-2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4.7100000000000003E-2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4.41E-2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5.0200000000000002E-2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4.4900000000000002E-2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3.9199999999999999E-2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2.93E-2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1.9900000000000001E-2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1.2800000000000001E-2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6.1999999999999998E-3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3.5999999999999999E-3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1E-3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1.6400000000000001E-2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1.5299999999999999E-2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8.8999999999999999E-3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54.214799999999997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86.181600000000003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84.938800000000001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51.655000000000001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94.837800000000001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101.47580000000001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125.8557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132.73070000000001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197.99440000000001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227.23859999999999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256.48270000000002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263.76909999999998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271.05560000000003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268.1771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265.29860000000002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282.90780000000001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300.517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1576.6023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450.59339999999997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370.68639999999999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252.34710000000001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-96.6952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-227.84880000000001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-247.55609999999999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-262.5249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-245.2056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-245.69229999999999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-246.14490000000001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-236.89060000000001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-227.2071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-225.1259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-222.98570000000001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-230.32249999999999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-237.7148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354.61950000000002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396.56259999999997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477.14080000000001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547.33019999999999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281.7457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167.66640000000001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115.43049999999999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85.939899999999994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72.165700000000001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73.754199999999997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75.260300000000001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78.029200000000003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81.203599999999994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89.840699999999998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98.461200000000005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93.419600000000003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88.328000000000003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0.3871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12.325699999999999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34.749600000000001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65.230199999999996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98.925799999999995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130.70400000000001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161.2938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204.85599999999999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221.494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235.89019999999999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243.5539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250.96850000000001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250.2047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250.00919999999999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226.4059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201.83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0.71460000000000001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0.58609999999999995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0.68059999999999998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0.7278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0.80530000000000002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0.77910000000000001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0.78180000000000005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0.73629999999999995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0.71499999999999997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0.69279999999999997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0.67449999999999999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0.64910000000000001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0.62970000000000004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0.622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0.62209999999999999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0.61970000000000003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0.61599999999999999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0.97270000000000001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1.2332000000000001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1.37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1.6339999999999999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1.8878999999999999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2.0211000000000001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2.1960999999999999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2.1404000000000001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2.3382000000000001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2.3624999999999998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2.3892000000000002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2.4361000000000002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2.4940000000000002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2.5489000000000002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2.6372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2.6857000000000002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2.7332999999999998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1.89E-2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0.11210000000000001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0.37919999999999998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0.59299999999999997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0.66500000000000004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0.73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0.67090000000000005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0.8165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0.84319999999999995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0.81669999999999998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0.79700000000000004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0.78890000000000005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0.78639999999999999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0.78969999999999996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0.79979999999999996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0.80930000000000002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0.81859999999999999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7.1000000000000004E-3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3.1699999999999999E-2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4.1000000000000002E-2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5.5800000000000002E-2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8.5900000000000004E-2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0.1268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0.1618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0.1847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0.21029999999999999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0.21560000000000001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0.22040000000000001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0.23130000000000001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0.24149999999999999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0.25009999999999999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0.2581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0.35310000000000002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0.43190000000000001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5.9900000000000002E-2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2.93E-2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4.4000000000000003E-3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0.11749999999999999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7.7499999999999999E-2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8.9999999999999993E-3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3.7000000000000002E-3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2.0999999999999999E-3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5.9999999999999995E-4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4.0000000000000002E-4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2.9999999999999997E-4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2.0000000000000001E-4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1E-4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1.7899999999999999E-2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1.5800000000000002E-2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9.7000000000000003E-3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54.214799999999997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67.644099999999995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71.1691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75.554299999999998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79.659000000000006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77.446799999999996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100.6228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117.80929999999999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175.09129999999999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211.6448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248.19829999999999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248.85830000000001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249.51820000000001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255.2139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260.90960000000001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278.26920000000001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295.62880000000001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1561.4391000000001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307.40499999999997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-16.7074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-108.1973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-174.19280000000001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-276.96039999999999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-333.26609999999999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-352.48020000000002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-372.15660000000003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-424.93720000000002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-477.20729999999998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-524.48220000000003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-571.39919999999995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-574.43730000000005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-577.80759999999998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-582.71230000000003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-587.63509999999997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340.04640000000001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332.98059999999998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202.0496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136.56139999999999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60.576300000000003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4.2866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-42.798200000000001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-76.615300000000005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-122.4888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-140.64830000000001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-158.3151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-167.41130000000001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-176.1962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-178.96940000000001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-182.1645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-164.63140000000001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-147.14060000000001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0.4143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6.5994000000000002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25.820699999999999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41.7376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54.815600000000003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62.299500000000002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63.4178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58.271299999999997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52.504100000000001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46.182899999999997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36.666400000000003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27.255500000000001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19.636700000000001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11.840199999999999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10.2341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8.6638000000000002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0.68589999999999995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0.87539999999999996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1.2685999999999999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1.625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1.9436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2.1810999999999998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2.3147000000000002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2.3365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2.2744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2.1659000000000002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2.0577999999999999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1.9108000000000001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1.7478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1.5949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1.4630000000000001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1.3561000000000001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1.2544999999999999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0.91820000000000002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0.89449999999999996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1.2345999999999999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1.5490999999999999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1.8667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2.1570999999999998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2.3976999999999999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2.4994000000000001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2.7778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2.8102999999999998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2.8294000000000001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2.8243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2.8062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2.7174999999999998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2.6555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2.5987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2.5554000000000001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1.77E-2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0.1113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0.5343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0.68520000000000003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0.79990000000000006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0.85160000000000002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0.88680000000000003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0.90849999999999997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0.86950000000000005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0.84689999999999999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0.82650000000000001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0.78300000000000003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0.75780000000000003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0.74109999999999998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0.73370000000000002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0.72950000000000004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7.4999999999999997E-3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4.1700000000000001E-2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8.8200000000000001E-2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0.1295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0.16789999999999999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0.26340000000000002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0.45550000000000002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0.72009999999999996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1.1709000000000001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1.4686999999999999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1.7315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1.9016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2.0339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2.0122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1.8678999999999999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1.77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1.6731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5.3900000000000003E-2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2.8799999999999999E-2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4.8999999999999998E-3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0.1053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8.2799999999999999E-2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0.11940000000000001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4.5999999999999999E-2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2.6800000000000001E-2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3.3000000000000002E-2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3.8699999999999998E-2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4.4999999999999998E-2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5.8799999999999998E-2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5.1799999999999999E-2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4.4999999999999998E-2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3.4799999999999998E-2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2.3199999999999998E-2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1.44E-2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6.4000000000000003E-3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3.3E-3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2.0000000000000001E-4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1.6199999999999999E-2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1.5699999999999999E-2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1.09E-2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54.214799999999997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84.281300000000002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82.1494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87.190399999999997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93.571399999999997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99.843400000000003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115.2383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127.8518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202.11170000000001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238.4221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274.73239999999998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273.19290000000001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271.65339999999998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264.46539999999999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257.2774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270.81229999999999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284.34710000000001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1574.7683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409.4006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214.2817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84.331999999999994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-6.0044000000000004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-38.530200000000001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-13.5076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-21.889900000000001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-34.776600000000002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-65.541200000000003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-92.302800000000005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-91.162400000000005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-91.246399999999994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-97.642499999999998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-104.246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-103.87009999999999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-103.47499999999999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352.92110000000002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386.49270000000001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362.83229999999998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323.9572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287.0711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240.8407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214.58080000000001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183.4513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139.51990000000001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110.1861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84.906000000000006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75.119399999999999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64.1511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58.384900000000002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52.326700000000002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50.474800000000002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48.6188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0.29399999999999998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22.3828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79.082499999999996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139.40479999999999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196.1277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241.82480000000001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251.87520000000001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234.1181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212.1892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187.749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153.28649999999999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120.17310000000001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98.213800000000006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76.8673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59.5548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42.307699999999997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0.69989999999999997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0.91659999999999997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1.3234999999999999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1.7395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2.0482999999999998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2.2732000000000001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2.3980999999999999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2.4096000000000002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2.3294999999999999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2.2642000000000002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2.2052999999999998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2.0971000000000002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2.0024999999999999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1.87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1.7561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1.6238999999999999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1.4950000000000001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0.92810000000000004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0.92149999999999999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1.2571000000000001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1.639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1.9690000000000001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2.2471999999999999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2.5005000000000002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2.5760000000000001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2.7583000000000002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2.8243999999999998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2.8843000000000001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2.9127999999999998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2.9468000000000001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2.8847999999999998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2.851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2.7930999999999999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2.7467999999999999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1.6199999999999999E-2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0.1075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0.34739999999999999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0.61709999999999998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0.87639999999999996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1.0206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1.0841000000000001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1.1164000000000001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1.115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1.0804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1.0499000000000001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1.0264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1.0071000000000001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0.98319999999999996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0.96730000000000005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0.95399999999999996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0.94379999999999997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7.4999999999999997E-3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3.9100000000000003E-2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8.72E-2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0.1651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0.27450000000000002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0.4042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0.54549999999999998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0.68840000000000001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0.91849999999999998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0.87880000000000003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0.83750000000000002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0.8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0.75729999999999997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0.78979999999999995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0.81130000000000002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0.85760000000000003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0.88180000000000003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5.3900000000000003E-2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2.9100000000000001E-2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5.4000000000000003E-3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0.105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7.4999999999999997E-2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1.23E-2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5.8999999999999999E-3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3.0999999999999999E-3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1.8E-3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1.4E-3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8.9999999999999998E-4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1.5699999999999999E-2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1.15E-2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54.214799999999997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83.9191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82.971000000000004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87.808700000000002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81.662099999999995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103.2574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115.1156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123.905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190.8519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231.71789999999999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272.5838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277.79140000000001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282.99900000000002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293.10270000000003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303.20650000000001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341.19069999999999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379.17500000000001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1575.0743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392.79509999999999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95.130700000000004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-59.323599999999999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-182.94460000000001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-319.30790000000002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-388.94009999999997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-380.01740000000001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-335.03550000000001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-347.6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-361.19819999999999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-364.7704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-369.47129999999999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-353.11250000000001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-337.3424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-345.17579999999998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-353.32760000000002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353.11860000000001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372.89460000000003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269.17959999999999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164.99019999999999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61.078299999999999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-14.766299999999999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-80.0595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-105.51139999999999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-111.3968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-97.8386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-85.320999999999998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-58.724600000000002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-33.272599999999997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-27.909500000000001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-23.2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-20.9665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-19.041599999999999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0.51270000000000004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6.8837999999999999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29.937999999999999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61.14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100.172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135.9984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151.53880000000001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135.79830000000001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125.9033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116.0745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96.371099999999998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76.876900000000006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51.851599999999998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27.2318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14.927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3.0735999999999999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0.68930000000000002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0.88049999999999995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1.2594000000000001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1.6361000000000001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1.9355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2.1991999999999998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2.3755999999999999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2.4333999999999998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2.3443000000000001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2.2723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2.2113999999999998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2.0994000000000002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2.0101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1.8355999999999999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1.6791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1.5566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1.4447000000000001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0.92120000000000002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0.89559999999999995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1.2333000000000001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1.5624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1.8678999999999999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2.1728999999999998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2.4809999999999999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2.62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2.8026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2.8742000000000001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2.9268999999999998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2.9489999999999998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3.0116999999999998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2.9114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2.8414000000000001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2.7881999999999998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2.7585999999999999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1.6199999999999999E-2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9.7199999999999995E-2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0.315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0.5716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0.80320000000000003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0.96940000000000004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1.0685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1.1295999999999999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1.1359999999999999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1.0982000000000001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1.0757000000000001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1.0551999999999999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1.0399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0.99680000000000002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0.96399999999999997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0.95330000000000004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0.94940000000000002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7.4999999999999997E-3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4.1099999999999998E-2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8.8099999999999998E-2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0.13159999999999999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0.17030000000000001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0.25800000000000001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0.41339999999999999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0.66459999999999997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1.2108000000000001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1.4278999999999999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1.6285000000000001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1.7347999999999999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1.8092999999999999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1.7439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1.5848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1.4473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1.3152999999999999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5.1999999999999998E-2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2.75E-2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2.8500000000000001E-2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0.1014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7.9899999999999999E-2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0.1142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6.6100000000000006E-2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2.6800000000000001E-2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3.32E-2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3.6299999999999999E-2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3.5700000000000003E-2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3.27E-2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2.6100000000000002E-2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1.9400000000000001E-2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1.24E-2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6.1000000000000004E-3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3.3999999999999998E-3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8.9999999999999998E-4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5.0000000000000001E-4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1.55E-2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1.49E-2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1.03E-2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54.214799999999997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86.719700000000003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83.169700000000006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85.974900000000005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92.271799999999999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88.415599999999998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115.9027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127.4083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197.35830000000001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233.62350000000001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269.88869999999997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272.87299999999999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275.85719999999998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281.38659999999999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286.916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297.43579999999997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307.9556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1574.7935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422.90899999999999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268.1232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163.65889999999999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64.463499999999996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-42.2637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-96.322599999999994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-161.661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-194.5806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-211.6985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-228.22489999999999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-225.99090000000001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-223.26740000000001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-230.44550000000001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-238.28120000000001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-241.48830000000001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-244.72300000000001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352.85219999999998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387.22829999999999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392.68340000000001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335.77300000000002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253.60599999999999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161.6772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86.004999999999995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37.288499999999999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3.8462000000000001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-1.3603000000000001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-6.1428000000000003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-4.3948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-2.2364999999999999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16.892800000000001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35.318100000000001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43.565800000000003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51.680999999999997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1.17E-2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1.46E-2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1.6899999999999998E-2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1.7999999999999999E-2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2.8299999999999999E-2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3.0599999999999999E-2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2.7900000000000001E-2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2.2100000000000002E-2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1.66E-2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8.0999999999999996E-3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0.68789999999999996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0.86480000000000001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1.1211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1.4822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1.8001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2.0720000000000001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2.3123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2.3881999999999999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2.4173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2.3184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2.2267999999999999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2.0926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1.9714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1.8010999999999999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1.6501999999999999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1.5058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1.371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0.92049999999999998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0.89139999999999997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1.1585000000000001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1.4827999999999999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1.7878000000000001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2.0950000000000002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2.4456000000000002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2.6461999999999999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3.0110000000000001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3.0571999999999999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3.0988000000000002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3.1097000000000001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3.1221000000000001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3.0196000000000001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2.9432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2.8418999999999999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2.7583000000000002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1.6199999999999999E-2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0.11119999999999999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0.29380000000000001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0.50080000000000002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0.62360000000000004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0.74860000000000004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0.84899999999999998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0.92669999999999997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0.99870000000000003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0.97950000000000004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0.9627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0.9395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0.91990000000000005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0.89329999999999998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0.87219999999999998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0.84760000000000002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0.82830000000000004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7.4999999999999997E-3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4.19E-2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9.1200000000000003E-2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0.1512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0.21429999999999999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0.28149999999999997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0.34699999999999998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0.38450000000000001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0.40450000000000003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0.47949999999999998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0.5514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0.71919999999999995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0.88070000000000004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1.1048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1.3092999999999999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1.5065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1.6631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3.2399999999999998E-2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3.7100000000000001E-2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3.6900000000000002E-2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3.4700000000000002E-2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6.7999999999999996E-3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8.9999999999999998E-4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8.0000000000000004E-4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5.0000000000000001E-4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1E-4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8.9999999999999998E-4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2.8999999999999998E-3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4.0000000000000001E-3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3.8999999999999998E-3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3.8999999999999998E-3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0.1042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8.7599999999999997E-2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0.11990000000000001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0.14069999999999999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0.1172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7.0999999999999994E-2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7.8600000000000003E-2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7.7700000000000005E-2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5.7000000000000002E-2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4.9799999999999997E-2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4.3299999999999998E-2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4.2500000000000003E-2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4.1700000000000001E-2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4.3499999999999997E-2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4.5499999999999999E-2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4.2900000000000001E-2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4.0399999999999998E-2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1.49E-2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8.6999999999999994E-3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54.214799999999997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86.293999999999997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85.150599999999997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87.8155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93.838899999999995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98.436099999999996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113.9165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123.3493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196.03819999999999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235.48650000000001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274.93470000000002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283.19049999999999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291.44630000000001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289.60340000000002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287.76060000000001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297.92169999999999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308.0829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1573.5070000000001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475.02480000000003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423.00490000000002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442.58519999999999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400.6825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410.33629999999999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502.00729999999999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488.20229999999998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511.56920000000002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538.13080000000002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569.96379999999999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559.52250000000004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554.01430000000005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433.14510000000001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315.49950000000001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241.1283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169.2782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351.6438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392.7355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481.79599999999999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598.17679999999996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648.07209999999998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685.99040000000002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745.67219999999998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718.56659999999999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672.73590000000002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617.76739999999995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567.92639999999994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521.5258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479.90789999999998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445.31819999999999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413.78070000000002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360.57960000000003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309.79360000000003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1.1299999999999999E-2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1.1479999999999999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25.851500000000001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71.989599999999996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114.4713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117.4276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116.75660000000001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111.41930000000001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105.0072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91.614800000000002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78.707499999999996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54.0824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30.590199999999999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16.019100000000002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1.8715999999999999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0.69310000000000005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0.87439999999999996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1.1315999999999999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1.4911000000000001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1.9473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2.2315999999999998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2.4026999999999998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2.4460999999999999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2.3548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2.3035000000000001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2.2564000000000002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2.1408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2.0381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1.8842000000000001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1.7488999999999999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1.6168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1.4921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0.92379999999999995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0.89700000000000002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1.1668000000000001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1.4822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1.8273999999999999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2.1848000000000001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2.5135999999999998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2.6273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2.7915000000000001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2.8807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2.9622000000000002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3.0011000000000001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3.0432999999999999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2.9590000000000001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2.8999000000000001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2.8512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2.8113000000000001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1.6299999999999999E-2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0.1106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0.2928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0.49930000000000002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0.6835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0.84340000000000004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0.95279999999999998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1.022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1.0192000000000001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0.99209999999999998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0.96789999999999998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0.95020000000000004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0.93620000000000003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0.91100000000000003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0.89390000000000003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0.88060000000000005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0.87380000000000002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7.4999999999999997E-3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4.1799999999999997E-2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9.1200000000000003E-2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0.14149999999999999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0.1744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0.27100000000000002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0.44369999999999998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0.74450000000000005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1.3033999999999999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1.3976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1.4737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1.4617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1.4489000000000001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1.3832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1.3185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1.1958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1.0747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5.2600000000000001E-2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3.1899999999999998E-2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3.6900000000000002E-2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2.7900000000000001E-2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2.3999999999999998E-3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4.0000000000000002E-4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1E-4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0.1026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8.6099999999999996E-2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0.11849999999999999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0.12640000000000001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5.3600000000000002E-2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3.4700000000000002E-2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2.1999999999999999E-2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1.0200000000000001E-2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6.4999999999999997E-3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4.4000000000000003E-3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2.5000000000000001E-3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1.1999999999999999E-3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1E-4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1.5800000000000002E-2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1.46E-2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8.6E-3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54.214799999999997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86.293999999999997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85.150599999999997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79.427599999999998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82.085499999999996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96.259600000000006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123.1803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132.64279999999999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207.50819999999999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257.38380000000001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307.2593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313.21390000000002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319.16860000000003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320.1388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321.10899999999998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335.84269999999998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350.57639999999998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1575.3534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489.13780000000003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452.1377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364.54969999999997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145.9332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32.714300000000001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-21.1859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-84.380499999999998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-131.7782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-158.5316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-183.70679999999999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-176.56489999999999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-169.26689999999999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-184.80879999999999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-201.072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-208.85400000000001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-217.1395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353.39299999999997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393.66579999999999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484.56049999999999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538.49609999999996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322.17450000000002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204.09540000000001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112.22620000000001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53.031199999999998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1.1296999999999999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-10.35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-20.249300000000002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-5.0495000000000001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10.251799999999999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30.377199999999998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49.655799999999999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61.529299999999999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72.908600000000007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1.21E-2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0.3599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4.8147000000000002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25.470800000000001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40.196399999999997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39.8735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38.7333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36.2819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34.137799999999999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30.183499999999999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26.190100000000001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18.2651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10.6424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5.181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0.6895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0.86870000000000003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1.1254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1.4470000000000001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1.8128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2.1171000000000002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2.2774000000000001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2.3187000000000002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2.3403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2.2683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2.2080000000000002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2.0926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1.9857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1.8053999999999999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1.6508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1.5204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1.3996999999999999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0.91990000000000005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0.89070000000000005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1.1584000000000001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1.5048999999999999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1.7931999999999999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2.1214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2.3885000000000001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2.5339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2.8405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2.8852000000000002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2.9346000000000001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2.9716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3.0093999999999999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2.9264000000000001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2.8733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2.8106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2.7633000000000001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1.61E-2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0.1106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0.29299999999999998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0.52029999999999998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0.69289999999999996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0.86419999999999997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0.95330000000000004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1.0116000000000001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1.0367999999999999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0.98099999999999998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0.93669999999999998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0.9032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0.874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0.84650000000000003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0.83109999999999995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0.81630000000000003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0.80489999999999995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7.6E-3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4.2299999999999997E-2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9.2100000000000001E-2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0.14299999999999999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0.1646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0.24010000000000001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0.4098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0.59150000000000003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0.91800000000000004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1.1908000000000001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1.4318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1.6494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1.829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1.9108000000000001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1.9556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1.8582000000000001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1.7335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5.3699999999999998E-2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3.2599999999999997E-2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3.73E-2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2.9899999999999999E-2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3.5000000000000001E-3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4.0000000000000002E-4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0.10489999999999999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8.8200000000000001E-2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0.1206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0.13300000000000001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5.7500000000000002E-2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4.6899999999999997E-2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4.4299999999999999E-2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4.5900000000000003E-2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4.9500000000000002E-2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4.9200000000000001E-2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4.9399999999999999E-2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4.1200000000000001E-2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3.2199999999999999E-2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2.35E-2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1.5699999999999999E-2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1.03E-2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5.1999999999999998E-3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1.61E-2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1.5100000000000001E-2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8.8000000000000005E-3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54.214799999999997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86.293999999999997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85.150599999999997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70.210400000000007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88.595600000000005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97.9148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118.78360000000001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133.94659999999999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202.1437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240.62299999999999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279.10219999999998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281.83170000000001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284.56130000000002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278.83269999999999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273.10399999999998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286.41570000000002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299.72730000000001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1574.9104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476.71820000000002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425.06670000000003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342.3125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118.8509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21.968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-2.7477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-43.133499999999998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-73.323999999999998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-105.59699999999999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-135.22319999999999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-133.26490000000001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-131.57509999999999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-132.9864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-134.8683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-145.13239999999999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-155.55760000000001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353.02449999999999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394.3877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483.82139999999998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578.56320000000005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413.57330000000002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309.57260000000002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244.30410000000001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190.11150000000001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138.7619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111.104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85.869799999999998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78.509399999999999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70.841899999999995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75.968400000000003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80.582099999999997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76.572999999999993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72.321200000000005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0.53659999999999997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10.846500000000001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32.565300000000001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69.849500000000006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109.0633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153.93299999999999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202.54230000000001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278.73579999999998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315.09249999999997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346.78890000000001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363.20010000000002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376.40469999999999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368.59449999999998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358.93459999999999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340.65019999999998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320.08929999999998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0.71789999999999998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0.58450000000000002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0.68210000000000004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0.7329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0.82120000000000004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0.80089999999999995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0.80469999999999997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0.76329999999999998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0.74409999999999998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0.72130000000000005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0.70250000000000001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0.67600000000000005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0.65549999999999997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0.64610000000000001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0.64459999999999995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0.64770000000000005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0.6502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0.97799999999999998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1.2434000000000001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1.3765000000000001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1.6398999999999999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1.9117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2.0644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2.2597999999999998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2.2176999999999998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2.4268000000000001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2.4557000000000002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2.4876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2.5341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2.5914999999999999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2.6311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2.7025999999999999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2.7744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2.8449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1.89E-2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0.11070000000000001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0.37709999999999999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0.59450000000000003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0.67130000000000001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0.74390000000000001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0.69210000000000005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0.84189999999999998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0.87829999999999997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0.85489999999999999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0.83609999999999995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0.82709999999999995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0.8236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0.82269999999999999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0.82969999999999999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0.83889999999999998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0.84950000000000003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7.1000000000000004E-3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3.2099999999999997E-2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4.0800000000000003E-2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5.4199999999999998E-2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8.2699999999999996E-2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0.12540000000000001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0.17069999999999999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0.21360000000000001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0.27300000000000002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0.29260000000000003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0.30840000000000001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0.31890000000000002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0.3261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0.30680000000000002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0.28639999999999999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0.28960000000000002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0.28889999999999999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5.9900000000000002E-2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2.92E-2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4.4000000000000003E-3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0.1176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8.1000000000000003E-2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1.38E-2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4.1000000000000003E-3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2.3E-3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1.1999999999999999E-3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6.9999999999999999E-4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5.0000000000000001E-4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4.0000000000000002E-4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2.0000000000000001E-4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1E-4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1E-4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1.7899999999999999E-2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1.5699999999999999E-2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9.7000000000000003E-3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54.214799999999997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68.711799999999997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70.096400000000003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74.569999999999993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81.267099999999999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79.633399999999995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103.6865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127.5343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200.15989999999999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244.65440000000001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289.149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290.387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291.625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292.60980000000001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293.59469999999999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316.10219999999998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338.60969999999998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1561.7389000000001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307.47120000000001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-14.004200000000001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-117.3185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-203.45959999999999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-319.15859999999998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-393.03699999999998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-429.29640000000001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-491.51650000000001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-563.62699999999995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-631.6508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-691.17639999999994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-747.89469999999994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-745.8895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-741.88229999999999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-752.00890000000004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-760.32820000000004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340.39690000000002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335.93389999999999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207.95410000000001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139.6969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53.503799999999998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-12.230700000000001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-80.275999999999996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-136.38730000000001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-225.14279999999999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-262.16910000000001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-295.12900000000002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-314.03710000000001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-330.18709999999999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-323.38729999999998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-314.66629999999998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-296.21050000000002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-275.90309999999999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0.44090000000000001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4.8856999999999999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23.392900000000001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43.334699999999998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57.956099999999999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67.402600000000007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68.391099999999994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71.056899999999999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66.5779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61.432400000000001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49.5595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37.106200000000001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25.937100000000001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14.7286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12.4434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10.2346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0.68779999999999997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0.87450000000000006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1.2569999999999999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1.6258999999999999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1.9543999999999999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2.2063000000000001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2.3555000000000001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2.3894000000000002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2.3866000000000001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2.3186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2.2530999999999999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2.1122999999999998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1.9903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1.8259000000000001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1.6785000000000001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1.5407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1.4118999999999999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0.91849999999999998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0.89119999999999999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1.2279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1.5499000000000001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1.8773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2.1859000000000002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2.4424000000000001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2.5617999999999999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2.8738999999999999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2.9354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2.9885999999999999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3.01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3.0495999999999999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2.9598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2.8954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2.8165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2.7551000000000001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1.61E-2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0.1116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0.31640000000000001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0.53910000000000002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0.70679999999999998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0.84230000000000005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0.91639999999999999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0.96640000000000004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1.0009999999999999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0.96960000000000002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0.94359999999999999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0.9022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0.86880000000000002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0.8468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0.83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0.81410000000000005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0.80220000000000002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7.4999999999999997E-3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4.1799999999999997E-2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8.9700000000000002E-2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0.1313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0.17249999999999999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0.27239999999999998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0.47660000000000002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0.76910000000000001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1.2805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1.6127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1.9107000000000001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2.1019000000000001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2.2401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2.2040999999999999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2.0371999999999999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1.9192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1.8042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5.3400000000000003E-2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2.8400000000000002E-2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4.7999999999999996E-3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0.10440000000000001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8.4500000000000006E-2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0.1207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5.1400000000000001E-2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2.7400000000000001E-2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3.4299999999999997E-2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4.0800000000000003E-2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4.8000000000000001E-2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6.4199999999999993E-2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5.7299999999999997E-2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5.04E-2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3.9300000000000002E-2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2.69E-2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1.67E-2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7.1999999999999998E-3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3.5000000000000001E-3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1.61E-2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1.54E-2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1.06E-2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54.214799999999997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84.456800000000001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82.4328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87.418999999999997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93.958799999999997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101.2363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116.9136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129.2132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206.03919999999999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244.28739999999999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282.53570000000002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277.42410000000001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272.31240000000003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264.85379999999998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257.39519999999999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271.5163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285.63740000000001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1574.2842000000001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398.89749999999998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216.3159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100.4395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7.6567999999999996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-25.8873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-6.8433999999999999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-16.768999999999998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-27.631699999999999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-64.269499999999994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-96.136700000000005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-88.262100000000004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-82.105199999999996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-87.166399999999996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-92.400800000000004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-93.623999999999995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-94.727400000000003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352.44299999999998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385.62169999999998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365.25700000000001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327.31619999999998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286.30020000000002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247.6354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223.5395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194.15219999999999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150.04320000000001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112.19880000000001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79.006299999999996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73.691199999999995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67.051500000000004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62.898299999999999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58.467599999999997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56.0685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53.721400000000003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0.2959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23.589500000000001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83.349500000000006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151.0789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211.7758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250.5146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247.6233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227.0102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203.97739999999999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179.98259999999999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142.94409999999999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107.62520000000001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91.364699999999999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75.730900000000005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59.950099999999999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44.338299999999997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0.7036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0.9163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1.3163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1.7466999999999999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2.0804999999999998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2.3239999999999998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2.452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2.4670000000000001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2.4043999999999999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2.3645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2.3325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2.2351999999999999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2.1511999999999998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2.0247999999999999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1.9096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1.7583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1.6095999999999999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0.92430000000000001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0.91790000000000005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1.2442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1.6329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1.9857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2.2725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2.5230000000000001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2.5838999999999999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2.8184999999999998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2.9161999999999999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3.0139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3.0648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3.1259999999999999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3.1097999999999999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3.1145999999999998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3.0648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3.0259999999999998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1.7000000000000001E-2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0.1061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0.34360000000000002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0.61419999999999997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0.88619999999999999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1.0416000000000001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1.111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1.149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1.1667000000000001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1.141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1.1194999999999999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1.1012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1.0874999999999999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1.0660000000000001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1.0495000000000001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1.034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1.0221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7.6E-3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3.8600000000000002E-2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8.6999999999999994E-2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0.17199999999999999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0.30759999999999998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0.49170000000000003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0.70230000000000004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0.89059999999999995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1.1052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1.0321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0.96189999999999998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0.89480000000000004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0.82520000000000004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0.81559999999999999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0.80249999999999999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0.8327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0.84740000000000004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5.4399999999999997E-2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2.93E-2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5.4000000000000003E-3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0.10730000000000001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7.9600000000000004E-2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1.72E-2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5.5999999999999999E-3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2.5999999999999999E-3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2.9999999999999997E-4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1.6400000000000001E-2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1.5800000000000002E-2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1.15E-2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54.214799999999997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84.988900000000001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82.681399999999996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88.707999999999998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85.059700000000007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107.1186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118.8961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128.59110000000001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203.08029999999999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244.95160000000001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286.82299999999998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295.22989999999999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303.63690000000003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305.07870000000003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306.5206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337.21319999999997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367.9058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1575.7928999999999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394.42619999999999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93.109099999999998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-72.440799999999996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-209.89150000000001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-356.87439999999998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-434.07850000000002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-413.70080000000002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-360.26780000000002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-364.09780000000001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-369.05309999999997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-367.17200000000003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-366.97109999999998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-347.24169999999998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-328.15019999999998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-336.75970000000001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-345.83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353.84910000000002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374.09969999999998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267.38080000000002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152.47399999999999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32.133400000000002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-53.420299999999997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-120.8854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-132.2672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-131.0626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-109.702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-89.500299999999996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-58.253300000000003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-28.712900000000001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-19.839500000000001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-11.6516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-10.808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-10.4099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0.5151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4.4782000000000002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18.3764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57.360599999999998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113.4457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160.0822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0.69099999999999995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0.88039999999999996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1.2535000000000001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1.6383000000000001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1.9504999999999999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2.2231999999999998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2.4135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0.91990000000000005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0.89610000000000001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1.2278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1.5739000000000001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1.8687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2.1958000000000002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2.5203000000000002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1.6199999999999999E-2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9.3600000000000003E-2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0.30380000000000001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0.56640000000000001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0.80549999999999999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0.98099999999999998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1.089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7.4999999999999997E-3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4.1200000000000001E-2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8.7800000000000003E-2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0.1318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0.1762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0.2676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0.42609999999999998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5.1700000000000003E-2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2.7300000000000001E-2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3.4700000000000002E-2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4.7000000000000002E-3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0.1009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8.1799999999999998E-2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0.1172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9.1800000000000007E-2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2.9499999999999998E-2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3.5499999999999997E-2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3.5900000000000001E-2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1.55E-2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1.47E-2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0.01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54.214799999999997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87.957700000000003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83.939599999999999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87.900199999999998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86.974599999999995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92.0839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116.8142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1574.6856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396.86290000000002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257.50029999999998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182.73220000000001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78.299199999999999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-42.178699999999999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-113.7881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352.70690000000002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391.41289999999998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409.7996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368.38830000000002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265.0215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151.65289999999999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56.440800000000003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2.0199999999999999E-2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2.46E-2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3.04E-2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3.2599999999999997E-2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5.2999999999999999E-2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0.71940000000000004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0.87270000000000003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1.1511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1.4570000000000001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1.7836000000000001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2.0806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2.3557999999999999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0.89229999999999998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0.93130000000000002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1.2265999999999999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1.5196000000000001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1.8424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2.2035999999999998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2.6198999999999999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1.61E-2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9.7600000000000006E-2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0.2878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0.49030000000000001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0.63470000000000004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0.78300000000000003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0.91159999999999997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7.4999999999999997E-3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4.2200000000000001E-2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9.2499999999999999E-2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0.15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0.21840000000000001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0.29099999999999998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0.36299999999999999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5.6300000000000003E-2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3.4700000000000002E-2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4.0899999999999999E-2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3.78E-2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3.5900000000000001E-2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7.4999999999999997E-3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1E-3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0.11020000000000001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9.2600000000000002E-2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0.13039999999999999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0.14349999999999999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0.12280000000000001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7.8200000000000006E-2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8.9099999999999999E-2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1.7000000000000001E-2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1.61E-2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9.5999999999999992E-3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54.214799999999997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86.263599999999997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85.202600000000004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87.877399999999994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94.031499999999994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99.026600000000002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114.77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1579.4598000000001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562.53390000000002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513.16240000000005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503.35169999999999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464.92110000000002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468.98820000000001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545.65449999999998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357.20600000000002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401.2201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491.89780000000002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595.38660000000004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664.87070000000006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715.44960000000003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786.53200000000004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2.01E-2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1.1838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25.745200000000001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75.010000000000005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122.5509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0.71799999999999997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0.87190000000000001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1.1505000000000001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1.5048999999999999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1.9591000000000001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2.2595000000000001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2.4436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0.8931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0.93310000000000004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1.2323999999999999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1.4977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1.8433999999999999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2.2155999999999998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2.5632999999999999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1.5800000000000002E-2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9.7199999999999995E-2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0.28789999999999999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0.50639999999999996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0.69689999999999996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0.87029999999999996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0.99239999999999995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7.4999999999999997E-3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4.2200000000000001E-2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9.2499999999999999E-2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0.14369999999999999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0.17780000000000001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0.27689999999999998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0.45710000000000001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5.5800000000000002E-2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3.4299999999999997E-2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4.07E-2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2.93E-2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2.5999999999999999E-3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4.0000000000000002E-4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0.1085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9.0800000000000006E-2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0.1285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0.13089999999999999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5.4899999999999997E-2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3.6299999999999999E-2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2.24E-2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1.6799999999999999E-2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1.5900000000000001E-2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9.4999999999999998E-3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54.214799999999997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86.263599999999997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85.202600000000004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80.825500000000005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81.874099999999999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96.546999999999997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122.8527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1579.0644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575.49220000000003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539.67690000000005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366.3535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167.0428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42.6297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-19.584599999999998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356.79809999999998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401.01670000000001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492.04829999999998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547.89179999999999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343.72829999999999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213.55619999999999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113.6011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1.9900000000000001E-2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0.61260000000000003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4.8449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15.6142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15.3734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0.68769999999999998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0.86609999999999998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1.1255999999999999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1.4831000000000001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1.8137000000000001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2.1392000000000002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2.3056999999999999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0.92079999999999995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0.88990000000000002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1.1595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1.5071000000000001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1.8072999999999999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2.1659000000000002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2.4401000000000002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1.5900000000000001E-2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0.2898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0.50760000000000005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0.68020000000000003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0.88119999999999998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0.98440000000000005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7.4999999999999997E-3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4.19E-2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9.1200000000000003E-2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0.1462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0.17119999999999999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0.24379999999999999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0.4602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5.0799999999999998E-2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3.09E-2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3.61E-2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3.0700000000000002E-2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4.4999999999999997E-3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8.0000000000000004E-4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2.9999999999999997E-4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9.8299999999999998E-2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8.1600000000000006E-2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0.1138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0.13270000000000001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5.8599999999999999E-2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4.9200000000000001E-2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4.7600000000000003E-2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1.5100000000000001E-2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1.41E-2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8.3000000000000001E-3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54.214799999999997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86.263599999999997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85.202600000000004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75.483999999999995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91.962100000000007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103.2079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123.64660000000001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1573.2333000000001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554.77769999999998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500.88580000000002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330.05509999999998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123.8811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35.894199999999998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11.0557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351.3476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393.56200000000001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479.89420000000001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592.51499999999999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426.21969999999999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312.39769999999999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237.38560000000001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0.53010000000000002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8.3223000000000003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28.998200000000001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63.759799999999998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104.8133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155.92429999999999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0.72030000000000005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0.58389999999999997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0.67269999999999996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0.72770000000000001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0.80259999999999998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0.77929999999999999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0.78210000000000002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0.97209999999999996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1.2257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1.3573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1.62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1.8865000000000001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2.0491000000000001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2.2582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1.95E-2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0.1096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0.37240000000000001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0.58640000000000003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0.67930000000000001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0.76090000000000002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0.71970000000000001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7.1000000000000004E-3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3.2399999999999998E-2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4.0899999999999999E-2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5.62E-2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8.3699999999999997E-2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0.12520000000000001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0.1731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6.0699999999999997E-2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2.9499999999999998E-2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4.4999999999999997E-3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0.12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8.14E-2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1.29E-2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4.4999999999999997E-3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2.5999999999999999E-3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1.2999999999999999E-3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8.0000000000000004E-4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1.8200000000000001E-2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1.5900000000000001E-2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9.7000000000000003E-3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54.214799999999997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69.693899999999999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70.145300000000006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74.639200000000002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82.389899999999997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80.904899999999998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103.676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1562.6682000000001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307.59089999999998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-7.2892000000000001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-107.1096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-187.1885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-299.3177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-373.17500000000001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341.34039999999999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340.74799999999999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214.82769999999999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146.39449999999999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61.933500000000002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-5.6760000000000002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-79.755200000000002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0.40620000000000001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6.6094999999999997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26.343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42.760800000000003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55.608600000000003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65.209500000000006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0.68740000000000001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0.86939999999999995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1.2483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1.6241000000000001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1.9521999999999999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2.2128000000000001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2.3696999999999999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0.91759999999999997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0.89029999999999998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1.2253000000000001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1.5543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1.8854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2.1970000000000001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2.4590999999999998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1.6199999999999999E-2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0.1111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0.31290000000000001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0.53839999999999999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0.71230000000000004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0.85640000000000005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0.94240000000000002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7.4999999999999997E-3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4.2200000000000001E-2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8.8900000000000007E-2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0.12920000000000001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0.1754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0.27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0.46039999999999998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5.0599999999999999E-2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2.7E-2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4.5999999999999999E-3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9.8599999999999993E-2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7.9200000000000007E-2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0.1139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5.4300000000000001E-2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2.7300000000000001E-2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3.4299999999999997E-2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4.1000000000000002E-2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1.5100000000000001E-2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1.46E-2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0.01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54.214799999999997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84.532700000000006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82.475700000000003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87.4529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94.082700000000003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101.3419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117.6433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1572.8388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386.35210000000001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203.9537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89.181299999999993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10.0146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-13.321999999999999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10.0176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351.03570000000002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385.65100000000001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368.1386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334.96379999999999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301.72059999999999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261.4923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233.40369999999999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0.29099999999999998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22.68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85.777100000000004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156.36539999999999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219.1627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256.65649999999999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0.70499999999999996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0.91249999999999998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1.3150999999999999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1.7504999999999999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2.0979999999999999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2.3473999999999999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2.4828000000000001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0.92200000000000004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0.91520000000000001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1.2441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1.6357999999999999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1.9964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2.2907999999999999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2.5510000000000002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1.7100000000000001E-2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0.10630000000000001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0.34310000000000002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0.61699999999999999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0.8972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1.0566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1.1309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7.6E-3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3.8199999999999998E-2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8.6499999999999994E-2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0.17230000000000001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0.31040000000000001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0.49349999999999999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0.69310000000000005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5.4399999999999997E-2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2.9100000000000001E-2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5.4000000000000003E-3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0.107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7.8399999999999997E-2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1.5599999999999999E-2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5.7999999999999996E-3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2.5999999999999999E-3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1E-3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5.9999999999999995E-4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1.6400000000000001E-2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1.5800000000000002E-2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1.14E-2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54.214799999999997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85.618799999999993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82.833600000000004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88.7072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85.962199999999996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107.9687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119.68810000000001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1575.8563999999999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372.6189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79.891499999999994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-85.195499999999996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-217.91470000000001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-352.18150000000003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-413.14069999999998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353.90820000000002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375.88580000000002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271.04520000000002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150.49979999999999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24.921099999999999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-63.145899999999997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-129.06819999999999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2025-09-05T11:17:56Z</dcterms:modified>
</cp:coreProperties>
</file>