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5B7A024D-F9A2-4AE7-B6D7-F4FF230F100B}" xr6:coauthVersionLast="47" xr6:coauthVersionMax="47" xr10:uidLastSave="{00000000-0000-0000-0000-000000000000}"/>
  <bookViews>
    <workbookView xWindow="368" yWindow="368" windowWidth="21599" windowHeight="12682" xr2:uid="{00000000-000D-0000-FFFF-FFFF00000000}"/>
  </bookViews>
  <sheets>
    <sheet name="grids_capacity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<sst xmlns="http://schemas.openxmlformats.org/spreadsheetml/2006/main" count="1575" uniqueCount="281">
  <si>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</si>
  <si>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</si>
  <si>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</si>
  <si>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</si>
  <si>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</si>
  <si>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</si>
  <si>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</si>
  <si>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</si>
  <si>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</si>
  <si>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</si>
  <si>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</si>
  <si>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</si>
  <si>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</si>
  <si>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</si>
  <si>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</si>
  <si>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</si>
  <si>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</si>
  <si>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</si>
  <si>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</si>
  <si>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</si>
  <si>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</si>
  <si>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</si>
  <si>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</si>
  <si>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</si>
  <si>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</si>
  <si>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</si>
  <si>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</si>
  <si>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</si>
  <si>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</si>
  <si>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</si>
  <si>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</si>
  <si>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</si>
  <si>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</si>
  <si>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</si>
  <si>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</si>
  <si>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</si>
  <si>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</si>
  <si>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</si>
  <si>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</si>
  <si>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</si>
  <si>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</si>
  <si>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</si>
  <si>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</si>
  <si>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</si>
  <si>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</si>
  <si>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</si>
  <si>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</si>
  <si>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</si>
  <si>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</si>
  <si>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</si>
  <si>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</si>
  <si>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</si>
  <si>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</si>
  <si>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</si>
  <si>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</si>
  <si>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</si>
  <si>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</si>
  <si>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</si>
  <si>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</si>
  <si>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</si>
  <si>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</si>
  <si>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</si>
  <si>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</si>
  <si>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</si>
  <si>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</si>
  <si>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</si>
  <si>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</si>
  <si>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</si>
  <si>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</si>
  <si>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</si>
  <si>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</si>
  <si>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</si>
  <si>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</si>
  <si>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</si>
  <si>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</si>
  <si>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</si>
  <si>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</si>
  <si>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pasti</t>
  </si>
  <si>
    <t>g_CH1-220-CH26-220</t>
  </si>
  <si>
    <t>g_CH11-220-CH28-220</t>
  </si>
  <si>
    <t>g_CH11-220-CH35-220</t>
  </si>
  <si>
    <t>g_CH11-220-w55695765-220</t>
  </si>
  <si>
    <t>g_CH12-220-CH46-220</t>
  </si>
  <si>
    <t>g_CH13-220-CH14-220</t>
  </si>
  <si>
    <t>g_CH15-220-r5378910-220</t>
  </si>
  <si>
    <t>g_CH18-220-CH29-220</t>
  </si>
  <si>
    <t>g_CH18-220-w146225999-220</t>
  </si>
  <si>
    <t>g_CH19-220-CH34-220</t>
  </si>
  <si>
    <t>g_CH19-220-CH49-225</t>
  </si>
  <si>
    <t>g_CH2-220-CH11-220</t>
  </si>
  <si>
    <t>g_CH2-220-w55695765-220</t>
  </si>
  <si>
    <t>g_CH2-220-w55698557-220</t>
  </si>
  <si>
    <t>g_CH20-220-CH18-220</t>
  </si>
  <si>
    <t>g_CH20-220-CH37-380</t>
  </si>
  <si>
    <t>g_CH20-220-CH60-225</t>
  </si>
  <si>
    <t>g_CH21-220-CH11-220</t>
  </si>
  <si>
    <t>g_CH21-220-CH2-220</t>
  </si>
  <si>
    <t>g_CH21-220-CH35-220</t>
  </si>
  <si>
    <t>g_CH22-220-w402055336-220</t>
  </si>
  <si>
    <t>g_CH23-220-CH25-220</t>
  </si>
  <si>
    <t>g_CH23-220-CH47-220</t>
  </si>
  <si>
    <t>g_CH23-220-CH59-220</t>
  </si>
  <si>
    <t>g_CH23-220-w281800404-220</t>
  </si>
  <si>
    <t>g_CH24-220-CH16-380</t>
  </si>
  <si>
    <t>g_CH24-220-CH17-380</t>
  </si>
  <si>
    <t>g_CH24-220-w140873735-220</t>
  </si>
  <si>
    <t>g_CH25-220-CH12-220</t>
  </si>
  <si>
    <t>g_CH25-220-CH23-220</t>
  </si>
  <si>
    <t>g_CH25-220-CH44-220</t>
  </si>
  <si>
    <t>g_CH25-220-CH46-220</t>
  </si>
  <si>
    <t>g_CH25-220-w281822905-220</t>
  </si>
  <si>
    <t>g_CH26-220-CH13-220</t>
  </si>
  <si>
    <t>g_CH27-220-CH25-220</t>
  </si>
  <si>
    <t>g_CH27-220-CH38-220</t>
  </si>
  <si>
    <t>g_CH27-220-CH46-220</t>
  </si>
  <si>
    <t>g_CH27-220-w50319857-220</t>
  </si>
  <si>
    <t>g_CH28-220-CH29-220</t>
  </si>
  <si>
    <t>g_CH28-220-w281804158-220</t>
  </si>
  <si>
    <t>g_CH3-220-CH18-220</t>
  </si>
  <si>
    <t>g_CH31-220-CH36-220</t>
  </si>
  <si>
    <t>g_CH31-220-CH45-220</t>
  </si>
  <si>
    <t>g_CH31-220-w22899676-220</t>
  </si>
  <si>
    <t>g_CH31-220-w31308888-220</t>
  </si>
  <si>
    <t>g_CH31-220-w35840165-380</t>
  </si>
  <si>
    <t>g_CH32-220-CH31-220</t>
  </si>
  <si>
    <t>g_CH32-220-CH35-220</t>
  </si>
  <si>
    <t>g_CH32-220-CH43-220</t>
  </si>
  <si>
    <t>g_CH32-220-w232662311-220</t>
  </si>
  <si>
    <t>g_CH33-380-CH15-220</t>
  </si>
  <si>
    <t>g_CH33-380-CH40-220</t>
  </si>
  <si>
    <t>g_CH34-220-CH35-220</t>
  </si>
  <si>
    <t>g_CH35-220-CH41-380</t>
  </si>
  <si>
    <t>g_CH35-220-w44496892-220</t>
  </si>
  <si>
    <t>g_CH36-220-CH1-220</t>
  </si>
  <si>
    <t>g_CH36-220-CH44-220</t>
  </si>
  <si>
    <t>g_CH37-380-w242269161-220</t>
  </si>
  <si>
    <t>g_CH38-220-CH26-220</t>
  </si>
  <si>
    <t>g_CH38-220-CH50-220</t>
  </si>
  <si>
    <t>g_CH39-220-CH18-220</t>
  </si>
  <si>
    <t>g_CH39-220-CH29-220</t>
  </si>
  <si>
    <t>g_CH39-220-w88901626-380</t>
  </si>
  <si>
    <t>g_CH4-220-CH31-220</t>
  </si>
  <si>
    <t>g_CH40-220-CH33-380</t>
  </si>
  <si>
    <t>g_CH40-220-w122720993-220</t>
  </si>
  <si>
    <t>g_CH40-220-w52738225-220</t>
  </si>
  <si>
    <t>g_CH41-380-CH22-220</t>
  </si>
  <si>
    <t>g_CH41-380-CH23-220</t>
  </si>
  <si>
    <t>g_CH41-380-w35487135-220</t>
  </si>
  <si>
    <t>g_CH42-220-CH49-225</t>
  </si>
  <si>
    <t>g_CH43-220-w234983117-220</t>
  </si>
  <si>
    <t>g_CH44-220-CH1-220</t>
  </si>
  <si>
    <t>g_CH44-220-CH36-220</t>
  </si>
  <si>
    <t>g_CH45-220-w238138373-380</t>
  </si>
  <si>
    <t>g_CH45-220-w98648381-220</t>
  </si>
  <si>
    <t>g_CH47-220-CH38-220</t>
  </si>
  <si>
    <t>g_CH48-225-CH11-220</t>
  </si>
  <si>
    <t>g_CH48-225-CH5-220</t>
  </si>
  <si>
    <t>g_CH49-225-CH35-220</t>
  </si>
  <si>
    <t>g_CH5-220-CH48-225</t>
  </si>
  <si>
    <t>g_CH50-220-w455120191-220</t>
  </si>
  <si>
    <t>g_CH51-220-CH52-220</t>
  </si>
  <si>
    <t>g_CH52-220-CH56-220</t>
  </si>
  <si>
    <t>g_CH53-225-w30350721-220</t>
  </si>
  <si>
    <t>g_CH56-220-CH58-220</t>
  </si>
  <si>
    <t>g_CH57-220-CH53-225</t>
  </si>
  <si>
    <t>g_CH57-220-w207993342-220</t>
  </si>
  <si>
    <t>g_CH58-220-w71500123-220</t>
  </si>
  <si>
    <t>g_CH59-220-w365556107-220</t>
  </si>
  <si>
    <t>g_CH6-220-CH9-220</t>
  </si>
  <si>
    <t>g_CH6-220-w26166640-220</t>
  </si>
  <si>
    <t>g_CH60-225-w212722603-220</t>
  </si>
  <si>
    <t>g_CH7-220-w364949845-220</t>
  </si>
  <si>
    <t>g_CH9-220-r9310861-220</t>
  </si>
  <si>
    <t>g_r7933294-380-CH57-220</t>
  </si>
  <si>
    <t>g_r7933294-380-w108257952-220</t>
  </si>
  <si>
    <t>g_r9310861-220-w260211728-225</t>
  </si>
  <si>
    <t>g_w100662075-220-w108257952-220</t>
  </si>
  <si>
    <t>g_w100662075-220-w208780268-380</t>
  </si>
  <si>
    <t>g_w108257952-220-r7933294-380</t>
  </si>
  <si>
    <t>g_w1086214433-220-w165254212-220</t>
  </si>
  <si>
    <t>g_w1086214433-220-w97941869-220</t>
  </si>
  <si>
    <t>g_w109037817-220-r5378910-220</t>
  </si>
  <si>
    <t>g_w1092884227-220-CH26-220</t>
  </si>
  <si>
    <t>g_w1092884227-220-CH30-380</t>
  </si>
  <si>
    <t>g_w1105061707-220-CH4-220</t>
  </si>
  <si>
    <t>g_w111162936-220-w11282314-220</t>
  </si>
  <si>
    <t>g_w111162936-220-w55698557-220</t>
  </si>
  <si>
    <t>g_w11282314-220-CH29-220</t>
  </si>
  <si>
    <t>g_w1208713169-220-CH14-220</t>
  </si>
  <si>
    <t>g_w122720993-220-w127004407-380</t>
  </si>
  <si>
    <t>g_w127004407-380-CH28-220</t>
  </si>
  <si>
    <t>g_w130198336-220-w1284913429-220</t>
  </si>
  <si>
    <t>g_w132373704-220-w969811258-220</t>
  </si>
  <si>
    <t>g_w1327084723-220-CH30-380</t>
  </si>
  <si>
    <t>g_w146225999-220-CH37-380</t>
  </si>
  <si>
    <t>g_w146225999-220-w130198336-220</t>
  </si>
  <si>
    <t>g_w147557680-220-w147714395-220</t>
  </si>
  <si>
    <t>g_w147557680-220-w391576135-220</t>
  </si>
  <si>
    <t>g_w148015471-220-w36348118-220</t>
  </si>
  <si>
    <t>g_w159527493-220-CH59-220</t>
  </si>
  <si>
    <t>g_w161853746-220-w92873516-220</t>
  </si>
  <si>
    <t>g_w165254212-220-w758943072-220</t>
  </si>
  <si>
    <t>g_w177392130-220-CH2-220</t>
  </si>
  <si>
    <t>g_w190819048-220-CH6-220</t>
  </si>
  <si>
    <t>g_w192677427-220-w209324991-220</t>
  </si>
  <si>
    <t>g_w194258388-220-CH27-220</t>
  </si>
  <si>
    <t>g_w207991759-380-CH31-220</t>
  </si>
  <si>
    <t>g_w207991759-380-w402055336-220</t>
  </si>
  <si>
    <t>g_w209324991-220-CH1-220</t>
  </si>
  <si>
    <t>g_w209324991-220-w159527493-220</t>
  </si>
  <si>
    <t>g_w210568055-220-CH26-220</t>
  </si>
  <si>
    <t>g_w210568055-220-w27435934-220</t>
  </si>
  <si>
    <t>g_w211907009-220-CH2-220</t>
  </si>
  <si>
    <t>g_w228003081-220-w1105061707-220</t>
  </si>
  <si>
    <t>g_w228003081-220-w36348118-220</t>
  </si>
  <si>
    <t>g_w22899676-220-CH31-220</t>
  </si>
  <si>
    <t>g_w22899676-220-CH51-220</t>
  </si>
  <si>
    <t>g_w22899676-220-w212498548-220</t>
  </si>
  <si>
    <t>g_w232662311-220-CH31-220</t>
  </si>
  <si>
    <t>g_w234983117-220-CH11-220</t>
  </si>
  <si>
    <t>g_w236819191-220-w192677427-220</t>
  </si>
  <si>
    <t>g_w236819191-220-w402053379-220</t>
  </si>
  <si>
    <t>g_w238138373-380-w30350721-220</t>
  </si>
  <si>
    <t>g_w239937062-220-CH2-220</t>
  </si>
  <si>
    <t>g_w239937062-220-w177392130-220</t>
  </si>
  <si>
    <t>g_w240575085-220-w234983117-220</t>
  </si>
  <si>
    <t>g_w240959264-220-CH35-220</t>
  </si>
  <si>
    <t>g_w240959264-220-w161853746-220</t>
  </si>
  <si>
    <t>g_w242269161-220-w211907009-220</t>
  </si>
  <si>
    <t>g_w26166640-220-CH26-220</t>
  </si>
  <si>
    <t>g_w26843160-220-w87281514-220</t>
  </si>
  <si>
    <t>g_w27107779-220-CH50-220</t>
  </si>
  <si>
    <t>g_w27107779-220-w758943072-220</t>
  </si>
  <si>
    <t>g_w281800404-220-CH59-220</t>
  </si>
  <si>
    <t>g_w281803398-220-CH20-220</t>
  </si>
  <si>
    <t>g_w281804158-220-w127004407-380</t>
  </si>
  <si>
    <t>g_w281804158-220-w281799252-220</t>
  </si>
  <si>
    <t>g_w281809991-220-CH3-220</t>
  </si>
  <si>
    <t>g_w281815404-220-w140873735-220</t>
  </si>
  <si>
    <t>g_w281815404-220-w212722603-220</t>
  </si>
  <si>
    <t>g_w281822905-220-w159527493-220</t>
  </si>
  <si>
    <t>g_w30350721-220-CH5-220</t>
  </si>
  <si>
    <t>g_w30350721-220-CH57-220</t>
  </si>
  <si>
    <t>g_w30350721-220-w26843160-220</t>
  </si>
  <si>
    <t>g_w31308888-220-CH11-220</t>
  </si>
  <si>
    <t>g_w33271433-220-w87281514-220</t>
  </si>
  <si>
    <t>g_w35002638-220-w969819301-220</t>
  </si>
  <si>
    <t>g_w35487135-220-CH23-220</t>
  </si>
  <si>
    <t>g_w356292116-220-CH19-220</t>
  </si>
  <si>
    <t>g_w356292116-220-w397960460-380</t>
  </si>
  <si>
    <t>g_w35840165-380-CH36-220</t>
  </si>
  <si>
    <t>g_w36348118-220-w148015471-220</t>
  </si>
  <si>
    <t>g_w36348118-220-w391576135-220</t>
  </si>
  <si>
    <t>g_w364949845-220-w1327084723-220</t>
  </si>
  <si>
    <t>g_w365556107-220-w35002638-220</t>
  </si>
  <si>
    <t>g_w391576135-220-w1327084723-220</t>
  </si>
  <si>
    <t>g_w391576135-220-w147714395-220</t>
  </si>
  <si>
    <t>g_w391576135-220-w431234146-220</t>
  </si>
  <si>
    <t>g_w391577741-220-w100662075-220</t>
  </si>
  <si>
    <t>g_w391577741-220-w1105061707-220</t>
  </si>
  <si>
    <t>g_w397960460-380-CH32-220</t>
  </si>
  <si>
    <t>g_w402053379-220-w969811258-220</t>
  </si>
  <si>
    <t>g_w402055336-220-w132373704-220</t>
  </si>
  <si>
    <t>g_w44496892-220-CH41-380</t>
  </si>
  <si>
    <t>g_w50319857-220-CH38-220</t>
  </si>
  <si>
    <t>g_w52738225-220-w50561341-220</t>
  </si>
  <si>
    <t>g_w55695765-220-w240959264-220</t>
  </si>
  <si>
    <t>g_w71500123-220-CH4-220</t>
  </si>
  <si>
    <t>g_w71500123-220-r5378910-220</t>
  </si>
  <si>
    <t>g_w758315582-220-CH60-225</t>
  </si>
  <si>
    <t>g_w802058337-220-CH23-220</t>
  </si>
  <si>
    <t>g_w802058337-220-w89977424-220</t>
  </si>
  <si>
    <t>g_w83861269-220-CH20-220</t>
  </si>
  <si>
    <t>g_w88901626-380-CH29-220</t>
  </si>
  <si>
    <t>g_w89405664-220-w165254212-220</t>
  </si>
  <si>
    <t>g_w92873516-220-CH22-220</t>
  </si>
  <si>
    <t>g_w969811258-220-w132373704-220</t>
  </si>
  <si>
    <t>g_w969819301-220-CH25-220</t>
  </si>
  <si>
    <t>g_w969819301-220-w1086214433-220</t>
  </si>
  <si>
    <t>g_w969819301-220-w758943072-220</t>
  </si>
  <si>
    <t>VERVESTACKS - the open USE platform · Powered by data · Shaped by intuition · Accelerated with 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</si>
</sst>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15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5" borderId="2" xfId="0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C606-4784-49D8-BE2C-14F946E8294A}">
  <dimension ref="A1:J205"/>
  <sheetViews>
    <sheetView tabSelected="1" workbookViewId="0"/>
  </sheetViews>
  <sheetFormatPr defaultRowHeight="14.25" x14ac:dyDescent="0.45"/>
  <cols>
    <col min="2" max="2" width="28.53125" bestFit="1" customWidth="1"/>
    <col min="3" max="3" width="10.59765625" customWidth="1"/>
  </cols>
  <sheetData>
    <row r="1" spans="1:10" ht="20" customHeight="1" x14ac:dyDescent="0.45">
      <c r="A1" s="14" t="s">
        <v>280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4.65" thickBot="1" x14ac:dyDescent="0.5">
      <c r="B2" s="8" t="s">
        <v>0</v>
      </c>
    </row>
    <row r="3" spans="1:10" ht="15.75" thickBot="1" x14ac:dyDescent="0.6">
      <c r="B3" s="9" t="s">
        <v>3</v>
      </c>
      <c r="C3" s="9" t="s">
        <v>77</v>
      </c>
    </row>
    <row r="4" spans="1:10" x14ac:dyDescent="0.45">
      <c r="B4" s="10" t="s">
        <v>78</v>
      </c>
      <c r="C4" s="11">
        <v>2.1896590000000002</v>
      </c>
    </row>
    <row r="5" spans="1:10" x14ac:dyDescent="0.45">
      <c r="B5" s="12" t="s">
        <v>79</v>
      </c>
      <c r="C5" s="13">
        <v>0.98311199999999999</v>
      </c>
    </row>
    <row r="6" spans="1:10" x14ac:dyDescent="0.45">
      <c r="B6" s="10" t="s">
        <v>80</v>
      </c>
      <c r="C6" s="11">
        <v>1.6981030000000001</v>
      </c>
    </row>
    <row r="7" spans="1:10" x14ac:dyDescent="0.45">
      <c r="B7" s="12" t="s">
        <v>81</v>
      </c>
      <c r="C7" s="13">
        <v>0.49155599999999999</v>
      </c>
    </row>
    <row r="8" spans="1:10" x14ac:dyDescent="0.45">
      <c r="B8" s="10" t="s">
        <v>82</v>
      </c>
      <c r="C8" s="11">
        <v>3.3962050000000001</v>
      </c>
    </row>
    <row r="9" spans="1:10" x14ac:dyDescent="0.45">
      <c r="B9" s="12" t="s">
        <v>83</v>
      </c>
      <c r="C9" s="13">
        <v>3.3962050000000001</v>
      </c>
    </row>
    <row r="10" spans="1:10" x14ac:dyDescent="0.45">
      <c r="B10" s="10" t="s">
        <v>84</v>
      </c>
      <c r="C10" s="11">
        <v>0.98311199999999999</v>
      </c>
    </row>
    <row r="11" spans="1:10" x14ac:dyDescent="0.45">
      <c r="B11" s="12" t="s">
        <v>85</v>
      </c>
      <c r="C11" s="13">
        <v>1.6981030000000001</v>
      </c>
    </row>
    <row r="12" spans="1:10" x14ac:dyDescent="0.45">
      <c r="B12" s="10" t="s">
        <v>86</v>
      </c>
      <c r="C12" s="11">
        <v>1.005455</v>
      </c>
    </row>
    <row r="13" spans="1:10" x14ac:dyDescent="0.45">
      <c r="B13" s="12" t="s">
        <v>87</v>
      </c>
      <c r="C13" s="13">
        <v>1.6981030000000001</v>
      </c>
    </row>
    <row r="14" spans="1:10" x14ac:dyDescent="0.45">
      <c r="B14" s="10" t="s">
        <v>88</v>
      </c>
      <c r="C14" s="11">
        <v>0.49155599999999999</v>
      </c>
    </row>
    <row r="15" spans="1:10" x14ac:dyDescent="0.45">
      <c r="B15" s="12" t="s">
        <v>89</v>
      </c>
      <c r="C15" s="13">
        <v>0.49155599999999999</v>
      </c>
    </row>
    <row r="16" spans="1:10" x14ac:dyDescent="0.45">
      <c r="B16" s="10" t="s">
        <v>90</v>
      </c>
      <c r="C16" s="11">
        <v>0.49155599999999999</v>
      </c>
    </row>
    <row r="17" spans="2:3" x14ac:dyDescent="0.45">
      <c r="B17" s="12" t="s">
        <v>91</v>
      </c>
      <c r="C17" s="13">
        <v>0.98311199999999999</v>
      </c>
    </row>
    <row r="18" spans="2:3" x14ac:dyDescent="0.45">
      <c r="B18" s="10" t="s">
        <v>92</v>
      </c>
      <c r="C18" s="11">
        <v>1.6981030000000001</v>
      </c>
    </row>
    <row r="19" spans="2:3" x14ac:dyDescent="0.45">
      <c r="B19" s="12" t="s">
        <v>93</v>
      </c>
      <c r="C19" s="13">
        <v>0.49155599999999999</v>
      </c>
    </row>
    <row r="20" spans="2:3" x14ac:dyDescent="0.45">
      <c r="B20" s="10" t="s">
        <v>94</v>
      </c>
      <c r="C20" s="11">
        <v>0.98311199999999999</v>
      </c>
    </row>
    <row r="21" spans="2:3" x14ac:dyDescent="0.45">
      <c r="B21" s="12" t="s">
        <v>95</v>
      </c>
      <c r="C21" s="13">
        <v>1.6981030000000001</v>
      </c>
    </row>
    <row r="22" spans="2:3" x14ac:dyDescent="0.45">
      <c r="B22" s="10" t="s">
        <v>96</v>
      </c>
      <c r="C22" s="11">
        <v>1.6981030000000001</v>
      </c>
    </row>
    <row r="23" spans="2:3" x14ac:dyDescent="0.45">
      <c r="B23" s="12" t="s">
        <v>97</v>
      </c>
      <c r="C23" s="13">
        <v>1.6981030000000001</v>
      </c>
    </row>
    <row r="24" spans="2:3" x14ac:dyDescent="0.45">
      <c r="B24" s="10" t="s">
        <v>98</v>
      </c>
      <c r="C24" s="11">
        <v>0.98311199999999999</v>
      </c>
    </row>
    <row r="25" spans="2:3" x14ac:dyDescent="0.45">
      <c r="B25" s="12" t="s">
        <v>99</v>
      </c>
      <c r="C25" s="13">
        <v>1.6981030000000001</v>
      </c>
    </row>
    <row r="26" spans="2:3" x14ac:dyDescent="0.45">
      <c r="B26" s="10" t="s">
        <v>100</v>
      </c>
      <c r="C26" s="11">
        <v>3.3962050000000001</v>
      </c>
    </row>
    <row r="27" spans="2:3" x14ac:dyDescent="0.45">
      <c r="B27" s="12" t="s">
        <v>101</v>
      </c>
      <c r="C27" s="13">
        <v>0.98311199999999999</v>
      </c>
    </row>
    <row r="28" spans="2:3" x14ac:dyDescent="0.45">
      <c r="B28" s="10" t="s">
        <v>102</v>
      </c>
      <c r="C28" s="11">
        <v>0.98311199999999999</v>
      </c>
    </row>
    <row r="29" spans="2:3" x14ac:dyDescent="0.45">
      <c r="B29" s="12" t="s">
        <v>103</v>
      </c>
      <c r="C29" s="13">
        <v>2.2790319999999999</v>
      </c>
    </row>
    <row r="30" spans="2:3" x14ac:dyDescent="0.45">
      <c r="B30" s="10" t="s">
        <v>104</v>
      </c>
      <c r="C30" s="11">
        <v>0.98311199999999999</v>
      </c>
    </row>
    <row r="31" spans="2:3" x14ac:dyDescent="0.45">
      <c r="B31" s="12" t="s">
        <v>105</v>
      </c>
      <c r="C31" s="13">
        <v>0.98311199999999999</v>
      </c>
    </row>
    <row r="32" spans="2:3" x14ac:dyDescent="0.45">
      <c r="B32" s="10" t="s">
        <v>106</v>
      </c>
      <c r="C32" s="11">
        <v>0.98311199999999999</v>
      </c>
    </row>
    <row r="33" spans="2:3" x14ac:dyDescent="0.45">
      <c r="B33" s="12" t="s">
        <v>107</v>
      </c>
      <c r="C33" s="13">
        <v>0.49155599999999999</v>
      </c>
    </row>
    <row r="34" spans="2:3" x14ac:dyDescent="0.45">
      <c r="B34" s="10" t="s">
        <v>108</v>
      </c>
      <c r="C34" s="11">
        <v>0.98311199999999999</v>
      </c>
    </row>
    <row r="35" spans="2:3" x14ac:dyDescent="0.45">
      <c r="B35" s="12" t="s">
        <v>109</v>
      </c>
      <c r="C35" s="13">
        <v>1.6981030000000001</v>
      </c>
    </row>
    <row r="36" spans="2:3" x14ac:dyDescent="0.45">
      <c r="B36" s="10" t="s">
        <v>110</v>
      </c>
      <c r="C36" s="11">
        <v>0.98311199999999999</v>
      </c>
    </row>
    <row r="37" spans="2:3" x14ac:dyDescent="0.45">
      <c r="B37" s="12" t="s">
        <v>111</v>
      </c>
      <c r="C37" s="13">
        <v>0.49155599999999999</v>
      </c>
    </row>
    <row r="38" spans="2:3" x14ac:dyDescent="0.45">
      <c r="B38" s="10" t="s">
        <v>112</v>
      </c>
      <c r="C38" s="11">
        <v>0.49155599999999999</v>
      </c>
    </row>
    <row r="39" spans="2:3" x14ac:dyDescent="0.45">
      <c r="B39" s="12" t="s">
        <v>113</v>
      </c>
      <c r="C39" s="13">
        <v>1.6981030000000001</v>
      </c>
    </row>
    <row r="40" spans="2:3" x14ac:dyDescent="0.45">
      <c r="B40" s="10" t="s">
        <v>114</v>
      </c>
      <c r="C40" s="11">
        <v>1.6981030000000001</v>
      </c>
    </row>
    <row r="41" spans="2:3" x14ac:dyDescent="0.45">
      <c r="B41" s="12" t="s">
        <v>115</v>
      </c>
      <c r="C41" s="13">
        <v>0.49155599999999999</v>
      </c>
    </row>
    <row r="42" spans="2:3" x14ac:dyDescent="0.45">
      <c r="B42" s="10" t="s">
        <v>116</v>
      </c>
      <c r="C42" s="11">
        <v>3.8877609999999998</v>
      </c>
    </row>
    <row r="43" spans="2:3" x14ac:dyDescent="0.45">
      <c r="B43" s="12" t="s">
        <v>117</v>
      </c>
      <c r="C43" s="13">
        <v>0.49155599999999999</v>
      </c>
    </row>
    <row r="44" spans="2:3" x14ac:dyDescent="0.45">
      <c r="B44" s="10" t="s">
        <v>118</v>
      </c>
      <c r="C44" s="11">
        <v>3.3962050000000001</v>
      </c>
    </row>
    <row r="45" spans="2:3" x14ac:dyDescent="0.45">
      <c r="B45" s="12" t="s">
        <v>119</v>
      </c>
      <c r="C45" s="13">
        <v>1.6981030000000001</v>
      </c>
    </row>
    <row r="46" spans="2:3" x14ac:dyDescent="0.45">
      <c r="B46" s="10" t="s">
        <v>120</v>
      </c>
      <c r="C46" s="11">
        <v>0.98311199999999999</v>
      </c>
    </row>
    <row r="47" spans="2:3" x14ac:dyDescent="0.45">
      <c r="B47" s="12" t="s">
        <v>121</v>
      </c>
      <c r="C47" s="13">
        <v>0.49155599999999999</v>
      </c>
    </row>
    <row r="48" spans="2:3" x14ac:dyDescent="0.45">
      <c r="B48" s="10" t="s">
        <v>122</v>
      </c>
      <c r="C48" s="11">
        <v>0.98311199999999999</v>
      </c>
    </row>
    <row r="49" spans="2:3" x14ac:dyDescent="0.45">
      <c r="B49" s="12" t="s">
        <v>123</v>
      </c>
      <c r="C49" s="13">
        <v>0.98311199999999999</v>
      </c>
    </row>
    <row r="50" spans="2:3" x14ac:dyDescent="0.45">
      <c r="B50" s="10" t="s">
        <v>124</v>
      </c>
      <c r="C50" s="11">
        <v>3.8877620000000004</v>
      </c>
    </row>
    <row r="51" spans="2:3" x14ac:dyDescent="0.45">
      <c r="B51" s="12" t="s">
        <v>125</v>
      </c>
      <c r="C51" s="13">
        <v>2.1896590000000002</v>
      </c>
    </row>
    <row r="52" spans="2:3" x14ac:dyDescent="0.45">
      <c r="B52" s="10" t="s">
        <v>126</v>
      </c>
      <c r="C52" s="11">
        <v>0.98311199999999999</v>
      </c>
    </row>
    <row r="53" spans="2:3" x14ac:dyDescent="0.45">
      <c r="B53" s="12" t="s">
        <v>127</v>
      </c>
      <c r="C53" s="13">
        <v>0.49155599999999999</v>
      </c>
    </row>
    <row r="54" spans="2:3" x14ac:dyDescent="0.45">
      <c r="B54" s="10" t="s">
        <v>128</v>
      </c>
      <c r="C54" s="11">
        <v>1.6981030000000001</v>
      </c>
    </row>
    <row r="55" spans="2:3" x14ac:dyDescent="0.45">
      <c r="B55" s="12" t="s">
        <v>129</v>
      </c>
      <c r="C55" s="13">
        <v>0.98311199999999999</v>
      </c>
    </row>
    <row r="56" spans="2:3" x14ac:dyDescent="0.45">
      <c r="B56" s="10" t="s">
        <v>130</v>
      </c>
      <c r="C56" s="11">
        <v>1.6981030000000001</v>
      </c>
    </row>
    <row r="57" spans="2:3" x14ac:dyDescent="0.45">
      <c r="B57" s="12" t="s">
        <v>131</v>
      </c>
      <c r="C57" s="13">
        <v>3.8877609999999998</v>
      </c>
    </row>
    <row r="58" spans="2:3" x14ac:dyDescent="0.45">
      <c r="B58" s="10" t="s">
        <v>132</v>
      </c>
      <c r="C58" s="11">
        <v>1.6981030000000001</v>
      </c>
    </row>
    <row r="59" spans="2:3" x14ac:dyDescent="0.45">
      <c r="B59" s="12" t="s">
        <v>133</v>
      </c>
      <c r="C59" s="13">
        <v>1.6981030000000001</v>
      </c>
    </row>
    <row r="60" spans="2:3" x14ac:dyDescent="0.45">
      <c r="B60" s="10" t="s">
        <v>134</v>
      </c>
      <c r="C60" s="11">
        <v>0.49155599999999999</v>
      </c>
    </row>
    <row r="61" spans="2:3" x14ac:dyDescent="0.45">
      <c r="B61" s="12" t="s">
        <v>135</v>
      </c>
      <c r="C61" s="13">
        <v>0.98311199999999999</v>
      </c>
    </row>
    <row r="62" spans="2:3" x14ac:dyDescent="0.45">
      <c r="B62" s="10" t="s">
        <v>136</v>
      </c>
      <c r="C62" s="11">
        <v>3.3962060000000003</v>
      </c>
    </row>
    <row r="63" spans="2:3" x14ac:dyDescent="0.45">
      <c r="B63" s="12" t="s">
        <v>137</v>
      </c>
      <c r="C63" s="13">
        <v>0.98311199999999999</v>
      </c>
    </row>
    <row r="64" spans="2:3" x14ac:dyDescent="0.45">
      <c r="B64" s="10" t="s">
        <v>138</v>
      </c>
      <c r="C64" s="11">
        <v>1.005455</v>
      </c>
    </row>
    <row r="65" spans="2:3" x14ac:dyDescent="0.45">
      <c r="B65" s="12" t="s">
        <v>139</v>
      </c>
      <c r="C65" s="13">
        <v>0.98311199999999999</v>
      </c>
    </row>
    <row r="66" spans="2:3" x14ac:dyDescent="0.45">
      <c r="B66" s="10" t="s">
        <v>140</v>
      </c>
      <c r="C66" s="11">
        <v>0.98311199999999999</v>
      </c>
    </row>
    <row r="67" spans="2:3" x14ac:dyDescent="0.45">
      <c r="B67" s="12" t="s">
        <v>141</v>
      </c>
      <c r="C67" s="13">
        <v>1.6981030000000001</v>
      </c>
    </row>
    <row r="68" spans="2:3" x14ac:dyDescent="0.45">
      <c r="B68" s="10" t="s">
        <v>142</v>
      </c>
      <c r="C68" s="11">
        <v>3.3962050000000001</v>
      </c>
    </row>
    <row r="69" spans="2:3" x14ac:dyDescent="0.45">
      <c r="B69" s="12" t="s">
        <v>143</v>
      </c>
      <c r="C69" s="13">
        <v>0.98311199999999999</v>
      </c>
    </row>
    <row r="70" spans="2:3" x14ac:dyDescent="0.45">
      <c r="B70" s="10" t="s">
        <v>144</v>
      </c>
      <c r="C70" s="11">
        <v>0.49155599999999999</v>
      </c>
    </row>
    <row r="71" spans="2:3" x14ac:dyDescent="0.45">
      <c r="B71" s="12" t="s">
        <v>145</v>
      </c>
      <c r="C71" s="13">
        <v>2.1896590000000002</v>
      </c>
    </row>
    <row r="72" spans="2:3" x14ac:dyDescent="0.45">
      <c r="B72" s="10" t="s">
        <v>146</v>
      </c>
      <c r="C72" s="11">
        <v>3.3962050000000001</v>
      </c>
    </row>
    <row r="73" spans="2:3" x14ac:dyDescent="0.45">
      <c r="B73" s="12" t="s">
        <v>147</v>
      </c>
      <c r="C73" s="13">
        <v>0.98311199999999999</v>
      </c>
    </row>
    <row r="74" spans="2:3" x14ac:dyDescent="0.45">
      <c r="B74" s="10" t="s">
        <v>148</v>
      </c>
      <c r="C74" s="11">
        <v>0.98311199999999999</v>
      </c>
    </row>
    <row r="75" spans="2:3" x14ac:dyDescent="0.45">
      <c r="B75" s="12" t="s">
        <v>149</v>
      </c>
      <c r="C75" s="13">
        <v>0.98311199999999999</v>
      </c>
    </row>
    <row r="76" spans="2:3" x14ac:dyDescent="0.45">
      <c r="B76" s="10" t="s">
        <v>150</v>
      </c>
      <c r="C76" s="11">
        <v>0.49155599999999999</v>
      </c>
    </row>
    <row r="77" spans="2:3" x14ac:dyDescent="0.45">
      <c r="B77" s="12" t="s">
        <v>151</v>
      </c>
      <c r="C77" s="13">
        <v>0.49155599999999999</v>
      </c>
    </row>
    <row r="78" spans="2:3" x14ac:dyDescent="0.45">
      <c r="B78" s="10" t="s">
        <v>152</v>
      </c>
      <c r="C78" s="11">
        <v>0.98311199999999999</v>
      </c>
    </row>
    <row r="79" spans="2:3" x14ac:dyDescent="0.45">
      <c r="B79" s="12" t="s">
        <v>153</v>
      </c>
      <c r="C79" s="13">
        <v>0.98311199999999999</v>
      </c>
    </row>
    <row r="80" spans="2:3" x14ac:dyDescent="0.45">
      <c r="B80" s="10" t="s">
        <v>154</v>
      </c>
      <c r="C80" s="11">
        <v>3.3962050000000001</v>
      </c>
    </row>
    <row r="81" spans="2:3" x14ac:dyDescent="0.45">
      <c r="B81" s="12" t="s">
        <v>155</v>
      </c>
      <c r="C81" s="13">
        <v>0.98311199999999999</v>
      </c>
    </row>
    <row r="82" spans="2:3" x14ac:dyDescent="0.45">
      <c r="B82" s="10" t="s">
        <v>156</v>
      </c>
      <c r="C82" s="11">
        <v>0.49155599999999999</v>
      </c>
    </row>
    <row r="83" spans="2:3" x14ac:dyDescent="0.45">
      <c r="B83" s="12" t="s">
        <v>157</v>
      </c>
      <c r="C83" s="13">
        <v>0.49155599999999999</v>
      </c>
    </row>
    <row r="84" spans="2:3" x14ac:dyDescent="0.45">
      <c r="B84" s="10" t="s">
        <v>158</v>
      </c>
      <c r="C84" s="11">
        <v>0.98311199999999999</v>
      </c>
    </row>
    <row r="85" spans="2:3" x14ac:dyDescent="0.45">
      <c r="B85" s="12" t="s">
        <v>159</v>
      </c>
      <c r="C85" s="13">
        <v>0.98311199999999999</v>
      </c>
    </row>
    <row r="86" spans="2:3" x14ac:dyDescent="0.45">
      <c r="B86" s="10" t="s">
        <v>160</v>
      </c>
      <c r="C86" s="11">
        <v>1.4746679999999999</v>
      </c>
    </row>
    <row r="87" spans="2:3" x14ac:dyDescent="0.45">
      <c r="B87" s="12" t="s">
        <v>161</v>
      </c>
      <c r="C87" s="13">
        <v>0.49155599999999999</v>
      </c>
    </row>
    <row r="88" spans="2:3" x14ac:dyDescent="0.45">
      <c r="B88" s="10" t="s">
        <v>162</v>
      </c>
      <c r="C88" s="11">
        <v>0.98311199999999999</v>
      </c>
    </row>
    <row r="89" spans="2:3" x14ac:dyDescent="0.45">
      <c r="B89" s="12" t="s">
        <v>163</v>
      </c>
      <c r="C89" s="13">
        <v>1.4746679999999999</v>
      </c>
    </row>
    <row r="90" spans="2:3" x14ac:dyDescent="0.45">
      <c r="B90" s="10" t="s">
        <v>164</v>
      </c>
      <c r="C90" s="11">
        <v>0.98311199999999999</v>
      </c>
    </row>
    <row r="91" spans="2:3" x14ac:dyDescent="0.45">
      <c r="B91" s="12" t="s">
        <v>165</v>
      </c>
      <c r="C91" s="13">
        <v>0.98311199999999999</v>
      </c>
    </row>
    <row r="92" spans="2:3" x14ac:dyDescent="0.45">
      <c r="B92" s="10" t="s">
        <v>166</v>
      </c>
      <c r="C92" s="11">
        <v>0.49155599999999999</v>
      </c>
    </row>
    <row r="93" spans="2:3" x14ac:dyDescent="0.45">
      <c r="B93" s="12" t="s">
        <v>167</v>
      </c>
      <c r="C93" s="13">
        <v>0.98311199999999999</v>
      </c>
    </row>
    <row r="94" spans="2:3" x14ac:dyDescent="0.45">
      <c r="B94" s="10" t="s">
        <v>168</v>
      </c>
      <c r="C94" s="11">
        <v>3.3962050000000001</v>
      </c>
    </row>
    <row r="95" spans="2:3" x14ac:dyDescent="0.45">
      <c r="B95" s="12" t="s">
        <v>169</v>
      </c>
      <c r="C95" s="13">
        <v>3.3962050000000001</v>
      </c>
    </row>
    <row r="96" spans="2:3" x14ac:dyDescent="0.45">
      <c r="B96" s="10" t="s">
        <v>170</v>
      </c>
      <c r="C96" s="11">
        <v>0.98311199999999999</v>
      </c>
    </row>
    <row r="97" spans="2:3" x14ac:dyDescent="0.45">
      <c r="B97" s="12" t="s">
        <v>171</v>
      </c>
      <c r="C97" s="13">
        <v>0.49155599999999999</v>
      </c>
    </row>
    <row r="98" spans="2:3" x14ac:dyDescent="0.45">
      <c r="B98" s="10" t="s">
        <v>172</v>
      </c>
      <c r="C98" s="11">
        <v>1.6981030000000001</v>
      </c>
    </row>
    <row r="99" spans="2:3" x14ac:dyDescent="0.45">
      <c r="B99" s="12" t="s">
        <v>173</v>
      </c>
      <c r="C99" s="13">
        <v>0.98311199999999999</v>
      </c>
    </row>
    <row r="100" spans="2:3" x14ac:dyDescent="0.45">
      <c r="B100" s="10" t="s">
        <v>174</v>
      </c>
      <c r="C100" s="11">
        <v>0.49155599999999999</v>
      </c>
    </row>
    <row r="101" spans="2:3" x14ac:dyDescent="0.45">
      <c r="B101" s="12" t="s">
        <v>175</v>
      </c>
      <c r="C101" s="13">
        <v>3.3962050000000001</v>
      </c>
    </row>
    <row r="102" spans="2:3" x14ac:dyDescent="0.45">
      <c r="B102" s="10" t="s">
        <v>176</v>
      </c>
      <c r="C102" s="11">
        <v>0.98311199999999999</v>
      </c>
    </row>
    <row r="103" spans="2:3" x14ac:dyDescent="0.45">
      <c r="B103" s="12" t="s">
        <v>177</v>
      </c>
      <c r="C103" s="13">
        <v>0.49155599999999999</v>
      </c>
    </row>
    <row r="104" spans="2:3" x14ac:dyDescent="0.45">
      <c r="B104" s="10" t="s">
        <v>178</v>
      </c>
      <c r="C104" s="11">
        <v>0.49155599999999999</v>
      </c>
    </row>
    <row r="105" spans="2:3" x14ac:dyDescent="0.45">
      <c r="B105" s="12" t="s">
        <v>179</v>
      </c>
      <c r="C105" s="13">
        <v>0.98311199999999999</v>
      </c>
    </row>
    <row r="106" spans="2:3" x14ac:dyDescent="0.45">
      <c r="B106" s="10" t="s">
        <v>180</v>
      </c>
      <c r="C106" s="11">
        <v>0.98311199999999999</v>
      </c>
    </row>
    <row r="107" spans="2:3" x14ac:dyDescent="0.45">
      <c r="B107" s="12" t="s">
        <v>181</v>
      </c>
      <c r="C107" s="13">
        <v>0.98311199999999999</v>
      </c>
    </row>
    <row r="108" spans="2:3" x14ac:dyDescent="0.45">
      <c r="B108" s="10" t="s">
        <v>182</v>
      </c>
      <c r="C108" s="11">
        <v>1.6981030000000001</v>
      </c>
    </row>
    <row r="109" spans="2:3" x14ac:dyDescent="0.45">
      <c r="B109" s="12" t="s">
        <v>183</v>
      </c>
      <c r="C109" s="13">
        <v>3.3962050000000001</v>
      </c>
    </row>
    <row r="110" spans="2:3" x14ac:dyDescent="0.45">
      <c r="B110" s="10" t="s">
        <v>184</v>
      </c>
      <c r="C110" s="11">
        <v>0.49155599999999999</v>
      </c>
    </row>
    <row r="111" spans="2:3" x14ac:dyDescent="0.45">
      <c r="B111" s="12" t="s">
        <v>185</v>
      </c>
      <c r="C111" s="13">
        <v>0.98311199999999999</v>
      </c>
    </row>
    <row r="112" spans="2:3" x14ac:dyDescent="0.45">
      <c r="B112" s="10" t="s">
        <v>186</v>
      </c>
      <c r="C112" s="11">
        <v>0.98311199999999999</v>
      </c>
    </row>
    <row r="113" spans="2:3" x14ac:dyDescent="0.45">
      <c r="B113" s="12" t="s">
        <v>187</v>
      </c>
      <c r="C113" s="13">
        <v>0.98311199999999999</v>
      </c>
    </row>
    <row r="114" spans="2:3" x14ac:dyDescent="0.45">
      <c r="B114" s="10" t="s">
        <v>188</v>
      </c>
      <c r="C114" s="11">
        <v>0.49155599999999999</v>
      </c>
    </row>
    <row r="115" spans="2:3" x14ac:dyDescent="0.45">
      <c r="B115" s="12" t="s">
        <v>189</v>
      </c>
      <c r="C115" s="13">
        <v>0.98311199999999999</v>
      </c>
    </row>
    <row r="116" spans="2:3" x14ac:dyDescent="0.45">
      <c r="B116" s="10" t="s">
        <v>190</v>
      </c>
      <c r="C116" s="11">
        <v>0.98311199999999999</v>
      </c>
    </row>
    <row r="117" spans="2:3" x14ac:dyDescent="0.45">
      <c r="B117" s="12" t="s">
        <v>191</v>
      </c>
      <c r="C117" s="13">
        <v>1.0054560000000001</v>
      </c>
    </row>
    <row r="118" spans="2:3" x14ac:dyDescent="0.45">
      <c r="B118" s="10" t="s">
        <v>192</v>
      </c>
      <c r="C118" s="11">
        <v>0.49155599999999999</v>
      </c>
    </row>
    <row r="119" spans="2:3" x14ac:dyDescent="0.45">
      <c r="B119" s="12" t="s">
        <v>193</v>
      </c>
      <c r="C119" s="13">
        <v>0.49155599999999999</v>
      </c>
    </row>
    <row r="120" spans="2:3" x14ac:dyDescent="0.45">
      <c r="B120" s="10" t="s">
        <v>194</v>
      </c>
      <c r="C120" s="11">
        <v>1.005455</v>
      </c>
    </row>
    <row r="121" spans="2:3" x14ac:dyDescent="0.45">
      <c r="B121" s="12" t="s">
        <v>195</v>
      </c>
      <c r="C121" s="13">
        <v>1.005455</v>
      </c>
    </row>
    <row r="122" spans="2:3" x14ac:dyDescent="0.45">
      <c r="B122" s="10" t="s">
        <v>196</v>
      </c>
      <c r="C122" s="11">
        <v>0.49155599999999999</v>
      </c>
    </row>
    <row r="123" spans="2:3" x14ac:dyDescent="0.45">
      <c r="B123" s="12" t="s">
        <v>197</v>
      </c>
      <c r="C123" s="13">
        <v>0.49155599999999999</v>
      </c>
    </row>
    <row r="124" spans="2:3" x14ac:dyDescent="0.45">
      <c r="B124" s="10" t="s">
        <v>198</v>
      </c>
      <c r="C124" s="11">
        <v>0.49155599999999999</v>
      </c>
    </row>
    <row r="125" spans="2:3" x14ac:dyDescent="0.45">
      <c r="B125" s="12" t="s">
        <v>199</v>
      </c>
      <c r="C125" s="13">
        <v>0.98311199999999999</v>
      </c>
    </row>
    <row r="126" spans="2:3" x14ac:dyDescent="0.45">
      <c r="B126" s="10" t="s">
        <v>200</v>
      </c>
      <c r="C126" s="11">
        <v>0.49155599999999999</v>
      </c>
    </row>
    <row r="127" spans="2:3" x14ac:dyDescent="0.45">
      <c r="B127" s="12" t="s">
        <v>201</v>
      </c>
      <c r="C127" s="13">
        <v>0.98311199999999999</v>
      </c>
    </row>
    <row r="128" spans="2:3" x14ac:dyDescent="0.45">
      <c r="B128" s="10" t="s">
        <v>202</v>
      </c>
      <c r="C128" s="11">
        <v>0.49155599999999999</v>
      </c>
    </row>
    <row r="129" spans="2:3" x14ac:dyDescent="0.45">
      <c r="B129" s="12" t="s">
        <v>203</v>
      </c>
      <c r="C129" s="13">
        <v>3.3962050000000001</v>
      </c>
    </row>
    <row r="130" spans="2:3" x14ac:dyDescent="0.45">
      <c r="B130" s="10" t="s">
        <v>204</v>
      </c>
      <c r="C130" s="11">
        <v>0.49155599999999999</v>
      </c>
    </row>
    <row r="131" spans="2:3" x14ac:dyDescent="0.45">
      <c r="B131" s="12" t="s">
        <v>205</v>
      </c>
      <c r="C131" s="13">
        <v>0.98311199999999999</v>
      </c>
    </row>
    <row r="132" spans="2:3" x14ac:dyDescent="0.45">
      <c r="B132" s="10" t="s">
        <v>206</v>
      </c>
      <c r="C132" s="11">
        <v>0.98311199999999999</v>
      </c>
    </row>
    <row r="133" spans="2:3" x14ac:dyDescent="0.45">
      <c r="B133" s="12" t="s">
        <v>207</v>
      </c>
      <c r="C133" s="13">
        <v>0.98311199999999999</v>
      </c>
    </row>
    <row r="134" spans="2:3" x14ac:dyDescent="0.45">
      <c r="B134" s="10" t="s">
        <v>208</v>
      </c>
      <c r="C134" s="11">
        <v>0.98311199999999999</v>
      </c>
    </row>
    <row r="135" spans="2:3" x14ac:dyDescent="0.45">
      <c r="B135" s="12" t="s">
        <v>209</v>
      </c>
      <c r="C135" s="13">
        <v>0.98311199999999999</v>
      </c>
    </row>
    <row r="136" spans="2:3" x14ac:dyDescent="0.45">
      <c r="B136" s="10" t="s">
        <v>210</v>
      </c>
      <c r="C136" s="11">
        <v>0.98311199999999999</v>
      </c>
    </row>
    <row r="137" spans="2:3" x14ac:dyDescent="0.45">
      <c r="B137" s="12" t="s">
        <v>211</v>
      </c>
      <c r="C137" s="13">
        <v>0.49155599999999999</v>
      </c>
    </row>
    <row r="138" spans="2:3" x14ac:dyDescent="0.45">
      <c r="B138" s="10" t="s">
        <v>212</v>
      </c>
      <c r="C138" s="11">
        <v>0.98311199999999999</v>
      </c>
    </row>
    <row r="139" spans="2:3" x14ac:dyDescent="0.45">
      <c r="B139" s="12" t="s">
        <v>213</v>
      </c>
      <c r="C139" s="13">
        <v>0.49155599999999999</v>
      </c>
    </row>
    <row r="140" spans="2:3" x14ac:dyDescent="0.45">
      <c r="B140" s="10" t="s">
        <v>214</v>
      </c>
      <c r="C140" s="11">
        <v>0.49155599999999999</v>
      </c>
    </row>
    <row r="141" spans="2:3" x14ac:dyDescent="0.45">
      <c r="B141" s="12" t="s">
        <v>215</v>
      </c>
      <c r="C141" s="13">
        <v>0.98311199999999999</v>
      </c>
    </row>
    <row r="142" spans="2:3" x14ac:dyDescent="0.45">
      <c r="B142" s="10" t="s">
        <v>216</v>
      </c>
      <c r="C142" s="11">
        <v>0.49155599999999999</v>
      </c>
    </row>
    <row r="143" spans="2:3" x14ac:dyDescent="0.45">
      <c r="B143" s="12" t="s">
        <v>217</v>
      </c>
      <c r="C143" s="13">
        <v>0.49155599999999999</v>
      </c>
    </row>
    <row r="144" spans="2:3" x14ac:dyDescent="0.45">
      <c r="B144" s="10" t="s">
        <v>218</v>
      </c>
      <c r="C144" s="11">
        <v>0.49155599999999999</v>
      </c>
    </row>
    <row r="145" spans="2:3" x14ac:dyDescent="0.45">
      <c r="B145" s="12" t="s">
        <v>219</v>
      </c>
      <c r="C145" s="13">
        <v>0.49155599999999999</v>
      </c>
    </row>
    <row r="146" spans="2:3" x14ac:dyDescent="0.45">
      <c r="B146" s="10" t="s">
        <v>220</v>
      </c>
      <c r="C146" s="11">
        <v>0.98311199999999999</v>
      </c>
    </row>
    <row r="147" spans="2:3" x14ac:dyDescent="0.45">
      <c r="B147" s="12" t="s">
        <v>221</v>
      </c>
      <c r="C147" s="13">
        <v>0.98311199999999999</v>
      </c>
    </row>
    <row r="148" spans="2:3" x14ac:dyDescent="0.45">
      <c r="B148" s="10" t="s">
        <v>222</v>
      </c>
      <c r="C148" s="11">
        <v>0.98311199999999999</v>
      </c>
    </row>
    <row r="149" spans="2:3" x14ac:dyDescent="0.45">
      <c r="B149" s="12" t="s">
        <v>223</v>
      </c>
      <c r="C149" s="13">
        <v>0.49155599999999999</v>
      </c>
    </row>
    <row r="150" spans="2:3" x14ac:dyDescent="0.45">
      <c r="B150" s="10" t="s">
        <v>224</v>
      </c>
      <c r="C150" s="11">
        <v>0.49155599999999999</v>
      </c>
    </row>
    <row r="151" spans="2:3" x14ac:dyDescent="0.45">
      <c r="B151" s="12" t="s">
        <v>225</v>
      </c>
      <c r="C151" s="13">
        <v>0.49155599999999999</v>
      </c>
    </row>
    <row r="152" spans="2:3" x14ac:dyDescent="0.45">
      <c r="B152" s="10" t="s">
        <v>226</v>
      </c>
      <c r="C152" s="11">
        <v>0.98311199999999999</v>
      </c>
    </row>
    <row r="153" spans="2:3" x14ac:dyDescent="0.45">
      <c r="B153" s="12" t="s">
        <v>227</v>
      </c>
      <c r="C153" s="13">
        <v>0.49155599999999999</v>
      </c>
    </row>
    <row r="154" spans="2:3" x14ac:dyDescent="0.45">
      <c r="B154" s="10" t="s">
        <v>228</v>
      </c>
      <c r="C154" s="11">
        <v>0.98311199999999999</v>
      </c>
    </row>
    <row r="155" spans="2:3" x14ac:dyDescent="0.45">
      <c r="B155" s="12" t="s">
        <v>229</v>
      </c>
      <c r="C155" s="13">
        <v>3.3962050000000001</v>
      </c>
    </row>
    <row r="156" spans="2:3" x14ac:dyDescent="0.45">
      <c r="B156" s="10" t="s">
        <v>230</v>
      </c>
      <c r="C156" s="11">
        <v>0.98311199999999999</v>
      </c>
    </row>
    <row r="157" spans="2:3" x14ac:dyDescent="0.45">
      <c r="B157" s="12" t="s">
        <v>231</v>
      </c>
      <c r="C157" s="13">
        <v>0.98311199999999999</v>
      </c>
    </row>
    <row r="158" spans="2:3" x14ac:dyDescent="0.45">
      <c r="B158" s="10" t="s">
        <v>232</v>
      </c>
      <c r="C158" s="11">
        <v>0.98311199999999999</v>
      </c>
    </row>
    <row r="159" spans="2:3" x14ac:dyDescent="0.45">
      <c r="B159" s="12" t="s">
        <v>233</v>
      </c>
      <c r="C159" s="13">
        <v>0.98311199999999999</v>
      </c>
    </row>
    <row r="160" spans="2:3" x14ac:dyDescent="0.45">
      <c r="B160" s="10" t="s">
        <v>234</v>
      </c>
      <c r="C160" s="11">
        <v>0.98311199999999999</v>
      </c>
    </row>
    <row r="161" spans="2:3" x14ac:dyDescent="0.45">
      <c r="B161" s="12" t="s">
        <v>235</v>
      </c>
      <c r="C161" s="13">
        <v>0.98311199999999999</v>
      </c>
    </row>
    <row r="162" spans="2:3" x14ac:dyDescent="0.45">
      <c r="B162" s="10" t="s">
        <v>236</v>
      </c>
      <c r="C162" s="11">
        <v>0.49155599999999999</v>
      </c>
    </row>
    <row r="163" spans="2:3" x14ac:dyDescent="0.45">
      <c r="B163" s="12" t="s">
        <v>237</v>
      </c>
      <c r="C163" s="13">
        <v>3.3962050000000001</v>
      </c>
    </row>
    <row r="164" spans="2:3" x14ac:dyDescent="0.45">
      <c r="B164" s="10" t="s">
        <v>238</v>
      </c>
      <c r="C164" s="11">
        <v>0.98311199999999999</v>
      </c>
    </row>
    <row r="165" spans="2:3" x14ac:dyDescent="0.45">
      <c r="B165" s="12" t="s">
        <v>239</v>
      </c>
      <c r="C165" s="13">
        <v>0.98311199999999999</v>
      </c>
    </row>
    <row r="166" spans="2:3" x14ac:dyDescent="0.45">
      <c r="B166" s="10" t="s">
        <v>240</v>
      </c>
      <c r="C166" s="11">
        <v>0.98311199999999999</v>
      </c>
    </row>
    <row r="167" spans="2:3" x14ac:dyDescent="0.45">
      <c r="B167" s="12" t="s">
        <v>241</v>
      </c>
      <c r="C167" s="13">
        <v>0.98311199999999999</v>
      </c>
    </row>
    <row r="168" spans="2:3" x14ac:dyDescent="0.45">
      <c r="B168" s="10" t="s">
        <v>242</v>
      </c>
      <c r="C168" s="11">
        <v>0.98311199999999999</v>
      </c>
    </row>
    <row r="169" spans="2:3" x14ac:dyDescent="0.45">
      <c r="B169" s="12" t="s">
        <v>243</v>
      </c>
      <c r="C169" s="13">
        <v>0.98311199999999999</v>
      </c>
    </row>
    <row r="170" spans="2:3" x14ac:dyDescent="0.45">
      <c r="B170" s="10" t="s">
        <v>244</v>
      </c>
      <c r="C170" s="11">
        <v>0.98311199999999999</v>
      </c>
    </row>
    <row r="171" spans="2:3" x14ac:dyDescent="0.45">
      <c r="B171" s="12" t="s">
        <v>245</v>
      </c>
      <c r="C171" s="13">
        <v>0.49155599999999999</v>
      </c>
    </row>
    <row r="172" spans="2:3" x14ac:dyDescent="0.45">
      <c r="B172" s="10" t="s">
        <v>246</v>
      </c>
      <c r="C172" s="11">
        <v>0.98311199999999999</v>
      </c>
    </row>
    <row r="173" spans="2:3" x14ac:dyDescent="0.45">
      <c r="B173" s="12" t="s">
        <v>247</v>
      </c>
      <c r="C173" s="13">
        <v>0.98311199999999999</v>
      </c>
    </row>
    <row r="174" spans="2:3" x14ac:dyDescent="0.45">
      <c r="B174" s="10" t="s">
        <v>248</v>
      </c>
      <c r="C174" s="11">
        <v>0.49155599999999999</v>
      </c>
    </row>
    <row r="175" spans="2:3" x14ac:dyDescent="0.45">
      <c r="B175" s="12" t="s">
        <v>249</v>
      </c>
      <c r="C175" s="13">
        <v>0.49155599999999999</v>
      </c>
    </row>
    <row r="176" spans="2:3" x14ac:dyDescent="0.45">
      <c r="B176" s="10" t="s">
        <v>250</v>
      </c>
      <c r="C176" s="11">
        <v>0.98311199999999999</v>
      </c>
    </row>
    <row r="177" spans="2:3" x14ac:dyDescent="0.45">
      <c r="B177" s="12" t="s">
        <v>251</v>
      </c>
      <c r="C177" s="13">
        <v>0.49155599999999999</v>
      </c>
    </row>
    <row r="178" spans="2:3" x14ac:dyDescent="0.45">
      <c r="B178" s="10" t="s">
        <v>252</v>
      </c>
      <c r="C178" s="11">
        <v>0.49155599999999999</v>
      </c>
    </row>
    <row r="179" spans="2:3" x14ac:dyDescent="0.45">
      <c r="B179" s="12" t="s">
        <v>253</v>
      </c>
      <c r="C179" s="13">
        <v>0.49155599999999999</v>
      </c>
    </row>
    <row r="180" spans="2:3" x14ac:dyDescent="0.45">
      <c r="B180" s="10" t="s">
        <v>254</v>
      </c>
      <c r="C180" s="11">
        <v>0.98311199999999999</v>
      </c>
    </row>
    <row r="181" spans="2:3" x14ac:dyDescent="0.45">
      <c r="B181" s="12" t="s">
        <v>255</v>
      </c>
      <c r="C181" s="13">
        <v>0.49155599999999999</v>
      </c>
    </row>
    <row r="182" spans="2:3" x14ac:dyDescent="0.45">
      <c r="B182" s="10" t="s">
        <v>256</v>
      </c>
      <c r="C182" s="11">
        <v>0.49155599999999999</v>
      </c>
    </row>
    <row r="183" spans="2:3" x14ac:dyDescent="0.45">
      <c r="B183" s="12" t="s">
        <v>257</v>
      </c>
      <c r="C183" s="13">
        <v>0.98311199999999999</v>
      </c>
    </row>
    <row r="184" spans="2:3" x14ac:dyDescent="0.45">
      <c r="B184" s="10" t="s">
        <v>258</v>
      </c>
      <c r="C184" s="11">
        <v>0.49155599999999999</v>
      </c>
    </row>
    <row r="185" spans="2:3" x14ac:dyDescent="0.45">
      <c r="B185" s="12" t="s">
        <v>259</v>
      </c>
      <c r="C185" s="13">
        <v>0.98311199999999999</v>
      </c>
    </row>
    <row r="186" spans="2:3" x14ac:dyDescent="0.45">
      <c r="B186" s="10" t="s">
        <v>260</v>
      </c>
      <c r="C186" s="11">
        <v>0.49155599999999999</v>
      </c>
    </row>
    <row r="187" spans="2:3" x14ac:dyDescent="0.45">
      <c r="B187" s="12" t="s">
        <v>261</v>
      </c>
      <c r="C187" s="13">
        <v>0.98311199999999999</v>
      </c>
    </row>
    <row r="188" spans="2:3" x14ac:dyDescent="0.45">
      <c r="B188" s="10" t="s">
        <v>262</v>
      </c>
      <c r="C188" s="11">
        <v>0.98311199999999999</v>
      </c>
    </row>
    <row r="189" spans="2:3" x14ac:dyDescent="0.45">
      <c r="B189" s="12" t="s">
        <v>263</v>
      </c>
      <c r="C189" s="13">
        <v>1.6981030000000001</v>
      </c>
    </row>
    <row r="190" spans="2:3" x14ac:dyDescent="0.45">
      <c r="B190" s="10" t="s">
        <v>264</v>
      </c>
      <c r="C190" s="11">
        <v>0.49155599999999999</v>
      </c>
    </row>
    <row r="191" spans="2:3" x14ac:dyDescent="0.45">
      <c r="B191" s="12" t="s">
        <v>265</v>
      </c>
      <c r="C191" s="13">
        <v>0.49155599999999999</v>
      </c>
    </row>
    <row r="192" spans="2:3" x14ac:dyDescent="0.45">
      <c r="B192" s="10" t="s">
        <v>266</v>
      </c>
      <c r="C192" s="11">
        <v>0.98311199999999999</v>
      </c>
    </row>
    <row r="193" spans="2:3" x14ac:dyDescent="0.45">
      <c r="B193" s="12" t="s">
        <v>267</v>
      </c>
      <c r="C193" s="13">
        <v>0.49155599999999999</v>
      </c>
    </row>
    <row r="194" spans="2:3" x14ac:dyDescent="0.45">
      <c r="B194" s="10" t="s">
        <v>268</v>
      </c>
      <c r="C194" s="11">
        <v>0.98311199999999999</v>
      </c>
    </row>
    <row r="195" spans="2:3" x14ac:dyDescent="0.45">
      <c r="B195" s="12" t="s">
        <v>269</v>
      </c>
      <c r="C195" s="13">
        <v>0.98311199999999999</v>
      </c>
    </row>
    <row r="196" spans="2:3" x14ac:dyDescent="0.45">
      <c r="B196" s="10" t="s">
        <v>270</v>
      </c>
      <c r="C196" s="11">
        <v>0.98311199999999999</v>
      </c>
    </row>
    <row r="197" spans="2:3" x14ac:dyDescent="0.45">
      <c r="B197" s="12" t="s">
        <v>271</v>
      </c>
      <c r="C197" s="13">
        <v>0.98311199999999999</v>
      </c>
    </row>
    <row r="198" spans="2:3" x14ac:dyDescent="0.45">
      <c r="B198" s="10" t="s">
        <v>272</v>
      </c>
      <c r="C198" s="11">
        <v>0.49155599999999999</v>
      </c>
    </row>
    <row r="199" spans="2:3" x14ac:dyDescent="0.45">
      <c r="B199" s="12" t="s">
        <v>273</v>
      </c>
      <c r="C199" s="13">
        <v>0.98311199999999999</v>
      </c>
    </row>
    <row r="200" spans="2:3" x14ac:dyDescent="0.45">
      <c r="B200" s="10" t="s">
        <v>274</v>
      </c>
      <c r="C200" s="11">
        <v>0.98311199999999999</v>
      </c>
    </row>
    <row r="201" spans="2:3" x14ac:dyDescent="0.45">
      <c r="B201" s="12" t="s">
        <v>275</v>
      </c>
      <c r="C201" s="13">
        <v>0.49155599999999999</v>
      </c>
    </row>
    <row r="202" spans="2:3" x14ac:dyDescent="0.45">
      <c r="B202" s="10" t="s">
        <v>276</v>
      </c>
      <c r="C202" s="11">
        <v>0.49155599999999999</v>
      </c>
    </row>
    <row r="203" spans="2:3" x14ac:dyDescent="0.45">
      <c r="B203" s="12" t="s">
        <v>277</v>
      </c>
      <c r="C203" s="13">
        <v>0.98311199999999999</v>
      </c>
    </row>
    <row r="204" spans="2:3" x14ac:dyDescent="0.45">
      <c r="B204" s="10" t="s">
        <v>278</v>
      </c>
      <c r="C204" s="11">
        <v>0.98311199999999999</v>
      </c>
    </row>
    <row r="205" spans="2:3" x14ac:dyDescent="0.45">
      <c r="B205" s="12" t="s">
        <v>279</v>
      </c>
      <c r="C205" s="13">
        <v>0.49155599999999999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opLeftCell="M1" workbookViewId="0">
      <selection activeCell="AD16" sqref="AD16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7" t="s">
        <v>61</v>
      </c>
      <c r="G2" s="7" t="s">
        <v>62</v>
      </c>
      <c r="H2" s="7" t="s">
        <v>63</v>
      </c>
      <c r="I2" s="7" t="s">
        <v>64</v>
      </c>
      <c r="J2" s="7" t="s">
        <v>65</v>
      </c>
    </row>
    <row r="3" spans="1:38" x14ac:dyDescent="0.45">
      <c r="B3" t="s">
        <v>0</v>
      </c>
      <c r="F3" t="s">
        <v>66</v>
      </c>
      <c r="G3" s="4">
        <v>0.56406124093472998</v>
      </c>
      <c r="H3" s="4">
        <v>1.0273972602739727</v>
      </c>
      <c r="I3" s="4">
        <v>0.56540424388933652</v>
      </c>
      <c r="J3" s="4">
        <v>1.0386379305176703</v>
      </c>
      <c r="V3" t="s">
        <v>1</v>
      </c>
    </row>
    <row r="4" spans="1:38" x14ac:dyDescent="0.45">
      <c r="A4" t="s">
        <v>59</v>
      </c>
      <c r="B4" t="s">
        <v>2</v>
      </c>
      <c r="C4" t="s">
        <v>3</v>
      </c>
      <c r="D4" t="s">
        <v>4</v>
      </c>
      <c r="F4" t="s">
        <v>8</v>
      </c>
      <c r="G4" s="4">
        <v>0.23782343987823443</v>
      </c>
      <c r="H4" s="4">
        <v>0.89421613394216137</v>
      </c>
      <c r="I4" s="4">
        <v>0.18793244401906242</v>
      </c>
      <c r="J4" s="4">
        <v>0.88329964817725881</v>
      </c>
    </row>
    <row r="5" spans="1:38" x14ac:dyDescent="0.45">
      <c r="B5" t="s">
        <v>6</v>
      </c>
      <c r="C5" t="s">
        <v>53</v>
      </c>
      <c r="D5" s="5">
        <f>IFERROR(VLOOKUP(B5,$F$3:$J$11,5,FALSE),"")</f>
        <v>0.36680237426422968</v>
      </c>
      <c r="F5" t="s">
        <v>6</v>
      </c>
      <c r="G5" s="4">
        <v>0.2347492523474925</v>
      </c>
      <c r="H5" s="4">
        <v>0.36358931570220004</v>
      </c>
      <c r="I5" s="4">
        <v>0.23313357542404456</v>
      </c>
      <c r="J5" s="4">
        <v>0.36680237426422968</v>
      </c>
    </row>
    <row r="6" spans="1:38" x14ac:dyDescent="0.45">
      <c r="A6" s="6">
        <v>0.28000000000000003</v>
      </c>
      <c r="B6" t="s">
        <v>9</v>
      </c>
      <c r="C6" t="s">
        <v>7</v>
      </c>
      <c r="D6" s="5">
        <f>IFERROR(MIN(VLOOKUP(B6,$F$3:$J$11,5,FALSE),$A$6),"")</f>
        <v>0.10488047400581937</v>
      </c>
      <c r="F6" t="s">
        <v>19</v>
      </c>
      <c r="G6" s="4">
        <v>0.69864384932878076</v>
      </c>
      <c r="H6" s="4">
        <v>0.98981820244476593</v>
      </c>
      <c r="I6" s="4">
        <v>0.69787800697878011</v>
      </c>
      <c r="J6" s="4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5">
        <f t="shared" ref="D7" si="0">IFERROR(VLOOKUP(B7,$F$3:$J$11,5,FALSE),"")</f>
        <v>0.22222222222222224</v>
      </c>
      <c r="F7" t="s">
        <v>23</v>
      </c>
      <c r="G7" s="4">
        <v>0.25799086757990863</v>
      </c>
      <c r="H7" s="4">
        <v>0.33057458143074581</v>
      </c>
      <c r="I7" s="4">
        <v>0.25661171163179708</v>
      </c>
      <c r="J7" s="4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5">
        <f>IFERROR(VLOOKUP(B8,$F$3:$J$11,3,FALSE),"")</f>
        <v>0.98981820244476593</v>
      </c>
      <c r="F8" t="s">
        <v>9</v>
      </c>
      <c r="G8" s="4">
        <v>5.7077625570776259E-2</v>
      </c>
      <c r="H8" s="4">
        <v>0.11415525114155252</v>
      </c>
      <c r="I8" s="4">
        <v>7.6409137310276112E-2</v>
      </c>
      <c r="J8" s="4">
        <v>0.10488047400581937</v>
      </c>
      <c r="U8" t="s">
        <v>20</v>
      </c>
      <c r="V8" t="s">
        <v>5</v>
      </c>
      <c r="W8" s="1" t="s">
        <v>21</v>
      </c>
      <c r="X8" s="3">
        <f>-1/8.76</f>
        <v>-0.11415525114155252</v>
      </c>
      <c r="Z8" s="3" t="e">
        <f>VLOOKUP(V8,$F$3:$J$11,3,FALSE)</f>
        <v>#N/A</v>
      </c>
      <c r="AA8" s="3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3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4">
        <v>0.11415525114155252</v>
      </c>
      <c r="H9" s="4">
        <v>0.22831050228310504</v>
      </c>
      <c r="I9" s="4">
        <v>7.6103500761035003E-2</v>
      </c>
      <c r="J9" s="4">
        <v>0.22222222222222224</v>
      </c>
      <c r="U9" t="s">
        <v>24</v>
      </c>
      <c r="V9" t="s">
        <v>8</v>
      </c>
      <c r="W9" s="1" t="s">
        <v>21</v>
      </c>
      <c r="X9" s="3">
        <f>-1/8.76</f>
        <v>-0.11415525114155252</v>
      </c>
      <c r="Z9" s="3">
        <f>VLOOKUP(V9,$F$3:$J$11,3,FALSE)</f>
        <v>0.89421613394216137</v>
      </c>
      <c r="AA9" s="3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3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4">
        <v>0.12065189145042136</v>
      </c>
      <c r="H10" s="4">
        <v>0.20950575930337231</v>
      </c>
      <c r="I10" s="4">
        <v>0.11224565216756209</v>
      </c>
      <c r="J10" s="4">
        <v>0.19080736612574969</v>
      </c>
    </row>
    <row r="11" spans="1:38" ht="14.65" customHeight="1" x14ac:dyDescent="0.45">
      <c r="G11" s="4"/>
      <c r="H11" s="4"/>
      <c r="I11" s="4"/>
      <c r="J11" s="4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76</v>
      </c>
    </row>
    <row r="15" spans="1:38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  <c r="U15" t="s">
        <v>75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F21" t="s">
        <v>14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I22*3.6</f>
        <v>338.40000000000003</v>
      </c>
      <c r="I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I23*3.6</f>
        <v>198</v>
      </c>
      <c r="I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I24*3.6</f>
        <v>252</v>
      </c>
      <c r="I24">
        <v>70</v>
      </c>
      <c r="L24" t="s">
        <v>43</v>
      </c>
    </row>
    <row r="25" spans="2:12" x14ac:dyDescent="0.45">
      <c r="B25" t="s">
        <v>55</v>
      </c>
      <c r="C25" t="s">
        <v>56</v>
      </c>
      <c r="D25" t="s">
        <v>57</v>
      </c>
      <c r="E25">
        <v>1</v>
      </c>
      <c r="L25" t="s">
        <v>44</v>
      </c>
    </row>
    <row r="26" spans="2:12" x14ac:dyDescent="0.45">
      <c r="B26" t="s">
        <v>55</v>
      </c>
      <c r="C26" t="s">
        <v>58</v>
      </c>
      <c r="D26" t="s">
        <v>57</v>
      </c>
      <c r="E26">
        <v>-1</v>
      </c>
      <c r="L26" t="s">
        <v>45</v>
      </c>
    </row>
    <row r="27" spans="2:12" x14ac:dyDescent="0.45">
      <c r="B27" t="s">
        <v>60</v>
      </c>
      <c r="C27" t="s">
        <v>58</v>
      </c>
      <c r="E27">
        <v>0.03</v>
      </c>
      <c r="F27" t="str">
        <f>C27</f>
        <v>co2captured</v>
      </c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61</v>
      </c>
      <c r="B2" s="9" t="s">
        <v>67</v>
      </c>
      <c r="C2" s="9" t="s">
        <v>68</v>
      </c>
      <c r="D2" s="9" t="s">
        <v>69</v>
      </c>
    </row>
    <row r="3" spans="1:4" x14ac:dyDescent="0.45">
      <c r="A3" s="10" t="s">
        <v>66</v>
      </c>
      <c r="B3" s="10">
        <v>2000</v>
      </c>
      <c r="C3" s="10" t="s">
        <v>70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70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70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70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70</v>
      </c>
      <c r="D7" s="11">
        <v>1.1299999999999999</v>
      </c>
    </row>
    <row r="8" spans="1:4" x14ac:dyDescent="0.45">
      <c r="A8" s="12" t="s">
        <v>66</v>
      </c>
      <c r="B8" s="12">
        <v>2000</v>
      </c>
      <c r="C8" s="12" t="s">
        <v>70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70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70</v>
      </c>
      <c r="D10" s="13">
        <v>0</v>
      </c>
    </row>
    <row r="11" spans="1:4" x14ac:dyDescent="0.45">
      <c r="A11" s="10" t="s">
        <v>66</v>
      </c>
      <c r="B11" s="10">
        <v>2001</v>
      </c>
      <c r="C11" s="10" t="s">
        <v>70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70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70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70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70</v>
      </c>
      <c r="D15" s="11">
        <v>1.19</v>
      </c>
    </row>
    <row r="16" spans="1:4" x14ac:dyDescent="0.45">
      <c r="A16" s="12" t="s">
        <v>66</v>
      </c>
      <c r="B16" s="12">
        <v>2001</v>
      </c>
      <c r="C16" s="12" t="s">
        <v>70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70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70</v>
      </c>
      <c r="D18" s="13">
        <v>0</v>
      </c>
    </row>
    <row r="19" spans="1:4" x14ac:dyDescent="0.45">
      <c r="A19" s="10" t="s">
        <v>66</v>
      </c>
      <c r="B19" s="10">
        <v>2002</v>
      </c>
      <c r="C19" s="10" t="s">
        <v>70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70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70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70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70</v>
      </c>
      <c r="D23" s="11">
        <v>1.19</v>
      </c>
    </row>
    <row r="24" spans="1:4" x14ac:dyDescent="0.45">
      <c r="A24" s="12" t="s">
        <v>66</v>
      </c>
      <c r="B24" s="12">
        <v>2002</v>
      </c>
      <c r="C24" s="12" t="s">
        <v>70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70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70</v>
      </c>
      <c r="D26" s="13">
        <v>0</v>
      </c>
    </row>
    <row r="27" spans="1:4" x14ac:dyDescent="0.45">
      <c r="A27" s="10" t="s">
        <v>66</v>
      </c>
      <c r="B27" s="10">
        <v>2003</v>
      </c>
      <c r="C27" s="10" t="s">
        <v>70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70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70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70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70</v>
      </c>
      <c r="D31" s="11">
        <v>1.2</v>
      </c>
    </row>
    <row r="32" spans="1:4" x14ac:dyDescent="0.45">
      <c r="A32" s="12" t="s">
        <v>66</v>
      </c>
      <c r="B32" s="12">
        <v>2003</v>
      </c>
      <c r="C32" s="12" t="s">
        <v>70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70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70</v>
      </c>
      <c r="D34" s="13">
        <v>0</v>
      </c>
    </row>
    <row r="35" spans="1:4" x14ac:dyDescent="0.45">
      <c r="A35" s="10" t="s">
        <v>66</v>
      </c>
      <c r="B35" s="10">
        <v>2004</v>
      </c>
      <c r="C35" s="10" t="s">
        <v>70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70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70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70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70</v>
      </c>
      <c r="D39" s="11">
        <v>1.21</v>
      </c>
    </row>
    <row r="40" spans="1:4" x14ac:dyDescent="0.45">
      <c r="A40" s="12" t="s">
        <v>66</v>
      </c>
      <c r="B40" s="12">
        <v>2004</v>
      </c>
      <c r="C40" s="12" t="s">
        <v>70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70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70</v>
      </c>
      <c r="D42" s="13">
        <v>0.01</v>
      </c>
    </row>
    <row r="43" spans="1:4" x14ac:dyDescent="0.45">
      <c r="A43" s="10" t="s">
        <v>66</v>
      </c>
      <c r="B43" s="10">
        <v>2005</v>
      </c>
      <c r="C43" s="10" t="s">
        <v>70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70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70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70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70</v>
      </c>
      <c r="D47" s="11">
        <v>1.3</v>
      </c>
    </row>
    <row r="48" spans="1:4" x14ac:dyDescent="0.45">
      <c r="A48" s="12" t="s">
        <v>66</v>
      </c>
      <c r="B48" s="12">
        <v>2005</v>
      </c>
      <c r="C48" s="12" t="s">
        <v>70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70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70</v>
      </c>
      <c r="D50" s="13">
        <v>0.01</v>
      </c>
    </row>
    <row r="51" spans="1:4" x14ac:dyDescent="0.45">
      <c r="A51" s="10" t="s">
        <v>66</v>
      </c>
      <c r="B51" s="10">
        <v>2006</v>
      </c>
      <c r="C51" s="10" t="s">
        <v>70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70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70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70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70</v>
      </c>
      <c r="D55" s="11">
        <v>1.39</v>
      </c>
    </row>
    <row r="56" spans="1:4" x14ac:dyDescent="0.45">
      <c r="A56" s="12" t="s">
        <v>66</v>
      </c>
      <c r="B56" s="12">
        <v>2006</v>
      </c>
      <c r="C56" s="12" t="s">
        <v>70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70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70</v>
      </c>
      <c r="D58" s="13">
        <v>0.01</v>
      </c>
    </row>
    <row r="59" spans="1:4" x14ac:dyDescent="0.45">
      <c r="A59" s="10" t="s">
        <v>66</v>
      </c>
      <c r="B59" s="10">
        <v>2007</v>
      </c>
      <c r="C59" s="10" t="s">
        <v>70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70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70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70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70</v>
      </c>
      <c r="D63" s="11">
        <v>1.29</v>
      </c>
    </row>
    <row r="64" spans="1:4" x14ac:dyDescent="0.45">
      <c r="A64" s="12" t="s">
        <v>66</v>
      </c>
      <c r="B64" s="12">
        <v>2007</v>
      </c>
      <c r="C64" s="12" t="s">
        <v>70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70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70</v>
      </c>
      <c r="D66" s="13">
        <v>0.02</v>
      </c>
    </row>
    <row r="67" spans="1:4" x14ac:dyDescent="0.45">
      <c r="A67" s="10" t="s">
        <v>66</v>
      </c>
      <c r="B67" s="10">
        <v>2008</v>
      </c>
      <c r="C67" s="10" t="s">
        <v>70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70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70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70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70</v>
      </c>
      <c r="D71" s="11">
        <v>1.28</v>
      </c>
    </row>
    <row r="72" spans="1:4" x14ac:dyDescent="0.45">
      <c r="A72" s="12" t="s">
        <v>66</v>
      </c>
      <c r="B72" s="12">
        <v>2008</v>
      </c>
      <c r="C72" s="12" t="s">
        <v>70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70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70</v>
      </c>
      <c r="D74" s="13">
        <v>0.02</v>
      </c>
    </row>
    <row r="75" spans="1:4" x14ac:dyDescent="0.45">
      <c r="A75" s="10" t="s">
        <v>66</v>
      </c>
      <c r="B75" s="10">
        <v>2009</v>
      </c>
      <c r="C75" s="10" t="s">
        <v>70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70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70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70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70</v>
      </c>
      <c r="D79" s="11">
        <v>1.24</v>
      </c>
    </row>
    <row r="80" spans="1:4" x14ac:dyDescent="0.45">
      <c r="A80" s="12" t="s">
        <v>66</v>
      </c>
      <c r="B80" s="12">
        <v>2009</v>
      </c>
      <c r="C80" s="12" t="s">
        <v>70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70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70</v>
      </c>
      <c r="D82" s="13">
        <v>0.02</v>
      </c>
    </row>
    <row r="83" spans="1:4" x14ac:dyDescent="0.45">
      <c r="A83" s="10" t="s">
        <v>66</v>
      </c>
      <c r="B83" s="10">
        <v>2010</v>
      </c>
      <c r="C83" s="10" t="s">
        <v>70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70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70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70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70</v>
      </c>
      <c r="D87" s="11">
        <v>1.21</v>
      </c>
    </row>
    <row r="88" spans="1:4" x14ac:dyDescent="0.45">
      <c r="A88" s="12" t="s">
        <v>66</v>
      </c>
      <c r="B88" s="12">
        <v>2010</v>
      </c>
      <c r="C88" s="12" t="s">
        <v>70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70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70</v>
      </c>
      <c r="D90" s="13">
        <v>0.04</v>
      </c>
    </row>
    <row r="91" spans="1:4" x14ac:dyDescent="0.45">
      <c r="A91" s="10" t="s">
        <v>66</v>
      </c>
      <c r="B91" s="10">
        <v>2011</v>
      </c>
      <c r="C91" s="10" t="s">
        <v>70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70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70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70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70</v>
      </c>
      <c r="D95" s="11">
        <v>1.19</v>
      </c>
    </row>
    <row r="96" spans="1:4" x14ac:dyDescent="0.45">
      <c r="A96" s="12" t="s">
        <v>66</v>
      </c>
      <c r="B96" s="12">
        <v>2011</v>
      </c>
      <c r="C96" s="12" t="s">
        <v>70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70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70</v>
      </c>
      <c r="D98" s="13">
        <v>7.0000000000000007E-2</v>
      </c>
    </row>
    <row r="99" spans="1:4" x14ac:dyDescent="0.45">
      <c r="A99" s="10" t="s">
        <v>66</v>
      </c>
      <c r="B99" s="10">
        <v>2012</v>
      </c>
      <c r="C99" s="10" t="s">
        <v>70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70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70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70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70</v>
      </c>
      <c r="D103" s="11">
        <v>1.25</v>
      </c>
    </row>
    <row r="104" spans="1:4" x14ac:dyDescent="0.45">
      <c r="A104" s="12" t="s">
        <v>66</v>
      </c>
      <c r="B104" s="12">
        <v>2012</v>
      </c>
      <c r="C104" s="12" t="s">
        <v>70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70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70</v>
      </c>
      <c r="D106" s="13">
        <v>0.09</v>
      </c>
    </row>
    <row r="107" spans="1:4" x14ac:dyDescent="0.45">
      <c r="A107" s="10" t="s">
        <v>66</v>
      </c>
      <c r="B107" s="10">
        <v>2013</v>
      </c>
      <c r="C107" s="10" t="s">
        <v>70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70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70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70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70</v>
      </c>
      <c r="D111" s="11">
        <v>1.28</v>
      </c>
    </row>
    <row r="112" spans="1:4" x14ac:dyDescent="0.45">
      <c r="A112" s="12" t="s">
        <v>66</v>
      </c>
      <c r="B112" s="12">
        <v>2013</v>
      </c>
      <c r="C112" s="12" t="s">
        <v>70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70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70</v>
      </c>
      <c r="D114" s="13">
        <v>0.09</v>
      </c>
    </row>
    <row r="115" spans="1:4" x14ac:dyDescent="0.45">
      <c r="A115" s="10" t="s">
        <v>66</v>
      </c>
      <c r="B115" s="10">
        <v>2014</v>
      </c>
      <c r="C115" s="10" t="s">
        <v>70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70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70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70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70</v>
      </c>
      <c r="D119" s="11">
        <v>1.35</v>
      </c>
    </row>
    <row r="120" spans="1:4" x14ac:dyDescent="0.45">
      <c r="A120" s="12" t="s">
        <v>66</v>
      </c>
      <c r="B120" s="12">
        <v>2014</v>
      </c>
      <c r="C120" s="12" t="s">
        <v>70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70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70</v>
      </c>
      <c r="D122" s="13">
        <v>0.1</v>
      </c>
    </row>
    <row r="123" spans="1:4" x14ac:dyDescent="0.45">
      <c r="A123" s="10" t="s">
        <v>66</v>
      </c>
      <c r="B123" s="10">
        <v>2015</v>
      </c>
      <c r="C123" s="10" t="s">
        <v>70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70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70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70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70</v>
      </c>
      <c r="D127" s="11">
        <v>1.23</v>
      </c>
    </row>
    <row r="128" spans="1:4" x14ac:dyDescent="0.45">
      <c r="A128" s="12" t="s">
        <v>66</v>
      </c>
      <c r="B128" s="12">
        <v>2015</v>
      </c>
      <c r="C128" s="12" t="s">
        <v>70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70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70</v>
      </c>
      <c r="D130" s="13">
        <v>0.11</v>
      </c>
    </row>
    <row r="131" spans="1:4" x14ac:dyDescent="0.45">
      <c r="A131" s="10" t="s">
        <v>66</v>
      </c>
      <c r="B131" s="10">
        <v>2016</v>
      </c>
      <c r="C131" s="10" t="s">
        <v>70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70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70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70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70</v>
      </c>
      <c r="D135" s="11">
        <v>1.28</v>
      </c>
    </row>
    <row r="136" spans="1:4" x14ac:dyDescent="0.45">
      <c r="A136" s="12" t="s">
        <v>66</v>
      </c>
      <c r="B136" s="12">
        <v>2016</v>
      </c>
      <c r="C136" s="12" t="s">
        <v>70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70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70</v>
      </c>
      <c r="D138" s="13">
        <v>0.11</v>
      </c>
    </row>
    <row r="139" spans="1:4" x14ac:dyDescent="0.45">
      <c r="A139" s="10" t="s">
        <v>66</v>
      </c>
      <c r="B139" s="10">
        <v>2017</v>
      </c>
      <c r="C139" s="10" t="s">
        <v>70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70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70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70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70</v>
      </c>
      <c r="D143" s="11">
        <v>1.29</v>
      </c>
    </row>
    <row r="144" spans="1:4" x14ac:dyDescent="0.45">
      <c r="A144" s="12" t="s">
        <v>66</v>
      </c>
      <c r="B144" s="12">
        <v>2017</v>
      </c>
      <c r="C144" s="12" t="s">
        <v>70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70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70</v>
      </c>
      <c r="D146" s="13">
        <v>0.13</v>
      </c>
    </row>
    <row r="147" spans="1:4" x14ac:dyDescent="0.45">
      <c r="A147" s="10" t="s">
        <v>66</v>
      </c>
      <c r="B147" s="10">
        <v>2018</v>
      </c>
      <c r="C147" s="10" t="s">
        <v>70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70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70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70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70</v>
      </c>
      <c r="D151" s="11">
        <v>1.28</v>
      </c>
    </row>
    <row r="152" spans="1:4" x14ac:dyDescent="0.45">
      <c r="A152" s="12" t="s">
        <v>66</v>
      </c>
      <c r="B152" s="12">
        <v>2018</v>
      </c>
      <c r="C152" s="12" t="s">
        <v>70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70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70</v>
      </c>
      <c r="D154" s="13">
        <v>0.12</v>
      </c>
    </row>
    <row r="155" spans="1:4" x14ac:dyDescent="0.45">
      <c r="A155" s="10" t="s">
        <v>66</v>
      </c>
      <c r="B155" s="10">
        <v>2019</v>
      </c>
      <c r="C155" s="10" t="s">
        <v>70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70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70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70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70</v>
      </c>
      <c r="D159" s="11">
        <v>1.29</v>
      </c>
    </row>
    <row r="160" spans="1:4" x14ac:dyDescent="0.45">
      <c r="A160" s="12" t="s">
        <v>66</v>
      </c>
      <c r="B160" s="12">
        <v>2019</v>
      </c>
      <c r="C160" s="12" t="s">
        <v>70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70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70</v>
      </c>
      <c r="D162" s="13">
        <v>0.15</v>
      </c>
    </row>
    <row r="163" spans="1:4" x14ac:dyDescent="0.45">
      <c r="A163" s="10" t="s">
        <v>66</v>
      </c>
      <c r="B163" s="10">
        <v>2020</v>
      </c>
      <c r="C163" s="10" t="s">
        <v>70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70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70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70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70</v>
      </c>
      <c r="D167" s="11">
        <v>1.25</v>
      </c>
    </row>
    <row r="168" spans="1:4" x14ac:dyDescent="0.45">
      <c r="A168" s="12" t="s">
        <v>66</v>
      </c>
      <c r="B168" s="12">
        <v>2020</v>
      </c>
      <c r="C168" s="12" t="s">
        <v>70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70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70</v>
      </c>
      <c r="D170" s="13">
        <v>0.14000000000000001</v>
      </c>
    </row>
    <row r="171" spans="1:4" x14ac:dyDescent="0.45">
      <c r="A171" s="10" t="s">
        <v>66</v>
      </c>
      <c r="B171" s="10">
        <v>2021</v>
      </c>
      <c r="C171" s="10" t="s">
        <v>70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70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70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70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70</v>
      </c>
      <c r="D175" s="11">
        <v>1.22</v>
      </c>
    </row>
    <row r="176" spans="1:4" x14ac:dyDescent="0.45">
      <c r="A176" s="12" t="s">
        <v>66</v>
      </c>
      <c r="B176" s="12">
        <v>2021</v>
      </c>
      <c r="C176" s="12" t="s">
        <v>70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70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70</v>
      </c>
      <c r="D178" s="13">
        <v>0.15</v>
      </c>
    </row>
    <row r="179" spans="1:4" x14ac:dyDescent="0.45">
      <c r="A179" s="10" t="s">
        <v>66</v>
      </c>
      <c r="B179" s="10">
        <v>2022</v>
      </c>
      <c r="C179" s="10" t="s">
        <v>70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70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70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70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70</v>
      </c>
      <c r="D183" s="11">
        <v>1.22</v>
      </c>
    </row>
    <row r="184" spans="1:4" x14ac:dyDescent="0.45">
      <c r="A184" s="12" t="s">
        <v>66</v>
      </c>
      <c r="B184" s="12">
        <v>2022</v>
      </c>
      <c r="C184" s="12" t="s">
        <v>70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70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70</v>
      </c>
      <c r="D186" s="13">
        <v>0.17</v>
      </c>
    </row>
    <row r="187" spans="1:4" x14ac:dyDescent="0.45">
      <c r="A187" s="10" t="s">
        <v>66</v>
      </c>
      <c r="B187" s="10">
        <v>2023</v>
      </c>
      <c r="C187" s="10" t="s">
        <v>70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70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70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70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70</v>
      </c>
      <c r="D191" s="11">
        <v>1.22</v>
      </c>
    </row>
    <row r="192" spans="1:4" x14ac:dyDescent="0.45">
      <c r="A192" s="12" t="s">
        <v>66</v>
      </c>
      <c r="B192" s="12">
        <v>2023</v>
      </c>
      <c r="C192" s="12" t="s">
        <v>70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70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70</v>
      </c>
      <c r="D194" s="13">
        <v>0.17</v>
      </c>
    </row>
    <row r="195" spans="1:4" x14ac:dyDescent="0.45">
      <c r="A195" s="10" t="s">
        <v>66</v>
      </c>
      <c r="B195" s="10">
        <v>2000</v>
      </c>
      <c r="C195" s="10" t="s">
        <v>71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71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71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71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71</v>
      </c>
      <c r="D199" s="11">
        <v>0.5</v>
      </c>
    </row>
    <row r="200" spans="1:4" x14ac:dyDescent="0.45">
      <c r="A200" s="12" t="s">
        <v>66</v>
      </c>
      <c r="B200" s="12">
        <v>2000</v>
      </c>
      <c r="C200" s="12" t="s">
        <v>71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71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71</v>
      </c>
      <c r="D202" s="13">
        <v>0</v>
      </c>
    </row>
    <row r="203" spans="1:4" x14ac:dyDescent="0.45">
      <c r="A203" s="10" t="s">
        <v>66</v>
      </c>
      <c r="B203" s="10">
        <v>2001</v>
      </c>
      <c r="C203" s="10" t="s">
        <v>71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71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71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71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71</v>
      </c>
      <c r="D207" s="11">
        <v>0.51</v>
      </c>
    </row>
    <row r="208" spans="1:4" x14ac:dyDescent="0.45">
      <c r="A208" s="12" t="s">
        <v>66</v>
      </c>
      <c r="B208" s="12">
        <v>2001</v>
      </c>
      <c r="C208" s="12" t="s">
        <v>71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71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71</v>
      </c>
      <c r="D210" s="13">
        <v>0</v>
      </c>
    </row>
    <row r="211" spans="1:4" x14ac:dyDescent="0.45">
      <c r="A211" s="10" t="s">
        <v>66</v>
      </c>
      <c r="B211" s="10">
        <v>2002</v>
      </c>
      <c r="C211" s="10" t="s">
        <v>71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71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71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71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71</v>
      </c>
      <c r="D215" s="11">
        <v>0.51</v>
      </c>
    </row>
    <row r="216" spans="1:4" x14ac:dyDescent="0.45">
      <c r="A216" s="12" t="s">
        <v>66</v>
      </c>
      <c r="B216" s="12">
        <v>2002</v>
      </c>
      <c r="C216" s="12" t="s">
        <v>71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71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71</v>
      </c>
      <c r="D218" s="13">
        <v>0</v>
      </c>
    </row>
    <row r="219" spans="1:4" x14ac:dyDescent="0.45">
      <c r="A219" s="10" t="s">
        <v>66</v>
      </c>
      <c r="B219" s="10">
        <v>2003</v>
      </c>
      <c r="C219" s="10" t="s">
        <v>71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71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71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71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71</v>
      </c>
      <c r="D223" s="11">
        <v>0.48</v>
      </c>
    </row>
    <row r="224" spans="1:4" x14ac:dyDescent="0.45">
      <c r="A224" s="12" t="s">
        <v>66</v>
      </c>
      <c r="B224" s="12">
        <v>2003</v>
      </c>
      <c r="C224" s="12" t="s">
        <v>71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71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71</v>
      </c>
      <c r="D226" s="13">
        <v>0</v>
      </c>
    </row>
    <row r="227" spans="1:4" x14ac:dyDescent="0.45">
      <c r="A227" s="10" t="s">
        <v>66</v>
      </c>
      <c r="B227" s="10">
        <v>2004</v>
      </c>
      <c r="C227" s="10" t="s">
        <v>71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71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71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71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71</v>
      </c>
      <c r="D231" s="11">
        <v>0.52</v>
      </c>
    </row>
    <row r="232" spans="1:4" x14ac:dyDescent="0.45">
      <c r="A232" s="12" t="s">
        <v>66</v>
      </c>
      <c r="B232" s="12">
        <v>2004</v>
      </c>
      <c r="C232" s="12" t="s">
        <v>71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71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71</v>
      </c>
      <c r="D234" s="13">
        <v>0.01</v>
      </c>
    </row>
    <row r="235" spans="1:4" x14ac:dyDescent="0.45">
      <c r="A235" s="10" t="s">
        <v>66</v>
      </c>
      <c r="B235" s="10">
        <v>2005</v>
      </c>
      <c r="C235" s="10" t="s">
        <v>71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71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71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71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71</v>
      </c>
      <c r="D239" s="11">
        <v>0.5</v>
      </c>
    </row>
    <row r="240" spans="1:4" x14ac:dyDescent="0.45">
      <c r="A240" s="12" t="s">
        <v>66</v>
      </c>
      <c r="B240" s="12">
        <v>2005</v>
      </c>
      <c r="C240" s="12" t="s">
        <v>71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71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71</v>
      </c>
      <c r="D242" s="13">
        <v>0.01</v>
      </c>
    </row>
    <row r="243" spans="1:4" x14ac:dyDescent="0.45">
      <c r="A243" s="10" t="s">
        <v>66</v>
      </c>
      <c r="B243" s="10">
        <v>2006</v>
      </c>
      <c r="C243" s="10" t="s">
        <v>71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71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71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71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71</v>
      </c>
      <c r="D247" s="11">
        <v>0.48</v>
      </c>
    </row>
    <row r="248" spans="1:4" x14ac:dyDescent="0.45">
      <c r="A248" s="12" t="s">
        <v>66</v>
      </c>
      <c r="B248" s="12">
        <v>2006</v>
      </c>
      <c r="C248" s="12" t="s">
        <v>71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71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71</v>
      </c>
      <c r="D250" s="13">
        <v>0.01</v>
      </c>
    </row>
    <row r="251" spans="1:4" x14ac:dyDescent="0.45">
      <c r="A251" s="10" t="s">
        <v>66</v>
      </c>
      <c r="B251" s="10">
        <v>2007</v>
      </c>
      <c r="C251" s="10" t="s">
        <v>71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71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71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71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71</v>
      </c>
      <c r="D255" s="11">
        <v>0.48</v>
      </c>
    </row>
    <row r="256" spans="1:4" x14ac:dyDescent="0.45">
      <c r="A256" s="12" t="s">
        <v>66</v>
      </c>
      <c r="B256" s="12">
        <v>2007</v>
      </c>
      <c r="C256" s="12" t="s">
        <v>71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71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71</v>
      </c>
      <c r="D258" s="13">
        <v>0.01</v>
      </c>
    </row>
    <row r="259" spans="1:4" x14ac:dyDescent="0.45">
      <c r="A259" s="10" t="s">
        <v>66</v>
      </c>
      <c r="B259" s="10">
        <v>2008</v>
      </c>
      <c r="C259" s="10" t="s">
        <v>71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71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71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71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71</v>
      </c>
      <c r="D263" s="11">
        <v>0.46</v>
      </c>
    </row>
    <row r="264" spans="1:4" x14ac:dyDescent="0.45">
      <c r="A264" s="12" t="s">
        <v>66</v>
      </c>
      <c r="B264" s="12">
        <v>2008</v>
      </c>
      <c r="C264" s="12" t="s">
        <v>71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71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71</v>
      </c>
      <c r="D266" s="13">
        <v>0.01</v>
      </c>
    </row>
    <row r="267" spans="1:4" x14ac:dyDescent="0.45">
      <c r="A267" s="10" t="s">
        <v>66</v>
      </c>
      <c r="B267" s="10">
        <v>2009</v>
      </c>
      <c r="C267" s="10" t="s">
        <v>71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71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71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71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71</v>
      </c>
      <c r="D271" s="11">
        <v>0.52</v>
      </c>
    </row>
    <row r="272" spans="1:4" x14ac:dyDescent="0.45">
      <c r="A272" s="12" t="s">
        <v>66</v>
      </c>
      <c r="B272" s="12">
        <v>2009</v>
      </c>
      <c r="C272" s="12" t="s">
        <v>71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71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71</v>
      </c>
      <c r="D274" s="13">
        <v>0.02</v>
      </c>
    </row>
    <row r="275" spans="1:4" x14ac:dyDescent="0.45">
      <c r="A275" s="10" t="s">
        <v>66</v>
      </c>
      <c r="B275" s="10">
        <v>2010</v>
      </c>
      <c r="C275" s="10" t="s">
        <v>71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71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71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71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71</v>
      </c>
      <c r="D279" s="11">
        <v>0.45</v>
      </c>
    </row>
    <row r="280" spans="1:4" x14ac:dyDescent="0.45">
      <c r="A280" s="12" t="s">
        <v>66</v>
      </c>
      <c r="B280" s="12">
        <v>2010</v>
      </c>
      <c r="C280" s="12" t="s">
        <v>71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71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71</v>
      </c>
      <c r="D282" s="13">
        <v>0.04</v>
      </c>
    </row>
    <row r="283" spans="1:4" x14ac:dyDescent="0.45">
      <c r="A283" s="10" t="s">
        <v>66</v>
      </c>
      <c r="B283" s="10">
        <v>2011</v>
      </c>
      <c r="C283" s="10" t="s">
        <v>71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71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71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71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71</v>
      </c>
      <c r="D287" s="11">
        <v>0.49</v>
      </c>
    </row>
    <row r="288" spans="1:4" x14ac:dyDescent="0.45">
      <c r="A288" s="12" t="s">
        <v>66</v>
      </c>
      <c r="B288" s="12">
        <v>2011</v>
      </c>
      <c r="C288" s="12" t="s">
        <v>71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71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71</v>
      </c>
      <c r="D290" s="13">
        <v>0.05</v>
      </c>
    </row>
    <row r="291" spans="1:4" x14ac:dyDescent="0.45">
      <c r="A291" s="10" t="s">
        <v>66</v>
      </c>
      <c r="B291" s="10">
        <v>2012</v>
      </c>
      <c r="C291" s="10" t="s">
        <v>71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71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71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71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71</v>
      </c>
      <c r="D295" s="11">
        <v>0.52</v>
      </c>
    </row>
    <row r="296" spans="1:4" x14ac:dyDescent="0.45">
      <c r="A296" s="12" t="s">
        <v>66</v>
      </c>
      <c r="B296" s="12">
        <v>2012</v>
      </c>
      <c r="C296" s="12" t="s">
        <v>71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71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71</v>
      </c>
      <c r="D298" s="13">
        <v>0.05</v>
      </c>
    </row>
    <row r="299" spans="1:4" x14ac:dyDescent="0.45">
      <c r="A299" s="10" t="s">
        <v>66</v>
      </c>
      <c r="B299" s="10">
        <v>2013</v>
      </c>
      <c r="C299" s="10" t="s">
        <v>71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71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71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71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71</v>
      </c>
      <c r="D303" s="11">
        <v>0.52</v>
      </c>
    </row>
    <row r="304" spans="1:4" x14ac:dyDescent="0.45">
      <c r="A304" s="12" t="s">
        <v>66</v>
      </c>
      <c r="B304" s="12">
        <v>2013</v>
      </c>
      <c r="C304" s="12" t="s">
        <v>71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71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71</v>
      </c>
      <c r="D306" s="13">
        <v>0.06</v>
      </c>
    </row>
    <row r="307" spans="1:4" x14ac:dyDescent="0.45">
      <c r="A307" s="10" t="s">
        <v>66</v>
      </c>
      <c r="B307" s="10">
        <v>2014</v>
      </c>
      <c r="C307" s="10" t="s">
        <v>71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71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71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71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71</v>
      </c>
      <c r="D311" s="11">
        <v>0.53</v>
      </c>
    </row>
    <row r="312" spans="1:4" x14ac:dyDescent="0.45">
      <c r="A312" s="12" t="s">
        <v>66</v>
      </c>
      <c r="B312" s="12">
        <v>2014</v>
      </c>
      <c r="C312" s="12" t="s">
        <v>71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71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71</v>
      </c>
      <c r="D314" s="13">
        <v>0.06</v>
      </c>
    </row>
    <row r="315" spans="1:4" x14ac:dyDescent="0.45">
      <c r="A315" s="10" t="s">
        <v>66</v>
      </c>
      <c r="B315" s="10">
        <v>2015</v>
      </c>
      <c r="C315" s="10" t="s">
        <v>71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71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71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71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71</v>
      </c>
      <c r="D319" s="11">
        <v>0.54</v>
      </c>
    </row>
    <row r="320" spans="1:4" x14ac:dyDescent="0.45">
      <c r="A320" s="12" t="s">
        <v>66</v>
      </c>
      <c r="B320" s="12">
        <v>2015</v>
      </c>
      <c r="C320" s="12" t="s">
        <v>71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71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71</v>
      </c>
      <c r="D322" s="13">
        <v>0.06</v>
      </c>
    </row>
    <row r="323" spans="1:4" x14ac:dyDescent="0.45">
      <c r="A323" s="10" t="s">
        <v>66</v>
      </c>
      <c r="B323" s="10">
        <v>2016</v>
      </c>
      <c r="C323" s="10" t="s">
        <v>71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71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71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71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71</v>
      </c>
      <c r="D327" s="11">
        <v>0.49</v>
      </c>
    </row>
    <row r="328" spans="1:4" x14ac:dyDescent="0.45">
      <c r="A328" s="12" t="s">
        <v>66</v>
      </c>
      <c r="B328" s="12">
        <v>2016</v>
      </c>
      <c r="C328" s="12" t="s">
        <v>71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71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71</v>
      </c>
      <c r="D330" s="13">
        <v>0.08</v>
      </c>
    </row>
    <row r="331" spans="1:4" x14ac:dyDescent="0.45">
      <c r="A331" s="10" t="s">
        <v>66</v>
      </c>
      <c r="B331" s="10">
        <v>2017</v>
      </c>
      <c r="C331" s="10" t="s">
        <v>71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71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71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71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71</v>
      </c>
      <c r="D335" s="11">
        <v>0.48</v>
      </c>
    </row>
    <row r="336" spans="1:4" x14ac:dyDescent="0.45">
      <c r="A336" s="12" t="s">
        <v>66</v>
      </c>
      <c r="B336" s="12">
        <v>2017</v>
      </c>
      <c r="C336" s="12" t="s">
        <v>71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71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71</v>
      </c>
      <c r="D338" s="13">
        <v>0.08</v>
      </c>
    </row>
    <row r="339" spans="1:4" x14ac:dyDescent="0.45">
      <c r="A339" s="10" t="s">
        <v>66</v>
      </c>
      <c r="B339" s="10">
        <v>2018</v>
      </c>
      <c r="C339" s="10" t="s">
        <v>71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71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71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71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71</v>
      </c>
      <c r="D343" s="11">
        <v>0.47</v>
      </c>
    </row>
    <row r="344" spans="1:4" x14ac:dyDescent="0.45">
      <c r="A344" s="12" t="s">
        <v>66</v>
      </c>
      <c r="B344" s="12">
        <v>2018</v>
      </c>
      <c r="C344" s="12" t="s">
        <v>71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71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71</v>
      </c>
      <c r="D346" s="13">
        <v>0.08</v>
      </c>
    </row>
    <row r="347" spans="1:4" x14ac:dyDescent="0.45">
      <c r="A347" s="10" t="s">
        <v>66</v>
      </c>
      <c r="B347" s="10">
        <v>2019</v>
      </c>
      <c r="C347" s="10" t="s">
        <v>71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71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71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71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71</v>
      </c>
      <c r="D351" s="11">
        <v>0.48</v>
      </c>
    </row>
    <row r="352" spans="1:4" x14ac:dyDescent="0.45">
      <c r="A352" s="12" t="s">
        <v>66</v>
      </c>
      <c r="B352" s="12">
        <v>2019</v>
      </c>
      <c r="C352" s="12" t="s">
        <v>71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71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71</v>
      </c>
      <c r="D354" s="13">
        <v>0.08</v>
      </c>
    </row>
    <row r="355" spans="1:4" x14ac:dyDescent="0.45">
      <c r="A355" s="10" t="s">
        <v>66</v>
      </c>
      <c r="B355" s="10">
        <v>2020</v>
      </c>
      <c r="C355" s="10" t="s">
        <v>71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71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71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71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71</v>
      </c>
      <c r="D359" s="11">
        <v>0.49</v>
      </c>
    </row>
    <row r="360" spans="1:4" x14ac:dyDescent="0.45">
      <c r="A360" s="12" t="s">
        <v>66</v>
      </c>
      <c r="B360" s="12">
        <v>2020</v>
      </c>
      <c r="C360" s="12" t="s">
        <v>71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71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71</v>
      </c>
      <c r="D362" s="13">
        <v>0.09</v>
      </c>
    </row>
    <row r="363" spans="1:4" x14ac:dyDescent="0.45">
      <c r="A363" s="10" t="s">
        <v>66</v>
      </c>
      <c r="B363" s="10">
        <v>2021</v>
      </c>
      <c r="C363" s="10" t="s">
        <v>71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71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71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71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71</v>
      </c>
      <c r="D367" s="11">
        <v>0.5</v>
      </c>
    </row>
    <row r="368" spans="1:4" x14ac:dyDescent="0.45">
      <c r="A368" s="12" t="s">
        <v>66</v>
      </c>
      <c r="B368" s="12">
        <v>2021</v>
      </c>
      <c r="C368" s="12" t="s">
        <v>71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71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71</v>
      </c>
      <c r="D370" s="13">
        <v>0.09</v>
      </c>
    </row>
    <row r="371" spans="1:4" x14ac:dyDescent="0.45">
      <c r="A371" s="10" t="s">
        <v>66</v>
      </c>
      <c r="B371" s="10">
        <v>2022</v>
      </c>
      <c r="C371" s="10" t="s">
        <v>71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71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71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71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71</v>
      </c>
      <c r="D375" s="11">
        <v>0.5</v>
      </c>
    </row>
    <row r="376" spans="1:4" x14ac:dyDescent="0.45">
      <c r="A376" s="12" t="s">
        <v>66</v>
      </c>
      <c r="B376" s="12">
        <v>2022</v>
      </c>
      <c r="C376" s="12" t="s">
        <v>71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71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71</v>
      </c>
      <c r="D378" s="13">
        <v>0.09</v>
      </c>
    </row>
    <row r="379" spans="1:4" x14ac:dyDescent="0.45">
      <c r="A379" s="10" t="s">
        <v>66</v>
      </c>
      <c r="B379" s="10">
        <v>2023</v>
      </c>
      <c r="C379" s="10" t="s">
        <v>71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71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71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71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71</v>
      </c>
      <c r="D383" s="11">
        <v>0.5</v>
      </c>
    </row>
    <row r="384" spans="1:4" x14ac:dyDescent="0.45">
      <c r="A384" s="12" t="s">
        <v>66</v>
      </c>
      <c r="B384" s="12">
        <v>2023</v>
      </c>
      <c r="C384" s="12" t="s">
        <v>71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71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71</v>
      </c>
      <c r="D386" s="13">
        <v>0.09</v>
      </c>
    </row>
    <row r="387" spans="1:4" x14ac:dyDescent="0.45">
      <c r="A387" s="10" t="s">
        <v>66</v>
      </c>
      <c r="B387" s="10">
        <v>2000</v>
      </c>
      <c r="C387" s="10" t="s">
        <v>72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72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72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72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72</v>
      </c>
      <c r="D391" s="11">
        <v>0.74</v>
      </c>
    </row>
    <row r="392" spans="1:4" x14ac:dyDescent="0.45">
      <c r="A392" s="12" t="s">
        <v>66</v>
      </c>
      <c r="B392" s="12">
        <v>2000</v>
      </c>
      <c r="C392" s="12" t="s">
        <v>72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72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72</v>
      </c>
      <c r="D394" s="13">
        <v>0</v>
      </c>
    </row>
    <row r="395" spans="1:4" x14ac:dyDescent="0.45">
      <c r="A395" s="10" t="s">
        <v>66</v>
      </c>
      <c r="B395" s="10">
        <v>2001</v>
      </c>
      <c r="C395" s="10" t="s">
        <v>72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72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72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72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72</v>
      </c>
      <c r="D399" s="11">
        <v>0.78</v>
      </c>
    </row>
    <row r="400" spans="1:4" x14ac:dyDescent="0.45">
      <c r="A400" s="12" t="s">
        <v>66</v>
      </c>
      <c r="B400" s="12">
        <v>2001</v>
      </c>
      <c r="C400" s="12" t="s">
        <v>72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72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72</v>
      </c>
      <c r="D402" s="13">
        <v>0</v>
      </c>
    </row>
    <row r="403" spans="1:4" x14ac:dyDescent="0.45">
      <c r="A403" s="10" t="s">
        <v>66</v>
      </c>
      <c r="B403" s="10">
        <v>2002</v>
      </c>
      <c r="C403" s="10" t="s">
        <v>72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72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72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72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72</v>
      </c>
      <c r="D407" s="11">
        <v>0.78</v>
      </c>
    </row>
    <row r="408" spans="1:4" x14ac:dyDescent="0.45">
      <c r="A408" s="12" t="s">
        <v>66</v>
      </c>
      <c r="B408" s="12">
        <v>2002</v>
      </c>
      <c r="C408" s="12" t="s">
        <v>72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72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72</v>
      </c>
      <c r="D410" s="13">
        <v>0</v>
      </c>
    </row>
    <row r="411" spans="1:4" x14ac:dyDescent="0.45">
      <c r="A411" s="10" t="s">
        <v>66</v>
      </c>
      <c r="B411" s="10">
        <v>2003</v>
      </c>
      <c r="C411" s="10" t="s">
        <v>72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72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72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72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72</v>
      </c>
      <c r="D415" s="11">
        <v>0.79</v>
      </c>
    </row>
    <row r="416" spans="1:4" x14ac:dyDescent="0.45">
      <c r="A416" s="12" t="s">
        <v>66</v>
      </c>
      <c r="B416" s="12">
        <v>2003</v>
      </c>
      <c r="C416" s="12" t="s">
        <v>72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72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72</v>
      </c>
      <c r="D418" s="13">
        <v>0</v>
      </c>
    </row>
    <row r="419" spans="1:4" x14ac:dyDescent="0.45">
      <c r="A419" s="10" t="s">
        <v>66</v>
      </c>
      <c r="B419" s="10">
        <v>2004</v>
      </c>
      <c r="C419" s="10" t="s">
        <v>72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72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72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72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72</v>
      </c>
      <c r="D423" s="11">
        <v>0.8</v>
      </c>
    </row>
    <row r="424" spans="1:4" x14ac:dyDescent="0.45">
      <c r="A424" s="12" t="s">
        <v>66</v>
      </c>
      <c r="B424" s="12">
        <v>2004</v>
      </c>
      <c r="C424" s="12" t="s">
        <v>72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72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72</v>
      </c>
      <c r="D426" s="13">
        <v>0</v>
      </c>
    </row>
    <row r="427" spans="1:4" x14ac:dyDescent="0.45">
      <c r="A427" s="10" t="s">
        <v>66</v>
      </c>
      <c r="B427" s="10">
        <v>2005</v>
      </c>
      <c r="C427" s="10" t="s">
        <v>72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72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72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72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72</v>
      </c>
      <c r="D431" s="11">
        <v>0.86</v>
      </c>
    </row>
    <row r="432" spans="1:4" x14ac:dyDescent="0.45">
      <c r="A432" s="12" t="s">
        <v>66</v>
      </c>
      <c r="B432" s="12">
        <v>2005</v>
      </c>
      <c r="C432" s="12" t="s">
        <v>72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72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72</v>
      </c>
      <c r="D434" s="13">
        <v>0</v>
      </c>
    </row>
    <row r="435" spans="1:4" x14ac:dyDescent="0.45">
      <c r="A435" s="10" t="s">
        <v>66</v>
      </c>
      <c r="B435" s="10">
        <v>2006</v>
      </c>
      <c r="C435" s="10" t="s">
        <v>72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72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72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72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72</v>
      </c>
      <c r="D439" s="11">
        <v>0.91</v>
      </c>
    </row>
    <row r="440" spans="1:4" x14ac:dyDescent="0.45">
      <c r="A440" s="12" t="s">
        <v>66</v>
      </c>
      <c r="B440" s="12">
        <v>2006</v>
      </c>
      <c r="C440" s="12" t="s">
        <v>72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72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72</v>
      </c>
      <c r="D442" s="13">
        <v>0</v>
      </c>
    </row>
    <row r="443" spans="1:4" x14ac:dyDescent="0.45">
      <c r="A443" s="10" t="s">
        <v>66</v>
      </c>
      <c r="B443" s="10">
        <v>2007</v>
      </c>
      <c r="C443" s="10" t="s">
        <v>72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72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72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72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72</v>
      </c>
      <c r="D447" s="11">
        <v>0.85</v>
      </c>
    </row>
    <row r="448" spans="1:4" x14ac:dyDescent="0.45">
      <c r="A448" s="12" t="s">
        <v>66</v>
      </c>
      <c r="B448" s="12">
        <v>2007</v>
      </c>
      <c r="C448" s="12" t="s">
        <v>72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72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72</v>
      </c>
      <c r="D450" s="13">
        <v>0</v>
      </c>
    </row>
    <row r="451" spans="1:4" x14ac:dyDescent="0.45">
      <c r="A451" s="10" t="s">
        <v>66</v>
      </c>
      <c r="B451" s="10">
        <v>2008</v>
      </c>
      <c r="C451" s="10" t="s">
        <v>72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72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72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72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72</v>
      </c>
      <c r="D455" s="11">
        <v>0.84</v>
      </c>
    </row>
    <row r="456" spans="1:4" x14ac:dyDescent="0.45">
      <c r="A456" s="12" t="s">
        <v>66</v>
      </c>
      <c r="B456" s="12">
        <v>2008</v>
      </c>
      <c r="C456" s="12" t="s">
        <v>72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72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72</v>
      </c>
      <c r="D458" s="13">
        <v>0</v>
      </c>
    </row>
    <row r="459" spans="1:4" x14ac:dyDescent="0.45">
      <c r="A459" s="10" t="s">
        <v>66</v>
      </c>
      <c r="B459" s="10">
        <v>2009</v>
      </c>
      <c r="C459" s="10" t="s">
        <v>72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72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72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72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72</v>
      </c>
      <c r="D463" s="11">
        <v>0.82</v>
      </c>
    </row>
    <row r="464" spans="1:4" x14ac:dyDescent="0.45">
      <c r="A464" s="12" t="s">
        <v>66</v>
      </c>
      <c r="B464" s="12">
        <v>2009</v>
      </c>
      <c r="C464" s="12" t="s">
        <v>72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72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72</v>
      </c>
      <c r="D466" s="13">
        <v>0</v>
      </c>
    </row>
    <row r="467" spans="1:4" x14ac:dyDescent="0.45">
      <c r="A467" s="10" t="s">
        <v>66</v>
      </c>
      <c r="B467" s="10">
        <v>2010</v>
      </c>
      <c r="C467" s="10" t="s">
        <v>72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72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72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72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72</v>
      </c>
      <c r="D471" s="11">
        <v>0.8</v>
      </c>
    </row>
    <row r="472" spans="1:4" x14ac:dyDescent="0.45">
      <c r="A472" s="12" t="s">
        <v>66</v>
      </c>
      <c r="B472" s="12">
        <v>2010</v>
      </c>
      <c r="C472" s="12" t="s">
        <v>72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72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72</v>
      </c>
      <c r="D474" s="13">
        <v>0</v>
      </c>
    </row>
    <row r="475" spans="1:4" x14ac:dyDescent="0.45">
      <c r="A475" s="10" t="s">
        <v>66</v>
      </c>
      <c r="B475" s="10">
        <v>2011</v>
      </c>
      <c r="C475" s="10" t="s">
        <v>72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72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72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72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72</v>
      </c>
      <c r="D479" s="11">
        <v>0.78</v>
      </c>
    </row>
    <row r="480" spans="1:4" x14ac:dyDescent="0.45">
      <c r="A480" s="12" t="s">
        <v>66</v>
      </c>
      <c r="B480" s="12">
        <v>2011</v>
      </c>
      <c r="C480" s="12" t="s">
        <v>72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72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72</v>
      </c>
      <c r="D482" s="13">
        <v>0</v>
      </c>
    </row>
    <row r="483" spans="1:4" x14ac:dyDescent="0.45">
      <c r="A483" s="10" t="s">
        <v>66</v>
      </c>
      <c r="B483" s="10">
        <v>2012</v>
      </c>
      <c r="C483" s="10" t="s">
        <v>72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72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72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72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72</v>
      </c>
      <c r="D487" s="11">
        <v>0.82</v>
      </c>
    </row>
    <row r="488" spans="1:4" x14ac:dyDescent="0.45">
      <c r="A488" s="12" t="s">
        <v>66</v>
      </c>
      <c r="B488" s="12">
        <v>2012</v>
      </c>
      <c r="C488" s="12" t="s">
        <v>72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72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72</v>
      </c>
      <c r="D490" s="13">
        <v>0</v>
      </c>
    </row>
    <row r="491" spans="1:4" x14ac:dyDescent="0.45">
      <c r="A491" s="10" t="s">
        <v>66</v>
      </c>
      <c r="B491" s="10">
        <v>2013</v>
      </c>
      <c r="C491" s="10" t="s">
        <v>72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72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72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72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72</v>
      </c>
      <c r="D495" s="11">
        <v>0.84</v>
      </c>
    </row>
    <row r="496" spans="1:4" x14ac:dyDescent="0.45">
      <c r="A496" s="12" t="s">
        <v>66</v>
      </c>
      <c r="B496" s="12">
        <v>2013</v>
      </c>
      <c r="C496" s="12" t="s">
        <v>72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72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72</v>
      </c>
      <c r="D498" s="13">
        <v>0</v>
      </c>
    </row>
    <row r="499" spans="1:4" x14ac:dyDescent="0.45">
      <c r="A499" s="10" t="s">
        <v>66</v>
      </c>
      <c r="B499" s="10">
        <v>2014</v>
      </c>
      <c r="C499" s="10" t="s">
        <v>72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72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72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72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72</v>
      </c>
      <c r="D503" s="11">
        <v>0.89</v>
      </c>
    </row>
    <row r="504" spans="1:4" x14ac:dyDescent="0.45">
      <c r="A504" s="12" t="s">
        <v>66</v>
      </c>
      <c r="B504" s="12">
        <v>2014</v>
      </c>
      <c r="C504" s="12" t="s">
        <v>72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72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72</v>
      </c>
      <c r="D506" s="13">
        <v>0</v>
      </c>
    </row>
    <row r="507" spans="1:4" x14ac:dyDescent="0.45">
      <c r="A507" s="10" t="s">
        <v>66</v>
      </c>
      <c r="B507" s="10">
        <v>2015</v>
      </c>
      <c r="C507" s="10" t="s">
        <v>72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72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72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72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72</v>
      </c>
      <c r="D511" s="11">
        <v>0.81</v>
      </c>
    </row>
    <row r="512" spans="1:4" x14ac:dyDescent="0.45">
      <c r="A512" s="12" t="s">
        <v>66</v>
      </c>
      <c r="B512" s="12">
        <v>2015</v>
      </c>
      <c r="C512" s="12" t="s">
        <v>72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72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72</v>
      </c>
      <c r="D514" s="13">
        <v>0</v>
      </c>
    </row>
    <row r="515" spans="1:4" x14ac:dyDescent="0.45">
      <c r="A515" s="10" t="s">
        <v>66</v>
      </c>
      <c r="B515" s="10">
        <v>2016</v>
      </c>
      <c r="C515" s="10" t="s">
        <v>72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72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72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72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72</v>
      </c>
      <c r="D519" s="11">
        <v>0.84</v>
      </c>
    </row>
    <row r="520" spans="1:4" x14ac:dyDescent="0.45">
      <c r="A520" s="12" t="s">
        <v>66</v>
      </c>
      <c r="B520" s="12">
        <v>2016</v>
      </c>
      <c r="C520" s="12" t="s">
        <v>72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72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72</v>
      </c>
      <c r="D522" s="13">
        <v>0</v>
      </c>
    </row>
    <row r="523" spans="1:4" x14ac:dyDescent="0.45">
      <c r="A523" s="10" t="s">
        <v>66</v>
      </c>
      <c r="B523" s="10">
        <v>2017</v>
      </c>
      <c r="C523" s="10" t="s">
        <v>72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72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72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72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72</v>
      </c>
      <c r="D527" s="11">
        <v>0.85</v>
      </c>
    </row>
    <row r="528" spans="1:4" x14ac:dyDescent="0.45">
      <c r="A528" s="12" t="s">
        <v>66</v>
      </c>
      <c r="B528" s="12">
        <v>2017</v>
      </c>
      <c r="C528" s="12" t="s">
        <v>72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72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72</v>
      </c>
      <c r="D530" s="13">
        <v>0</v>
      </c>
    </row>
    <row r="531" spans="1:4" x14ac:dyDescent="0.45">
      <c r="A531" s="10" t="s">
        <v>66</v>
      </c>
      <c r="B531" s="10">
        <v>2018</v>
      </c>
      <c r="C531" s="10" t="s">
        <v>72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72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72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72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72</v>
      </c>
      <c r="D535" s="11">
        <v>0.84</v>
      </c>
    </row>
    <row r="536" spans="1:4" x14ac:dyDescent="0.45">
      <c r="A536" s="12" t="s">
        <v>66</v>
      </c>
      <c r="B536" s="12">
        <v>2018</v>
      </c>
      <c r="C536" s="12" t="s">
        <v>72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72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72</v>
      </c>
      <c r="D538" s="13">
        <v>0</v>
      </c>
    </row>
    <row r="539" spans="1:4" x14ac:dyDescent="0.45">
      <c r="A539" s="10" t="s">
        <v>66</v>
      </c>
      <c r="B539" s="10">
        <v>2019</v>
      </c>
      <c r="C539" s="10" t="s">
        <v>72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72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72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72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72</v>
      </c>
      <c r="D543" s="11">
        <v>0.85</v>
      </c>
    </row>
    <row r="544" spans="1:4" x14ac:dyDescent="0.45">
      <c r="A544" s="12" t="s">
        <v>66</v>
      </c>
      <c r="B544" s="12">
        <v>2019</v>
      </c>
      <c r="C544" s="12" t="s">
        <v>72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72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72</v>
      </c>
      <c r="D546" s="13">
        <v>0</v>
      </c>
    </row>
    <row r="547" spans="1:4" x14ac:dyDescent="0.45">
      <c r="A547" s="10" t="s">
        <v>66</v>
      </c>
      <c r="B547" s="10">
        <v>2020</v>
      </c>
      <c r="C547" s="10" t="s">
        <v>72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72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72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72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72</v>
      </c>
      <c r="D551" s="11">
        <v>0.82</v>
      </c>
    </row>
    <row r="552" spans="1:4" x14ac:dyDescent="0.45">
      <c r="A552" s="12" t="s">
        <v>66</v>
      </c>
      <c r="B552" s="12">
        <v>2020</v>
      </c>
      <c r="C552" s="12" t="s">
        <v>72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72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72</v>
      </c>
      <c r="D554" s="13">
        <v>0</v>
      </c>
    </row>
    <row r="555" spans="1:4" x14ac:dyDescent="0.45">
      <c r="A555" s="10" t="s">
        <v>66</v>
      </c>
      <c r="B555" s="10">
        <v>2021</v>
      </c>
      <c r="C555" s="10" t="s">
        <v>72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72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72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72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72</v>
      </c>
      <c r="D559" s="11">
        <v>0.8</v>
      </c>
    </row>
    <row r="560" spans="1:4" x14ac:dyDescent="0.45">
      <c r="A560" s="12" t="s">
        <v>66</v>
      </c>
      <c r="B560" s="12">
        <v>2021</v>
      </c>
      <c r="C560" s="12" t="s">
        <v>72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72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72</v>
      </c>
      <c r="D562" s="13">
        <v>0</v>
      </c>
    </row>
    <row r="563" spans="1:4" x14ac:dyDescent="0.45">
      <c r="A563" s="10" t="s">
        <v>66</v>
      </c>
      <c r="B563" s="10">
        <v>2022</v>
      </c>
      <c r="C563" s="10" t="s">
        <v>72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72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72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72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72</v>
      </c>
      <c r="D567" s="11">
        <v>0.8</v>
      </c>
    </row>
    <row r="568" spans="1:4" x14ac:dyDescent="0.45">
      <c r="A568" s="12" t="s">
        <v>66</v>
      </c>
      <c r="B568" s="12">
        <v>2022</v>
      </c>
      <c r="C568" s="12" t="s">
        <v>72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72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72</v>
      </c>
      <c r="D570" s="13">
        <v>0</v>
      </c>
    </row>
    <row r="571" spans="1:4" x14ac:dyDescent="0.45">
      <c r="A571" s="10" t="s">
        <v>66</v>
      </c>
      <c r="B571" s="10">
        <v>2023</v>
      </c>
      <c r="C571" s="10" t="s">
        <v>72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72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72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72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72</v>
      </c>
      <c r="D575" s="11">
        <v>0.8</v>
      </c>
    </row>
    <row r="576" spans="1:4" x14ac:dyDescent="0.45">
      <c r="A576" s="12" t="s">
        <v>66</v>
      </c>
      <c r="B576" s="12">
        <v>2023</v>
      </c>
      <c r="C576" s="12" t="s">
        <v>72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72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72</v>
      </c>
      <c r="D578" s="13">
        <v>0</v>
      </c>
    </row>
    <row r="579" spans="1:4" x14ac:dyDescent="0.45">
      <c r="A579" s="10" t="s">
        <v>73</v>
      </c>
      <c r="B579" s="10">
        <v>2000</v>
      </c>
      <c r="C579" s="10" t="s">
        <v>70</v>
      </c>
      <c r="D579" s="11">
        <v>31.4</v>
      </c>
    </row>
    <row r="580" spans="1:4" x14ac:dyDescent="0.45">
      <c r="A580" s="12" t="s">
        <v>74</v>
      </c>
      <c r="B580" s="12">
        <v>2000</v>
      </c>
      <c r="C580" s="12" t="s">
        <v>70</v>
      </c>
      <c r="D580" s="13">
        <v>24.3</v>
      </c>
    </row>
    <row r="581" spans="1:4" x14ac:dyDescent="0.45">
      <c r="A581" s="10" t="s">
        <v>73</v>
      </c>
      <c r="B581" s="10">
        <v>2001</v>
      </c>
      <c r="C581" s="10" t="s">
        <v>70</v>
      </c>
      <c r="D581" s="11">
        <v>34.5</v>
      </c>
    </row>
    <row r="582" spans="1:4" x14ac:dyDescent="0.45">
      <c r="A582" s="12" t="s">
        <v>74</v>
      </c>
      <c r="B582" s="12">
        <v>2001</v>
      </c>
      <c r="C582" s="12" t="s">
        <v>70</v>
      </c>
      <c r="D582" s="13">
        <v>24.1</v>
      </c>
    </row>
    <row r="583" spans="1:4" x14ac:dyDescent="0.45">
      <c r="A583" s="10" t="s">
        <v>73</v>
      </c>
      <c r="B583" s="10">
        <v>2002</v>
      </c>
      <c r="C583" s="10" t="s">
        <v>70</v>
      </c>
      <c r="D583" s="11">
        <v>32.299999999999997</v>
      </c>
    </row>
    <row r="584" spans="1:4" x14ac:dyDescent="0.45">
      <c r="A584" s="12" t="s">
        <v>74</v>
      </c>
      <c r="B584" s="12">
        <v>2002</v>
      </c>
      <c r="C584" s="12" t="s">
        <v>70</v>
      </c>
      <c r="D584" s="13">
        <v>27.8</v>
      </c>
    </row>
    <row r="585" spans="1:4" x14ac:dyDescent="0.45">
      <c r="A585" s="10" t="s">
        <v>73</v>
      </c>
      <c r="B585" s="10">
        <v>2003</v>
      </c>
      <c r="C585" s="10" t="s">
        <v>70</v>
      </c>
      <c r="D585" s="11">
        <v>33.200000000000003</v>
      </c>
    </row>
    <row r="586" spans="1:4" x14ac:dyDescent="0.45">
      <c r="A586" s="12" t="s">
        <v>74</v>
      </c>
      <c r="B586" s="12">
        <v>2003</v>
      </c>
      <c r="C586" s="12" t="s">
        <v>70</v>
      </c>
      <c r="D586" s="13">
        <v>30.1</v>
      </c>
    </row>
    <row r="587" spans="1:4" x14ac:dyDescent="0.45">
      <c r="A587" s="10" t="s">
        <v>73</v>
      </c>
      <c r="B587" s="10">
        <v>2004</v>
      </c>
      <c r="C587" s="10" t="s">
        <v>70</v>
      </c>
      <c r="D587" s="11">
        <v>27.8</v>
      </c>
    </row>
    <row r="588" spans="1:4" x14ac:dyDescent="0.45">
      <c r="A588" s="12" t="s">
        <v>74</v>
      </c>
      <c r="B588" s="12">
        <v>2004</v>
      </c>
      <c r="C588" s="12" t="s">
        <v>70</v>
      </c>
      <c r="D588" s="13">
        <v>27.1</v>
      </c>
    </row>
    <row r="589" spans="1:4" x14ac:dyDescent="0.45">
      <c r="A589" s="10" t="s">
        <v>73</v>
      </c>
      <c r="B589" s="10">
        <v>2005</v>
      </c>
      <c r="C589" s="10" t="s">
        <v>70</v>
      </c>
      <c r="D589" s="11">
        <v>32</v>
      </c>
    </row>
    <row r="590" spans="1:4" x14ac:dyDescent="0.45">
      <c r="A590" s="12" t="s">
        <v>74</v>
      </c>
      <c r="B590" s="12">
        <v>2005</v>
      </c>
      <c r="C590" s="12" t="s">
        <v>70</v>
      </c>
      <c r="D590" s="13">
        <v>38.299999999999997</v>
      </c>
    </row>
    <row r="591" spans="1:4" x14ac:dyDescent="0.45">
      <c r="A591" s="10" t="s">
        <v>73</v>
      </c>
      <c r="B591" s="10">
        <v>2006</v>
      </c>
      <c r="C591" s="10" t="s">
        <v>70</v>
      </c>
      <c r="D591" s="11">
        <v>31.1</v>
      </c>
    </row>
    <row r="592" spans="1:4" x14ac:dyDescent="0.45">
      <c r="A592" s="12" t="s">
        <v>74</v>
      </c>
      <c r="B592" s="12">
        <v>2006</v>
      </c>
      <c r="C592" s="12" t="s">
        <v>70</v>
      </c>
      <c r="D592" s="13">
        <v>33.799999999999997</v>
      </c>
    </row>
    <row r="593" spans="1:4" x14ac:dyDescent="0.45">
      <c r="A593" s="10" t="s">
        <v>73</v>
      </c>
      <c r="B593" s="10">
        <v>2007</v>
      </c>
      <c r="C593" s="10" t="s">
        <v>70</v>
      </c>
      <c r="D593" s="11">
        <v>36.9</v>
      </c>
    </row>
    <row r="594" spans="1:4" x14ac:dyDescent="0.45">
      <c r="A594" s="12" t="s">
        <v>74</v>
      </c>
      <c r="B594" s="12">
        <v>2007</v>
      </c>
      <c r="C594" s="12" t="s">
        <v>70</v>
      </c>
      <c r="D594" s="13">
        <v>34.799999999999997</v>
      </c>
    </row>
    <row r="595" spans="1:4" x14ac:dyDescent="0.45">
      <c r="A595" s="10" t="s">
        <v>73</v>
      </c>
      <c r="B595" s="10">
        <v>2008</v>
      </c>
      <c r="C595" s="10" t="s">
        <v>70</v>
      </c>
      <c r="D595" s="11">
        <v>32.700000000000003</v>
      </c>
    </row>
    <row r="596" spans="1:4" x14ac:dyDescent="0.45">
      <c r="A596" s="12" t="s">
        <v>74</v>
      </c>
      <c r="B596" s="12">
        <v>2008</v>
      </c>
      <c r="C596" s="12" t="s">
        <v>70</v>
      </c>
      <c r="D596" s="13">
        <v>31.6</v>
      </c>
    </row>
    <row r="597" spans="1:4" x14ac:dyDescent="0.45">
      <c r="A597" s="10" t="s">
        <v>73</v>
      </c>
      <c r="B597" s="10">
        <v>2009</v>
      </c>
      <c r="C597" s="10" t="s">
        <v>70</v>
      </c>
      <c r="D597" s="11">
        <v>33.5</v>
      </c>
    </row>
    <row r="598" spans="1:4" x14ac:dyDescent="0.45">
      <c r="A598" s="12" t="s">
        <v>74</v>
      </c>
      <c r="B598" s="12">
        <v>2009</v>
      </c>
      <c r="C598" s="12" t="s">
        <v>70</v>
      </c>
      <c r="D598" s="13">
        <v>31.4</v>
      </c>
    </row>
    <row r="599" spans="1:4" x14ac:dyDescent="0.45">
      <c r="A599" s="10" t="s">
        <v>73</v>
      </c>
      <c r="B599" s="10">
        <v>2010</v>
      </c>
      <c r="C599" s="10" t="s">
        <v>70</v>
      </c>
      <c r="D599" s="11">
        <v>32.9</v>
      </c>
    </row>
    <row r="600" spans="1:4" x14ac:dyDescent="0.45">
      <c r="A600" s="12" t="s">
        <v>74</v>
      </c>
      <c r="B600" s="12">
        <v>2010</v>
      </c>
      <c r="C600" s="12" t="s">
        <v>70</v>
      </c>
      <c r="D600" s="13">
        <v>33.4</v>
      </c>
    </row>
    <row r="601" spans="1:4" x14ac:dyDescent="0.45">
      <c r="A601" s="10" t="s">
        <v>73</v>
      </c>
      <c r="B601" s="10">
        <v>2011</v>
      </c>
      <c r="C601" s="10" t="s">
        <v>70</v>
      </c>
      <c r="D601" s="11">
        <v>32.200000000000003</v>
      </c>
    </row>
    <row r="602" spans="1:4" x14ac:dyDescent="0.45">
      <c r="A602" s="12" t="s">
        <v>74</v>
      </c>
      <c r="B602" s="12">
        <v>2011</v>
      </c>
      <c r="C602" s="12" t="s">
        <v>70</v>
      </c>
      <c r="D602" s="13">
        <v>34.799999999999997</v>
      </c>
    </row>
    <row r="603" spans="1:4" x14ac:dyDescent="0.45">
      <c r="A603" s="10" t="s">
        <v>73</v>
      </c>
      <c r="B603" s="10">
        <v>2012</v>
      </c>
      <c r="C603" s="10" t="s">
        <v>70</v>
      </c>
      <c r="D603" s="11">
        <v>33.700000000000003</v>
      </c>
    </row>
    <row r="604" spans="1:4" x14ac:dyDescent="0.45">
      <c r="A604" s="12" t="s">
        <v>74</v>
      </c>
      <c r="B604" s="12">
        <v>2012</v>
      </c>
      <c r="C604" s="12" t="s">
        <v>70</v>
      </c>
      <c r="D604" s="13">
        <v>31.5</v>
      </c>
    </row>
    <row r="605" spans="1:4" x14ac:dyDescent="0.45">
      <c r="A605" s="10" t="s">
        <v>73</v>
      </c>
      <c r="B605" s="10">
        <v>2013</v>
      </c>
      <c r="C605" s="10" t="s">
        <v>70</v>
      </c>
      <c r="D605" s="11">
        <v>32.299999999999997</v>
      </c>
    </row>
    <row r="606" spans="1:4" x14ac:dyDescent="0.45">
      <c r="A606" s="12" t="s">
        <v>74</v>
      </c>
      <c r="B606" s="12">
        <v>2013</v>
      </c>
      <c r="C606" s="12" t="s">
        <v>70</v>
      </c>
      <c r="D606" s="13">
        <v>29.9</v>
      </c>
    </row>
    <row r="607" spans="1:4" x14ac:dyDescent="0.45">
      <c r="A607" s="10" t="s">
        <v>73</v>
      </c>
      <c r="B607" s="10">
        <v>2014</v>
      </c>
      <c r="C607" s="10" t="s">
        <v>70</v>
      </c>
      <c r="D607" s="11">
        <v>34</v>
      </c>
    </row>
    <row r="608" spans="1:4" x14ac:dyDescent="0.45">
      <c r="A608" s="12" t="s">
        <v>74</v>
      </c>
      <c r="B608" s="12">
        <v>2014</v>
      </c>
      <c r="C608" s="12" t="s">
        <v>70</v>
      </c>
      <c r="D608" s="13">
        <v>28.5</v>
      </c>
    </row>
    <row r="609" spans="1:4" x14ac:dyDescent="0.45">
      <c r="A609" s="10" t="s">
        <v>73</v>
      </c>
      <c r="B609" s="10">
        <v>2015</v>
      </c>
      <c r="C609" s="10" t="s">
        <v>70</v>
      </c>
      <c r="D609" s="11">
        <v>35.1</v>
      </c>
    </row>
    <row r="610" spans="1:4" x14ac:dyDescent="0.45">
      <c r="A610" s="12" t="s">
        <v>74</v>
      </c>
      <c r="B610" s="12">
        <v>2015</v>
      </c>
      <c r="C610" s="12" t="s">
        <v>70</v>
      </c>
      <c r="D610" s="13">
        <v>34</v>
      </c>
    </row>
    <row r="611" spans="1:4" x14ac:dyDescent="0.45">
      <c r="A611" s="10" t="s">
        <v>73</v>
      </c>
      <c r="B611" s="10">
        <v>2016</v>
      </c>
      <c r="C611" s="10" t="s">
        <v>70</v>
      </c>
      <c r="D611" s="11">
        <v>30.2</v>
      </c>
    </row>
    <row r="612" spans="1:4" x14ac:dyDescent="0.45">
      <c r="A612" s="12" t="s">
        <v>74</v>
      </c>
      <c r="B612" s="12">
        <v>2016</v>
      </c>
      <c r="C612" s="12" t="s">
        <v>70</v>
      </c>
      <c r="D612" s="13">
        <v>34.1</v>
      </c>
    </row>
    <row r="613" spans="1:4" x14ac:dyDescent="0.45">
      <c r="A613" s="10" t="s">
        <v>73</v>
      </c>
      <c r="B613" s="10">
        <v>2017</v>
      </c>
      <c r="C613" s="10" t="s">
        <v>70</v>
      </c>
      <c r="D613" s="11">
        <v>30.9</v>
      </c>
    </row>
    <row r="614" spans="1:4" x14ac:dyDescent="0.45">
      <c r="A614" s="12" t="s">
        <v>74</v>
      </c>
      <c r="B614" s="12">
        <v>2017</v>
      </c>
      <c r="C614" s="12" t="s">
        <v>70</v>
      </c>
      <c r="D614" s="13">
        <v>36.5</v>
      </c>
    </row>
    <row r="615" spans="1:4" x14ac:dyDescent="0.45">
      <c r="A615" s="10" t="s">
        <v>73</v>
      </c>
      <c r="B615" s="10">
        <v>2018</v>
      </c>
      <c r="C615" s="10" t="s">
        <v>70</v>
      </c>
      <c r="D615" s="11">
        <v>32.6</v>
      </c>
    </row>
    <row r="616" spans="1:4" x14ac:dyDescent="0.45">
      <c r="A616" s="12" t="s">
        <v>74</v>
      </c>
      <c r="B616" s="12">
        <v>2018</v>
      </c>
      <c r="C616" s="12" t="s">
        <v>70</v>
      </c>
      <c r="D616" s="13">
        <v>31</v>
      </c>
    </row>
    <row r="617" spans="1:4" x14ac:dyDescent="0.45">
      <c r="A617" s="10" t="s">
        <v>73</v>
      </c>
      <c r="B617" s="10">
        <v>2019</v>
      </c>
      <c r="C617" s="10" t="s">
        <v>70</v>
      </c>
      <c r="D617" s="11">
        <v>35.799999999999997</v>
      </c>
    </row>
    <row r="618" spans="1:4" x14ac:dyDescent="0.45">
      <c r="A618" s="12" t="s">
        <v>74</v>
      </c>
      <c r="B618" s="12">
        <v>2019</v>
      </c>
      <c r="C618" s="12" t="s">
        <v>70</v>
      </c>
      <c r="D618" s="13">
        <v>29.5</v>
      </c>
    </row>
    <row r="619" spans="1:4" x14ac:dyDescent="0.45">
      <c r="A619" s="10" t="s">
        <v>73</v>
      </c>
      <c r="B619" s="10">
        <v>2020</v>
      </c>
      <c r="C619" s="10" t="s">
        <v>70</v>
      </c>
      <c r="D619" s="11">
        <v>32.5</v>
      </c>
    </row>
    <row r="620" spans="1:4" x14ac:dyDescent="0.45">
      <c r="A620" s="12" t="s">
        <v>74</v>
      </c>
      <c r="B620" s="12">
        <v>2020</v>
      </c>
      <c r="C620" s="12" t="s">
        <v>70</v>
      </c>
      <c r="D620" s="13">
        <v>27</v>
      </c>
    </row>
    <row r="621" spans="1:4" x14ac:dyDescent="0.45">
      <c r="A621" s="10" t="s">
        <v>73</v>
      </c>
      <c r="B621" s="10">
        <v>2021</v>
      </c>
      <c r="C621" s="10" t="s">
        <v>70</v>
      </c>
      <c r="D621" s="11">
        <v>29.1</v>
      </c>
    </row>
    <row r="622" spans="1:4" x14ac:dyDescent="0.45">
      <c r="A622" s="12" t="s">
        <v>74</v>
      </c>
      <c r="B622" s="12">
        <v>2021</v>
      </c>
      <c r="C622" s="12" t="s">
        <v>70</v>
      </c>
      <c r="D622" s="13">
        <v>31.5</v>
      </c>
    </row>
    <row r="623" spans="1:4" x14ac:dyDescent="0.45">
      <c r="A623" s="10" t="s">
        <v>73</v>
      </c>
      <c r="B623" s="10">
        <v>2022</v>
      </c>
      <c r="C623" s="10" t="s">
        <v>70</v>
      </c>
      <c r="D623" s="11">
        <v>29.7</v>
      </c>
    </row>
    <row r="624" spans="1:4" x14ac:dyDescent="0.45">
      <c r="A624" s="12" t="s">
        <v>74</v>
      </c>
      <c r="B624" s="12">
        <v>2022</v>
      </c>
      <c r="C624" s="12" t="s">
        <v>70</v>
      </c>
      <c r="D624" s="13">
        <v>33.1</v>
      </c>
    </row>
    <row r="625" spans="1:4" x14ac:dyDescent="0.45">
      <c r="A625" s="10" t="s">
        <v>73</v>
      </c>
      <c r="B625" s="10">
        <v>2023</v>
      </c>
      <c r="C625" s="10" t="s">
        <v>70</v>
      </c>
      <c r="D625" s="11">
        <v>33.9</v>
      </c>
    </row>
    <row r="626" spans="1:4" x14ac:dyDescent="0.45">
      <c r="A626" s="12" t="s">
        <v>74</v>
      </c>
      <c r="B626" s="12">
        <v>2023</v>
      </c>
      <c r="C626" s="12" t="s">
        <v>70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grids_capacity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2025-08-08T14:47:50Z</dcterms:modified>
</cp:coreProperties>
</file>