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halil/Desktop/Analysis/DataScience/"/>
    </mc:Choice>
  </mc:AlternateContent>
  <xr:revisionPtr revIDLastSave="0" documentId="10_ncr:8100000_{22A231D0-F3A3-8244-83A9-CFFB9A966EFF}" xr6:coauthVersionLast="34" xr6:coauthVersionMax="34" xr10:uidLastSave="{00000000-0000-0000-0000-000000000000}"/>
  <bookViews>
    <workbookView xWindow="13540" yWindow="2500" windowWidth="28040" windowHeight="17000" xr2:uid="{740C83FD-6677-7848-8D4F-C3D6B95E4E6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7" i="1"/>
  <c r="C8" i="1"/>
  <c r="C6" i="1"/>
  <c r="C5" i="1"/>
  <c r="C4" i="1"/>
  <c r="H4" i="1"/>
  <c r="E7" i="1"/>
  <c r="E6" i="1"/>
  <c r="E4" i="1"/>
  <c r="E8" i="1" s="1"/>
  <c r="E5" i="1" l="1"/>
  <c r="K5" i="1" s="1"/>
  <c r="K4" i="1" l="1"/>
  <c r="I4" i="1" s="1"/>
  <c r="K6" i="1"/>
</calcChain>
</file>

<file path=xl/sharedStrings.xml><?xml version="1.0" encoding="utf-8"?>
<sst xmlns="http://schemas.openxmlformats.org/spreadsheetml/2006/main" count="15" uniqueCount="15">
  <si>
    <t>x</t>
  </si>
  <si>
    <t>y</t>
  </si>
  <si>
    <t>alpha</t>
  </si>
  <si>
    <t xml:space="preserve">n </t>
  </si>
  <si>
    <t>mean(x)</t>
  </si>
  <si>
    <t>devsq(x)</t>
  </si>
  <si>
    <t>steyx</t>
  </si>
  <si>
    <t>t-crit</t>
  </si>
  <si>
    <t>lower</t>
  </si>
  <si>
    <t>x0</t>
  </si>
  <si>
    <t>y0</t>
  </si>
  <si>
    <t>upper</t>
  </si>
  <si>
    <t>conf se</t>
  </si>
  <si>
    <t>y0 (fit)</t>
  </si>
  <si>
    <t xml:space="preserve">Extrapolate x to 8, 9, 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</si>
</sst>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D102-348F-4541-92E1-420666A28C31}">
  <dimension ref="A1:K10"/>
  <sheetViews>
    <sheetView tabSelected="1" workbookViewId="0">
      <selection activeCell="G3" sqref="G3"/>
    </sheetView>
  </sheetViews>
  <sheetFormatPr baseColWidth="10" defaultRowHeight="16" x14ac:dyDescent="0.2"/>
  <sheetData>
    <row r="1" spans="1:11" x14ac:dyDescent="0.2">
      <c r="G1" t="s">
        <v>14</v>
      </c>
    </row>
    <row r="3" spans="1:11" x14ac:dyDescent="0.2">
      <c r="A3" t="s">
        <v>0</v>
      </c>
      <c r="B3" t="s">
        <v>1</v>
      </c>
      <c r="C3" t="s">
        <v>13</v>
      </c>
      <c r="D3" t="s">
        <v>2</v>
      </c>
      <c r="E3">
        <v>0.05</v>
      </c>
      <c r="G3" t="s">
        <v>9</v>
      </c>
      <c r="H3" t="s">
        <v>10</v>
      </c>
      <c r="I3" t="s">
        <v>8</v>
      </c>
      <c r="J3" t="s">
        <v>11</v>
      </c>
      <c r="K3" t="s">
        <v>12</v>
      </c>
    </row>
    <row r="4" spans="1:11" x14ac:dyDescent="0.2">
      <c r="A4">
        <v>1</v>
      </c>
      <c r="B4">
        <v>2</v>
      </c>
      <c r="C4">
        <f>FORECAST(A4,B4:B10,A4:A10)</f>
        <v>2.9642857142857144</v>
      </c>
      <c r="D4" t="s">
        <v>3</v>
      </c>
      <c r="E4">
        <f>COUNT(A4:A13)</f>
        <v>7</v>
      </c>
      <c r="G4">
        <v>8</v>
      </c>
      <c r="H4">
        <f>FORECAST(G4,B4:B10,A4:A10)</f>
        <v>23.714285714285715</v>
      </c>
      <c r="I4">
        <f>H4-$E$8*K4</f>
        <v>20.987163098811301</v>
      </c>
      <c r="K4">
        <f>$E$7*SQRT(1/$E$4+(G4-$E$5)^2/$E$6)</f>
        <v>1.3533782372497463</v>
      </c>
    </row>
    <row r="5" spans="1:11" x14ac:dyDescent="0.2">
      <c r="A5">
        <v>2</v>
      </c>
      <c r="B5">
        <v>7</v>
      </c>
      <c r="C5">
        <f>FORECAST(A5,B4:B10,A4:A10)</f>
        <v>5.9285714285714288</v>
      </c>
      <c r="D5" t="s">
        <v>4</v>
      </c>
      <c r="E5">
        <f>AVERAGE(A4:A13)</f>
        <v>4</v>
      </c>
      <c r="G5">
        <v>9</v>
      </c>
      <c r="K5">
        <f t="shared" ref="K5:K6" si="0">$E$7*SQRT(1/$E$4+(G5-$E$5)^2/$E$6)</f>
        <v>1.6296832044722018</v>
      </c>
    </row>
    <row r="6" spans="1:11" x14ac:dyDescent="0.2">
      <c r="A6">
        <v>3</v>
      </c>
      <c r="B6">
        <v>8</v>
      </c>
      <c r="C6">
        <f>FORECAST(A6,B4:B10,A4:A10)</f>
        <v>8.8928571428571423</v>
      </c>
      <c r="D6" t="s">
        <v>5</v>
      </c>
      <c r="E6">
        <f>DEVSQ(A4:A10)</f>
        <v>28</v>
      </c>
      <c r="G6">
        <v>10</v>
      </c>
      <c r="K6">
        <f t="shared" si="0"/>
        <v>1.9139658581391832</v>
      </c>
    </row>
    <row r="7" spans="1:11" x14ac:dyDescent="0.2">
      <c r="A7">
        <v>4</v>
      </c>
      <c r="B7">
        <v>13</v>
      </c>
      <c r="C7">
        <f>FORECAST(A7,B4:B10,A4:A10)</f>
        <v>11.857142857142858</v>
      </c>
      <c r="D7" t="s">
        <v>6</v>
      </c>
      <c r="E7">
        <f>STEYX(B4:B10,A4:A10)</f>
        <v>1.6013387256560438</v>
      </c>
    </row>
    <row r="8" spans="1:11" x14ac:dyDescent="0.2">
      <c r="A8">
        <v>5</v>
      </c>
      <c r="B8">
        <v>14</v>
      </c>
      <c r="C8">
        <f>FORECAST(A8,B4:B10,A4:A10)</f>
        <v>14.821428571428573</v>
      </c>
      <c r="D8" t="s">
        <v>7</v>
      </c>
      <c r="E8">
        <f>_xlfn.T.INV.2T(2*E3, E4-2)</f>
        <v>2.0150483733330233</v>
      </c>
    </row>
    <row r="9" spans="1:11" x14ac:dyDescent="0.2">
      <c r="A9">
        <v>6</v>
      </c>
      <c r="B9">
        <v>20</v>
      </c>
      <c r="C9">
        <f>FORECAST(A9,B4:B10,A4:A10)</f>
        <v>17.785714285714285</v>
      </c>
    </row>
    <row r="10" spans="1:11" x14ac:dyDescent="0.2">
      <c r="A10">
        <v>7</v>
      </c>
      <c r="B10">
        <v>19</v>
      </c>
      <c r="C10">
        <f>FORECAST(A10,B4:B10,A4:A10)</f>
        <v>20.75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BA6F-0324-3348-8607-80DA483F4DA3}">
  <dimension ref="A4:A7"/>
  <sheetViews>
    <sheetView workbookViewId="0">
      <selection activeCell="A8" sqref="A8"/>
    </sheetView>
  </sheetViews>
  <sheetFormatPr baseColWidth="10" defaultRowHeight="16" x14ac:dyDescent="0.2"/>
  <sheetData>
    <row r="4" spans="1:1" x14ac:dyDescent="0.2">
      <c r="A4">
        <v>5</v>
      </c>
    </row>
    <row r="5" spans="1:1" x14ac:dyDescent="0.2">
      <c r="A5">
        <v>23</v>
      </c>
    </row>
    <row r="6" spans="1:1" x14ac:dyDescent="0.2">
      <c r="A6">
        <v>25</v>
      </c>
    </row>
    <row r="7" spans="1:1" x14ac:dyDescent="0.2">
      <c r="A7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2018-07-30T17:01:26Z</dcterms:created>
  <dcterms:modified xsi:type="dcterms:W3CDTF">2018-08-02T05:04:58Z</dcterms:modified>
</cp:coreProperties>
</file>